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india365-my.sharepoint.com/personal/sindhuray_kpmg_com/Documents/Documents/KPMG PIVOT/DPR/For Demo/27-09-2022/Civil/"/>
    </mc:Choice>
  </mc:AlternateContent>
  <xr:revisionPtr revIDLastSave="47" documentId="13_ncr:1_{12231E21-CA68-4167-9358-AD12F105AD02}" xr6:coauthVersionLast="47" xr6:coauthVersionMax="47" xr10:uidLastSave="{A35C2A18-203E-4F89-B517-0F38479C3F9A}"/>
  <bookViews>
    <workbookView xWindow="-110" yWindow="-110" windowWidth="19420" windowHeight="10420" activeTab="1" xr2:uid="{00000000-000D-0000-FFFF-FFFF00000000}"/>
  </bookViews>
  <sheets>
    <sheet name="Template Civil" sheetId="21" r:id="rId1"/>
    <sheet name="Civil Top Sheet" sheetId="17" r:id="rId2"/>
    <sheet name="Structure Fab Topsheet" sheetId="18" r:id="rId3"/>
    <sheet name="Structure Erection Topsheet" sheetId="19" r:id="rId4"/>
    <sheet name="Backup Data" sheetId="1" r:id="rId5"/>
    <sheet name="Drawing Status" sheetId="4" r:id="rId6"/>
    <sheet name="Pile Tracker" sheetId="12" r:id="rId7"/>
    <sheet name="Concrete Tracker" sheetId="16" r:id="rId8"/>
    <sheet name="Sheet2" sheetId="2" r:id="rId9"/>
    <sheet name="Plan for a month" sheetId="7" r:id="rId10"/>
    <sheet name="Drawing Report." sheetId="1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\" localSheetId="0" hidden="1">{#N/A,#N/A,FALSE,"MODULE3"}</definedName>
    <definedName name="\" hidden="1">{#N/A,#N/A,FALSE,"MODULE3"}</definedName>
    <definedName name="\0" localSheetId="1">#REF!</definedName>
    <definedName name="\0" localSheetId="3">#REF!</definedName>
    <definedName name="\0" localSheetId="2">#REF!</definedName>
    <definedName name="\0" localSheetId="0">#REF!</definedName>
    <definedName name="\0">#REF!</definedName>
    <definedName name="\a">#N/A</definedName>
    <definedName name="\b">#N/A</definedName>
    <definedName name="\c" localSheetId="1">#REF!</definedName>
    <definedName name="\c" localSheetId="3">#REF!</definedName>
    <definedName name="\c" localSheetId="2">#REF!</definedName>
    <definedName name="\c" localSheetId="0">#REF!</definedName>
    <definedName name="\c">#REF!</definedName>
    <definedName name="\D" localSheetId="1">[1]ANAL!#REF!</definedName>
    <definedName name="\D" localSheetId="3">[1]ANAL!#REF!</definedName>
    <definedName name="\D" localSheetId="2">[1]ANAL!#REF!</definedName>
    <definedName name="\D" localSheetId="0">[1]ANAL!#REF!</definedName>
    <definedName name="\D">[1]ANAL!#REF!</definedName>
    <definedName name="\d\srh.xls" localSheetId="1">[1]ANAL!#REF!</definedName>
    <definedName name="\d\srh.xls" localSheetId="3">[1]ANAL!#REF!</definedName>
    <definedName name="\d\srh.xls" localSheetId="2">[1]ANAL!#REF!</definedName>
    <definedName name="\d\srh.xls" localSheetId="0">[1]ANAL!#REF!</definedName>
    <definedName name="\d\srh.xls">[1]ANAL!#REF!</definedName>
    <definedName name="\H" localSheetId="1">'[2]#REF'!#REF!</definedName>
    <definedName name="\H" localSheetId="3">'[2]#REF'!#REF!</definedName>
    <definedName name="\H" localSheetId="2">'[2]#REF'!#REF!</definedName>
    <definedName name="\H">'[2]#REF'!#REF!</definedName>
    <definedName name="\o" localSheetId="1">'[3]Rate Analysis'!#REF!</definedName>
    <definedName name="\o" localSheetId="3">'[3]Rate Analysis'!#REF!</definedName>
    <definedName name="\o" localSheetId="2">'[3]Rate Analysis'!#REF!</definedName>
    <definedName name="\o">'[3]Rate Analysis'!#REF!</definedName>
    <definedName name="\p" localSheetId="1">#REF!</definedName>
    <definedName name="\p" localSheetId="3">#REF!</definedName>
    <definedName name="\p" localSheetId="2">#REF!</definedName>
    <definedName name="\p" localSheetId="0">#REF!</definedName>
    <definedName name="\p">#REF!</definedName>
    <definedName name="\s">#N/A</definedName>
    <definedName name="\z">#N/A</definedName>
    <definedName name="_______________________________________________bb1" localSheetId="0" hidden="1">{"'Bill No. 7'!$A$1:$G$32"}</definedName>
    <definedName name="_______________________________________________bb1" hidden="1">{"'Bill No. 7'!$A$1:$G$32"}</definedName>
    <definedName name="_____________________________________________bb1" localSheetId="0" hidden="1">{"'Bill No. 7'!$A$1:$G$32"}</definedName>
    <definedName name="_____________________________________________bb1" hidden="1">{"'Bill No. 7'!$A$1:$G$32"}</definedName>
    <definedName name="___________________________________________bb1" localSheetId="0" hidden="1">{"'Bill No. 7'!$A$1:$G$32"}</definedName>
    <definedName name="___________________________________________bb1" hidden="1">{"'Bill No. 7'!$A$1:$G$32"}</definedName>
    <definedName name="_________________________________________bb1" localSheetId="0" hidden="1">{"'Bill No. 7'!$A$1:$G$32"}</definedName>
    <definedName name="_________________________________________bb1" hidden="1">{"'Bill No. 7'!$A$1:$G$32"}</definedName>
    <definedName name="_______________________________________bb1" localSheetId="0" hidden="1">{"'Bill No. 7'!$A$1:$G$32"}</definedName>
    <definedName name="_______________________________________bb1" hidden="1">{"'Bill No. 7'!$A$1:$G$32"}</definedName>
    <definedName name="_____________________________________bb1" localSheetId="0" hidden="1">{"'Bill No. 7'!$A$1:$G$32"}</definedName>
    <definedName name="_____________________________________bb1" hidden="1">{"'Bill No. 7'!$A$1:$G$32"}</definedName>
    <definedName name="___________________________________bb1" localSheetId="0" hidden="1">{"'Bill No. 7'!$A$1:$G$32"}</definedName>
    <definedName name="___________________________________bb1" hidden="1">{"'Bill No. 7'!$A$1:$G$32"}</definedName>
    <definedName name="_________________________________bb1" localSheetId="0" hidden="1">{"'Bill No. 7'!$A$1:$G$32"}</definedName>
    <definedName name="_________________________________bb1" hidden="1">{"'Bill No. 7'!$A$1:$G$32"}</definedName>
    <definedName name="_______________________________bb1" localSheetId="0" hidden="1">{"'Bill No. 7'!$A$1:$G$32"}</definedName>
    <definedName name="_______________________________bb1" hidden="1">{"'Bill No. 7'!$A$1:$G$32"}</definedName>
    <definedName name="_____________________________bb1" localSheetId="0" hidden="1">{"'Bill No. 7'!$A$1:$G$32"}</definedName>
    <definedName name="_____________________________bb1" hidden="1">{"'Bill No. 7'!$A$1:$G$32"}</definedName>
    <definedName name="___________________________bb1" localSheetId="0" hidden="1">{"'Bill No. 7'!$A$1:$G$32"}</definedName>
    <definedName name="___________________________bb1" hidden="1">{"'Bill No. 7'!$A$1:$G$32"}</definedName>
    <definedName name="_________________________bb1" localSheetId="0" hidden="1">{"'Bill No. 7'!$A$1:$G$32"}</definedName>
    <definedName name="_________________________bb1" hidden="1">{"'Bill No. 7'!$A$1:$G$32"}</definedName>
    <definedName name="_______________________bb1" localSheetId="0" hidden="1">{"'Bill No. 7'!$A$1:$G$32"}</definedName>
    <definedName name="_______________________bb1" hidden="1">{"'Bill No. 7'!$A$1:$G$32"}</definedName>
    <definedName name="_______________________DAT13" localSheetId="1">#REF!</definedName>
    <definedName name="_______________________DAT13" localSheetId="3">#REF!</definedName>
    <definedName name="_______________________DAT13" localSheetId="2">#REF!</definedName>
    <definedName name="_______________________DAT13">#REF!</definedName>
    <definedName name="_______________________DAT14" localSheetId="1">#REF!</definedName>
    <definedName name="_______________________DAT14" localSheetId="3">#REF!</definedName>
    <definedName name="_______________________DAT14" localSheetId="2">#REF!</definedName>
    <definedName name="_______________________DAT14">#REF!</definedName>
    <definedName name="_______________________DAT15" localSheetId="1">'[4]SAP架設-2005.12.31'!#REF!</definedName>
    <definedName name="_______________________DAT15" localSheetId="3">'[4]SAP架設-2005.12.31'!#REF!</definedName>
    <definedName name="_______________________DAT15" localSheetId="2">'[4]SAP架設-2005.12.31'!#REF!</definedName>
    <definedName name="_______________________DAT15">'[4]SAP架設-2005.12.31'!#REF!</definedName>
    <definedName name="_______________________DAT17" localSheetId="1">#REF!</definedName>
    <definedName name="_______________________DAT17" localSheetId="3">#REF!</definedName>
    <definedName name="_______________________DAT17" localSheetId="2">#REF!</definedName>
    <definedName name="_______________________DAT17" localSheetId="0">#REF!</definedName>
    <definedName name="_______________________DAT17">#REF!</definedName>
    <definedName name="_______________________DAT19" localSheetId="1">#REF!</definedName>
    <definedName name="_______________________DAT19" localSheetId="3">#REF!</definedName>
    <definedName name="_______________________DAT19" localSheetId="2">#REF!</definedName>
    <definedName name="_______________________DAT19" localSheetId="0">#REF!</definedName>
    <definedName name="_______________________DAT19">#REF!</definedName>
    <definedName name="______________________DAT13" localSheetId="1">#REF!</definedName>
    <definedName name="______________________DAT13" localSheetId="3">#REF!</definedName>
    <definedName name="______________________DAT13" localSheetId="2">#REF!</definedName>
    <definedName name="______________________DAT13" localSheetId="0">#REF!</definedName>
    <definedName name="______________________DAT13">#REF!</definedName>
    <definedName name="______________________DAT14" localSheetId="1">#REF!</definedName>
    <definedName name="______________________DAT14" localSheetId="3">#REF!</definedName>
    <definedName name="______________________DAT14" localSheetId="2">#REF!</definedName>
    <definedName name="______________________DAT14">#REF!</definedName>
    <definedName name="______________________DAT15" localSheetId="1">'[4]SAP架設-2005.12.31'!#REF!</definedName>
    <definedName name="______________________DAT15" localSheetId="3">'[4]SAP架設-2005.12.31'!#REF!</definedName>
    <definedName name="______________________DAT15" localSheetId="2">'[4]SAP架設-2005.12.31'!#REF!</definedName>
    <definedName name="______________________DAT15">'[4]SAP架設-2005.12.31'!#REF!</definedName>
    <definedName name="______________________DAT17" localSheetId="1">#REF!</definedName>
    <definedName name="______________________DAT17" localSheetId="3">#REF!</definedName>
    <definedName name="______________________DAT17" localSheetId="2">#REF!</definedName>
    <definedName name="______________________DAT17" localSheetId="0">#REF!</definedName>
    <definedName name="______________________DAT17">#REF!</definedName>
    <definedName name="______________________DAT19" localSheetId="1">#REF!</definedName>
    <definedName name="______________________DAT19" localSheetId="3">#REF!</definedName>
    <definedName name="______________________DAT19" localSheetId="2">#REF!</definedName>
    <definedName name="______________________DAT19" localSheetId="0">#REF!</definedName>
    <definedName name="______________________DAT19">#REF!</definedName>
    <definedName name="______________________SK1" localSheetId="0" hidden="1">{"ss",#N/A,FALSE,"MODULE3"}</definedName>
    <definedName name="______________________SK1" hidden="1">{"ss",#N/A,FALSE,"MODULE3"}</definedName>
    <definedName name="______________________WN7" localSheetId="0" hidden="1">{#N/A,#N/A,FALSE,"MODULE3"}</definedName>
    <definedName name="______________________WN7" hidden="1">{#N/A,#N/A,FALSE,"MODULE3"}</definedName>
    <definedName name="_____________________bb1" localSheetId="0" hidden="1">{"'Bill No. 7'!$A$1:$G$32"}</definedName>
    <definedName name="_____________________bb1" hidden="1">{"'Bill No. 7'!$A$1:$G$32"}</definedName>
    <definedName name="_____________________DAT13" localSheetId="1">#REF!</definedName>
    <definedName name="_____________________DAT13" localSheetId="3">#REF!</definedName>
    <definedName name="_____________________DAT13" localSheetId="2">#REF!</definedName>
    <definedName name="_____________________DAT13">#REF!</definedName>
    <definedName name="_____________________DAT14" localSheetId="1">#REF!</definedName>
    <definedName name="_____________________DAT14" localSheetId="3">#REF!</definedName>
    <definedName name="_____________________DAT14" localSheetId="2">#REF!</definedName>
    <definedName name="_____________________DAT14">#REF!</definedName>
    <definedName name="_____________________DAT15" localSheetId="1">'[4]SAP架設-2005.12.31'!#REF!</definedName>
    <definedName name="_____________________DAT15" localSheetId="3">'[4]SAP架設-2005.12.31'!#REF!</definedName>
    <definedName name="_____________________DAT15" localSheetId="2">'[4]SAP架設-2005.12.31'!#REF!</definedName>
    <definedName name="_____________________DAT15">'[4]SAP架設-2005.12.31'!#REF!</definedName>
    <definedName name="_____________________DAT17" localSheetId="1">#REF!</definedName>
    <definedName name="_____________________DAT17" localSheetId="3">#REF!</definedName>
    <definedName name="_____________________DAT17" localSheetId="2">#REF!</definedName>
    <definedName name="_____________________DAT17" localSheetId="0">#REF!</definedName>
    <definedName name="_____________________DAT17">#REF!</definedName>
    <definedName name="_____________________DAT19" localSheetId="1">#REF!</definedName>
    <definedName name="_____________________DAT19" localSheetId="3">#REF!</definedName>
    <definedName name="_____________________DAT19" localSheetId="2">#REF!</definedName>
    <definedName name="_____________________DAT19" localSheetId="0">#REF!</definedName>
    <definedName name="_____________________DAT19">#REF!</definedName>
    <definedName name="_____________________SK1" localSheetId="0" hidden="1">{"ss",#N/A,FALSE,"MODULE3"}</definedName>
    <definedName name="_____________________SK1" hidden="1">{"ss",#N/A,FALSE,"MODULE3"}</definedName>
    <definedName name="_____________________WN7" localSheetId="0" hidden="1">{#N/A,#N/A,FALSE,"MODULE3"}</definedName>
    <definedName name="_____________________WN7" hidden="1">{#N/A,#N/A,FALSE,"MODULE3"}</definedName>
    <definedName name="____________________DAT1" localSheetId="1">#REF!</definedName>
    <definedName name="____________________DAT1" localSheetId="3">#REF!</definedName>
    <definedName name="____________________DAT1" localSheetId="2">#REF!</definedName>
    <definedName name="____________________DAT1" localSheetId="0">#REF!</definedName>
    <definedName name="____________________DAT1">#REF!</definedName>
    <definedName name="____________________DAT10" localSheetId="1">#REF!</definedName>
    <definedName name="____________________DAT10" localSheetId="3">#REF!</definedName>
    <definedName name="____________________DAT10" localSheetId="2">#REF!</definedName>
    <definedName name="____________________DAT10" localSheetId="0">#REF!</definedName>
    <definedName name="____________________DAT10">#REF!</definedName>
    <definedName name="____________________DAT11" localSheetId="1">#REF!</definedName>
    <definedName name="____________________DAT11" localSheetId="3">#REF!</definedName>
    <definedName name="____________________DAT11" localSheetId="2">#REF!</definedName>
    <definedName name="____________________DAT11" localSheetId="0">#REF!</definedName>
    <definedName name="____________________DAT11">#REF!</definedName>
    <definedName name="____________________DAT12" localSheetId="1">#REF!</definedName>
    <definedName name="____________________DAT12" localSheetId="3">#REF!</definedName>
    <definedName name="____________________DAT12" localSheetId="2">#REF!</definedName>
    <definedName name="____________________DAT12">#REF!</definedName>
    <definedName name="____________________DAT13" localSheetId="1">#REF!</definedName>
    <definedName name="____________________DAT13" localSheetId="3">#REF!</definedName>
    <definedName name="____________________DAT13" localSheetId="2">#REF!</definedName>
    <definedName name="____________________DAT13">#REF!</definedName>
    <definedName name="____________________DAT14" localSheetId="1">#REF!</definedName>
    <definedName name="____________________DAT14" localSheetId="3">#REF!</definedName>
    <definedName name="____________________DAT14" localSheetId="2">#REF!</definedName>
    <definedName name="____________________DAT14">#REF!</definedName>
    <definedName name="____________________DAT15" localSheetId="1">'[4]SAP架設-2005.12.31'!#REF!</definedName>
    <definedName name="____________________DAT15" localSheetId="3">'[4]SAP架設-2005.12.31'!#REF!</definedName>
    <definedName name="____________________DAT15" localSheetId="2">'[4]SAP架設-2005.12.31'!#REF!</definedName>
    <definedName name="____________________DAT15">'[4]SAP架設-2005.12.31'!#REF!</definedName>
    <definedName name="____________________DAT16" localSheetId="1">#REF!</definedName>
    <definedName name="____________________DAT16" localSheetId="3">#REF!</definedName>
    <definedName name="____________________DAT16" localSheetId="2">#REF!</definedName>
    <definedName name="____________________DAT16" localSheetId="0">#REF!</definedName>
    <definedName name="____________________DAT16">#REF!</definedName>
    <definedName name="____________________DAT17" localSheetId="1">#REF!</definedName>
    <definedName name="____________________DAT17" localSheetId="3">#REF!</definedName>
    <definedName name="____________________DAT17" localSheetId="2">#REF!</definedName>
    <definedName name="____________________DAT17" localSheetId="0">#REF!</definedName>
    <definedName name="____________________DAT17">#REF!</definedName>
    <definedName name="____________________DAT18" localSheetId="1">#REF!</definedName>
    <definedName name="____________________DAT18" localSheetId="3">#REF!</definedName>
    <definedName name="____________________DAT18" localSheetId="2">#REF!</definedName>
    <definedName name="____________________DAT18" localSheetId="0">#REF!</definedName>
    <definedName name="____________________DAT18">#REF!</definedName>
    <definedName name="____________________DAT19" localSheetId="1">#REF!</definedName>
    <definedName name="____________________DAT19" localSheetId="3">#REF!</definedName>
    <definedName name="____________________DAT19" localSheetId="2">#REF!</definedName>
    <definedName name="____________________DAT19">#REF!</definedName>
    <definedName name="____________________DAT2" localSheetId="1">#REF!</definedName>
    <definedName name="____________________DAT2" localSheetId="3">#REF!</definedName>
    <definedName name="____________________DAT2" localSheetId="2">#REF!</definedName>
    <definedName name="____________________DAT2">#REF!</definedName>
    <definedName name="____________________DAT20" localSheetId="1">#REF!</definedName>
    <definedName name="____________________DAT20" localSheetId="3">#REF!</definedName>
    <definedName name="____________________DAT20" localSheetId="2">#REF!</definedName>
    <definedName name="____________________DAT20">#REF!</definedName>
    <definedName name="____________________DAT21" localSheetId="1">#REF!</definedName>
    <definedName name="____________________DAT21" localSheetId="3">#REF!</definedName>
    <definedName name="____________________DAT21" localSheetId="2">#REF!</definedName>
    <definedName name="____________________DAT21">#REF!</definedName>
    <definedName name="____________________DAT22" localSheetId="1">#REF!</definedName>
    <definedName name="____________________DAT22" localSheetId="3">#REF!</definedName>
    <definedName name="____________________DAT22" localSheetId="2">#REF!</definedName>
    <definedName name="____________________DAT22">#REF!</definedName>
    <definedName name="____________________DAT23" localSheetId="1">#REF!</definedName>
    <definedName name="____________________DAT23" localSheetId="3">#REF!</definedName>
    <definedName name="____________________DAT23" localSheetId="2">#REF!</definedName>
    <definedName name="____________________DAT23">#REF!</definedName>
    <definedName name="____________________DAT24" localSheetId="1">#REF!</definedName>
    <definedName name="____________________DAT24" localSheetId="3">#REF!</definedName>
    <definedName name="____________________DAT24" localSheetId="2">#REF!</definedName>
    <definedName name="____________________DAT24">#REF!</definedName>
    <definedName name="____________________DAT25" localSheetId="1">#REF!</definedName>
    <definedName name="____________________DAT25" localSheetId="3">#REF!</definedName>
    <definedName name="____________________DAT25" localSheetId="2">#REF!</definedName>
    <definedName name="____________________DAT25">#REF!</definedName>
    <definedName name="____________________DAT26" localSheetId="1">#REF!</definedName>
    <definedName name="____________________DAT26" localSheetId="3">#REF!</definedName>
    <definedName name="____________________DAT26" localSheetId="2">#REF!</definedName>
    <definedName name="____________________DAT26">#REF!</definedName>
    <definedName name="____________________DAT3" localSheetId="1">#REF!</definedName>
    <definedName name="____________________DAT3" localSheetId="3">#REF!</definedName>
    <definedName name="____________________DAT3" localSheetId="2">#REF!</definedName>
    <definedName name="____________________DAT3">#REF!</definedName>
    <definedName name="____________________DAT4" localSheetId="1">#REF!</definedName>
    <definedName name="____________________DAT4" localSheetId="3">#REF!</definedName>
    <definedName name="____________________DAT4" localSheetId="2">#REF!</definedName>
    <definedName name="____________________DAT4">#REF!</definedName>
    <definedName name="____________________DAT5" localSheetId="1">#REF!</definedName>
    <definedName name="____________________DAT5" localSheetId="3">#REF!</definedName>
    <definedName name="____________________DAT5" localSheetId="2">#REF!</definedName>
    <definedName name="____________________DAT5">#REF!</definedName>
    <definedName name="____________________DAT6" localSheetId="1">#REF!</definedName>
    <definedName name="____________________DAT6" localSheetId="3">#REF!</definedName>
    <definedName name="____________________DAT6" localSheetId="2">#REF!</definedName>
    <definedName name="____________________DAT6">#REF!</definedName>
    <definedName name="____________________DAT7" localSheetId="1">#REF!</definedName>
    <definedName name="____________________DAT7" localSheetId="3">#REF!</definedName>
    <definedName name="____________________DAT7" localSheetId="2">#REF!</definedName>
    <definedName name="____________________DAT7">#REF!</definedName>
    <definedName name="____________________DAT8" localSheetId="1">#REF!</definedName>
    <definedName name="____________________DAT8" localSheetId="3">#REF!</definedName>
    <definedName name="____________________DAT8" localSheetId="2">#REF!</definedName>
    <definedName name="____________________DAT8">#REF!</definedName>
    <definedName name="____________________DAT9" localSheetId="1">#REF!</definedName>
    <definedName name="____________________DAT9" localSheetId="3">#REF!</definedName>
    <definedName name="____________________DAT9" localSheetId="2">#REF!</definedName>
    <definedName name="____________________DAT9">#REF!</definedName>
    <definedName name="____________________SK1" localSheetId="0" hidden="1">{"ss",#N/A,FALSE,"MODULE3"}</definedName>
    <definedName name="____________________SK1" hidden="1">{"ss",#N/A,FALSE,"MODULE3"}</definedName>
    <definedName name="____________________WN7" localSheetId="0" hidden="1">{#N/A,#N/A,FALSE,"MODULE3"}</definedName>
    <definedName name="____________________WN7" hidden="1">{#N/A,#N/A,FALSE,"MODULE3"}</definedName>
    <definedName name="___________________bb1" localSheetId="0" hidden="1">{"'Bill No. 7'!$A$1:$G$32"}</definedName>
    <definedName name="___________________bb1" hidden="1">{"'Bill No. 7'!$A$1:$G$32"}</definedName>
    <definedName name="___________________DAT1" localSheetId="1">#REF!</definedName>
    <definedName name="___________________DAT1" localSheetId="3">#REF!</definedName>
    <definedName name="___________________DAT1" localSheetId="2">#REF!</definedName>
    <definedName name="___________________DAT1">#REF!</definedName>
    <definedName name="___________________DAT10" localSheetId="1">#REF!</definedName>
    <definedName name="___________________DAT10" localSheetId="3">#REF!</definedName>
    <definedName name="___________________DAT10" localSheetId="2">#REF!</definedName>
    <definedName name="___________________DAT10">#REF!</definedName>
    <definedName name="___________________DAT11" localSheetId="1">#REF!</definedName>
    <definedName name="___________________DAT11" localSheetId="3">#REF!</definedName>
    <definedName name="___________________DAT11" localSheetId="2">#REF!</definedName>
    <definedName name="___________________DAT11">#REF!</definedName>
    <definedName name="___________________DAT12" localSheetId="1">#REF!</definedName>
    <definedName name="___________________DAT12" localSheetId="3">#REF!</definedName>
    <definedName name="___________________DAT12" localSheetId="2">#REF!</definedName>
    <definedName name="___________________DAT12">#REF!</definedName>
    <definedName name="___________________DAT13" localSheetId="1">#REF!</definedName>
    <definedName name="___________________DAT13" localSheetId="3">#REF!</definedName>
    <definedName name="___________________DAT13" localSheetId="2">#REF!</definedName>
    <definedName name="___________________DAT13">#REF!</definedName>
    <definedName name="___________________DAT14" localSheetId="1">#REF!</definedName>
    <definedName name="___________________DAT14" localSheetId="3">#REF!</definedName>
    <definedName name="___________________DAT14" localSheetId="2">#REF!</definedName>
    <definedName name="___________________DAT14">#REF!</definedName>
    <definedName name="___________________DAT15" localSheetId="1">'[5]SAP架設-2005.12.31'!#REF!</definedName>
    <definedName name="___________________DAT15" localSheetId="3">'[5]SAP架設-2005.12.31'!#REF!</definedName>
    <definedName name="___________________DAT15" localSheetId="2">'[5]SAP架設-2005.12.31'!#REF!</definedName>
    <definedName name="___________________DAT15">'[5]SAP架設-2005.12.31'!#REF!</definedName>
    <definedName name="___________________DAT16" localSheetId="1">#REF!</definedName>
    <definedName name="___________________DAT16" localSheetId="3">#REF!</definedName>
    <definedName name="___________________DAT16" localSheetId="2">#REF!</definedName>
    <definedName name="___________________DAT16" localSheetId="0">#REF!</definedName>
    <definedName name="___________________DAT16">#REF!</definedName>
    <definedName name="___________________DAT17" localSheetId="1">#REF!</definedName>
    <definedName name="___________________DAT17" localSheetId="3">#REF!</definedName>
    <definedName name="___________________DAT17" localSheetId="2">#REF!</definedName>
    <definedName name="___________________DAT17" localSheetId="0">#REF!</definedName>
    <definedName name="___________________DAT17">#REF!</definedName>
    <definedName name="___________________DAT18" localSheetId="1">#REF!</definedName>
    <definedName name="___________________DAT18" localSheetId="3">#REF!</definedName>
    <definedName name="___________________DAT18" localSheetId="2">#REF!</definedName>
    <definedName name="___________________DAT18" localSheetId="0">#REF!</definedName>
    <definedName name="___________________DAT18">#REF!</definedName>
    <definedName name="___________________DAT19" localSheetId="1">#REF!</definedName>
    <definedName name="___________________DAT19" localSheetId="3">#REF!</definedName>
    <definedName name="___________________DAT19" localSheetId="2">#REF!</definedName>
    <definedName name="___________________DAT19">#REF!</definedName>
    <definedName name="___________________DAT2" localSheetId="1">#REF!</definedName>
    <definedName name="___________________DAT2" localSheetId="3">#REF!</definedName>
    <definedName name="___________________DAT2" localSheetId="2">#REF!</definedName>
    <definedName name="___________________DAT2">#REF!</definedName>
    <definedName name="___________________DAT20" localSheetId="1">#REF!</definedName>
    <definedName name="___________________DAT20" localSheetId="3">#REF!</definedName>
    <definedName name="___________________DAT20" localSheetId="2">#REF!</definedName>
    <definedName name="___________________DAT20">#REF!</definedName>
    <definedName name="___________________DAT21" localSheetId="1">#REF!</definedName>
    <definedName name="___________________DAT21" localSheetId="3">#REF!</definedName>
    <definedName name="___________________DAT21" localSheetId="2">#REF!</definedName>
    <definedName name="___________________DAT21">#REF!</definedName>
    <definedName name="___________________DAT22" localSheetId="1">#REF!</definedName>
    <definedName name="___________________DAT22" localSheetId="3">#REF!</definedName>
    <definedName name="___________________DAT22" localSheetId="2">#REF!</definedName>
    <definedName name="___________________DAT22">#REF!</definedName>
    <definedName name="___________________DAT23" localSheetId="1">#REF!</definedName>
    <definedName name="___________________DAT23" localSheetId="3">#REF!</definedName>
    <definedName name="___________________DAT23" localSheetId="2">#REF!</definedName>
    <definedName name="___________________DAT23">#REF!</definedName>
    <definedName name="___________________DAT24" localSheetId="1">#REF!</definedName>
    <definedName name="___________________DAT24" localSheetId="3">#REF!</definedName>
    <definedName name="___________________DAT24" localSheetId="2">#REF!</definedName>
    <definedName name="___________________DAT24">#REF!</definedName>
    <definedName name="___________________DAT25" localSheetId="1">#REF!</definedName>
    <definedName name="___________________DAT25" localSheetId="3">#REF!</definedName>
    <definedName name="___________________DAT25" localSheetId="2">#REF!</definedName>
    <definedName name="___________________DAT25">#REF!</definedName>
    <definedName name="___________________DAT26" localSheetId="1">#REF!</definedName>
    <definedName name="___________________DAT26" localSheetId="3">#REF!</definedName>
    <definedName name="___________________DAT26" localSheetId="2">#REF!</definedName>
    <definedName name="___________________DAT26">#REF!</definedName>
    <definedName name="___________________DAT3" localSheetId="1">#REF!</definedName>
    <definedName name="___________________DAT3" localSheetId="3">#REF!</definedName>
    <definedName name="___________________DAT3" localSheetId="2">#REF!</definedName>
    <definedName name="___________________DAT3">#REF!</definedName>
    <definedName name="___________________DAT4" localSheetId="1">#REF!</definedName>
    <definedName name="___________________DAT4" localSheetId="3">#REF!</definedName>
    <definedName name="___________________DAT4" localSheetId="2">#REF!</definedName>
    <definedName name="___________________DAT4">#REF!</definedName>
    <definedName name="___________________DAT5" localSheetId="1">#REF!</definedName>
    <definedName name="___________________DAT5" localSheetId="3">#REF!</definedName>
    <definedName name="___________________DAT5" localSheetId="2">#REF!</definedName>
    <definedName name="___________________DAT5">#REF!</definedName>
    <definedName name="___________________DAT6" localSheetId="1">#REF!</definedName>
    <definedName name="___________________DAT6" localSheetId="3">#REF!</definedName>
    <definedName name="___________________DAT6" localSheetId="2">#REF!</definedName>
    <definedName name="___________________DAT6">#REF!</definedName>
    <definedName name="___________________DAT7" localSheetId="1">#REF!</definedName>
    <definedName name="___________________DAT7" localSheetId="3">#REF!</definedName>
    <definedName name="___________________DAT7" localSheetId="2">#REF!</definedName>
    <definedName name="___________________DAT7">#REF!</definedName>
    <definedName name="___________________DAT8" localSheetId="1">#REF!</definedName>
    <definedName name="___________________DAT8" localSheetId="3">#REF!</definedName>
    <definedName name="___________________DAT8" localSheetId="2">#REF!</definedName>
    <definedName name="___________________DAT8">#REF!</definedName>
    <definedName name="___________________DAT9" localSheetId="1">#REF!</definedName>
    <definedName name="___________________DAT9" localSheetId="3">#REF!</definedName>
    <definedName name="___________________DAT9" localSheetId="2">#REF!</definedName>
    <definedName name="___________________DAT9">#REF!</definedName>
    <definedName name="___________________SK1" localSheetId="0" hidden="1">{"ss",#N/A,FALSE,"MODULE3"}</definedName>
    <definedName name="___________________SK1" hidden="1">{"ss",#N/A,FALSE,"MODULE3"}</definedName>
    <definedName name="___________________WN7" localSheetId="0" hidden="1">{#N/A,#N/A,FALSE,"MODULE3"}</definedName>
    <definedName name="___________________WN7" hidden="1">{#N/A,#N/A,FALSE,"MODULE3"}</definedName>
    <definedName name="__________________bb1" localSheetId="0" hidden="1">{"'Bill No. 7'!$A$1:$G$32"}</definedName>
    <definedName name="__________________bb1" hidden="1">{"'Bill No. 7'!$A$1:$G$32"}</definedName>
    <definedName name="__________________DAT1" localSheetId="1">#REF!</definedName>
    <definedName name="__________________DAT1" localSheetId="3">#REF!</definedName>
    <definedName name="__________________DAT1" localSheetId="2">#REF!</definedName>
    <definedName name="__________________DAT1">#REF!</definedName>
    <definedName name="__________________DAT10" localSheetId="1">#REF!</definedName>
    <definedName name="__________________DAT10" localSheetId="3">#REF!</definedName>
    <definedName name="__________________DAT10" localSheetId="2">#REF!</definedName>
    <definedName name="__________________DAT10">#REF!</definedName>
    <definedName name="__________________DAT11" localSheetId="1">#REF!</definedName>
    <definedName name="__________________DAT11" localSheetId="3">#REF!</definedName>
    <definedName name="__________________DAT11" localSheetId="2">#REF!</definedName>
    <definedName name="__________________DAT11">#REF!</definedName>
    <definedName name="__________________DAT12" localSheetId="1">#REF!</definedName>
    <definedName name="__________________DAT12" localSheetId="3">#REF!</definedName>
    <definedName name="__________________DAT12" localSheetId="2">#REF!</definedName>
    <definedName name="__________________DAT12">#REF!</definedName>
    <definedName name="__________________DAT13" localSheetId="1">#REF!</definedName>
    <definedName name="__________________DAT13" localSheetId="3">#REF!</definedName>
    <definedName name="__________________DAT13" localSheetId="2">#REF!</definedName>
    <definedName name="__________________DAT13">#REF!</definedName>
    <definedName name="__________________DAT14" localSheetId="1">#REF!</definedName>
    <definedName name="__________________DAT14" localSheetId="3">#REF!</definedName>
    <definedName name="__________________DAT14" localSheetId="2">#REF!</definedName>
    <definedName name="__________________DAT14">#REF!</definedName>
    <definedName name="__________________DAT15" localSheetId="1">'[5]SAP架設-2005.12.31'!#REF!</definedName>
    <definedName name="__________________DAT15" localSheetId="3">'[5]SAP架設-2005.12.31'!#REF!</definedName>
    <definedName name="__________________DAT15" localSheetId="2">'[5]SAP架設-2005.12.31'!#REF!</definedName>
    <definedName name="__________________DAT15">'[5]SAP架設-2005.12.31'!#REF!</definedName>
    <definedName name="__________________DAT16" localSheetId="1">#REF!</definedName>
    <definedName name="__________________DAT16" localSheetId="3">#REF!</definedName>
    <definedName name="__________________DAT16" localSheetId="2">#REF!</definedName>
    <definedName name="__________________DAT16" localSheetId="0">#REF!</definedName>
    <definedName name="__________________DAT16">#REF!</definedName>
    <definedName name="__________________DAT17" localSheetId="1">#REF!</definedName>
    <definedName name="__________________DAT17" localSheetId="3">#REF!</definedName>
    <definedName name="__________________DAT17" localSheetId="2">#REF!</definedName>
    <definedName name="__________________DAT17" localSheetId="0">#REF!</definedName>
    <definedName name="__________________DAT17">#REF!</definedName>
    <definedName name="__________________DAT18" localSheetId="1">#REF!</definedName>
    <definedName name="__________________DAT18" localSheetId="3">#REF!</definedName>
    <definedName name="__________________DAT18" localSheetId="2">#REF!</definedName>
    <definedName name="__________________DAT18" localSheetId="0">#REF!</definedName>
    <definedName name="__________________DAT18">#REF!</definedName>
    <definedName name="__________________DAT19" localSheetId="1">#REF!</definedName>
    <definedName name="__________________DAT19" localSheetId="3">#REF!</definedName>
    <definedName name="__________________DAT19" localSheetId="2">#REF!</definedName>
    <definedName name="__________________DAT19">#REF!</definedName>
    <definedName name="__________________DAT2" localSheetId="1">#REF!</definedName>
    <definedName name="__________________DAT2" localSheetId="3">#REF!</definedName>
    <definedName name="__________________DAT2" localSheetId="2">#REF!</definedName>
    <definedName name="__________________DAT2">#REF!</definedName>
    <definedName name="__________________DAT20" localSheetId="1">#REF!</definedName>
    <definedName name="__________________DAT20" localSheetId="3">#REF!</definedName>
    <definedName name="__________________DAT20" localSheetId="2">#REF!</definedName>
    <definedName name="__________________DAT20">#REF!</definedName>
    <definedName name="__________________DAT21" localSheetId="1">#REF!</definedName>
    <definedName name="__________________DAT21" localSheetId="3">#REF!</definedName>
    <definedName name="__________________DAT21" localSheetId="2">#REF!</definedName>
    <definedName name="__________________DAT21">#REF!</definedName>
    <definedName name="__________________DAT22" localSheetId="1">#REF!</definedName>
    <definedName name="__________________DAT22" localSheetId="3">#REF!</definedName>
    <definedName name="__________________DAT22" localSheetId="2">#REF!</definedName>
    <definedName name="__________________DAT22">#REF!</definedName>
    <definedName name="__________________DAT23" localSheetId="1">#REF!</definedName>
    <definedName name="__________________DAT23" localSheetId="3">#REF!</definedName>
    <definedName name="__________________DAT23" localSheetId="2">#REF!</definedName>
    <definedName name="__________________DAT23">#REF!</definedName>
    <definedName name="__________________DAT24" localSheetId="1">#REF!</definedName>
    <definedName name="__________________DAT24" localSheetId="3">#REF!</definedName>
    <definedName name="__________________DAT24" localSheetId="2">#REF!</definedName>
    <definedName name="__________________DAT24">#REF!</definedName>
    <definedName name="__________________DAT25" localSheetId="1">#REF!</definedName>
    <definedName name="__________________DAT25" localSheetId="3">#REF!</definedName>
    <definedName name="__________________DAT25" localSheetId="2">#REF!</definedName>
    <definedName name="__________________DAT25">#REF!</definedName>
    <definedName name="__________________DAT26" localSheetId="1">#REF!</definedName>
    <definedName name="__________________DAT26" localSheetId="3">#REF!</definedName>
    <definedName name="__________________DAT26" localSheetId="2">#REF!</definedName>
    <definedName name="__________________DAT26">#REF!</definedName>
    <definedName name="__________________DAT3" localSheetId="1">#REF!</definedName>
    <definedName name="__________________DAT3" localSheetId="3">#REF!</definedName>
    <definedName name="__________________DAT3" localSheetId="2">#REF!</definedName>
    <definedName name="__________________DAT3">#REF!</definedName>
    <definedName name="__________________DAT4" localSheetId="1">#REF!</definedName>
    <definedName name="__________________DAT4" localSheetId="3">#REF!</definedName>
    <definedName name="__________________DAT4" localSheetId="2">#REF!</definedName>
    <definedName name="__________________DAT4">#REF!</definedName>
    <definedName name="__________________DAT5" localSheetId="1">#REF!</definedName>
    <definedName name="__________________DAT5" localSheetId="3">#REF!</definedName>
    <definedName name="__________________DAT5" localSheetId="2">#REF!</definedName>
    <definedName name="__________________DAT5">#REF!</definedName>
    <definedName name="__________________DAT6" localSheetId="1">#REF!</definedName>
    <definedName name="__________________DAT6" localSheetId="3">#REF!</definedName>
    <definedName name="__________________DAT6" localSheetId="2">#REF!</definedName>
    <definedName name="__________________DAT6">#REF!</definedName>
    <definedName name="__________________DAT7" localSheetId="1">#REF!</definedName>
    <definedName name="__________________DAT7" localSheetId="3">#REF!</definedName>
    <definedName name="__________________DAT7" localSheetId="2">#REF!</definedName>
    <definedName name="__________________DAT7">#REF!</definedName>
    <definedName name="__________________DAT8" localSheetId="1">#REF!</definedName>
    <definedName name="__________________DAT8" localSheetId="3">#REF!</definedName>
    <definedName name="__________________DAT8" localSheetId="2">#REF!</definedName>
    <definedName name="__________________DAT8">#REF!</definedName>
    <definedName name="__________________DAT9" localSheetId="1">#REF!</definedName>
    <definedName name="__________________DAT9" localSheetId="3">#REF!</definedName>
    <definedName name="__________________DAT9" localSheetId="2">#REF!</definedName>
    <definedName name="__________________DAT9">#REF!</definedName>
    <definedName name="__________________SK1" localSheetId="0" hidden="1">{"ss",#N/A,FALSE,"MODULE3"}</definedName>
    <definedName name="__________________SK1" hidden="1">{"ss",#N/A,FALSE,"MODULE3"}</definedName>
    <definedName name="__________________WN7" localSheetId="0" hidden="1">{#N/A,#N/A,FALSE,"MODULE3"}</definedName>
    <definedName name="__________________WN7" hidden="1">{#N/A,#N/A,FALSE,"MODULE3"}</definedName>
    <definedName name="_________________DAT1" localSheetId="1">#REF!</definedName>
    <definedName name="_________________DAT1" localSheetId="3">#REF!</definedName>
    <definedName name="_________________DAT1" localSheetId="2">#REF!</definedName>
    <definedName name="_________________DAT1" localSheetId="0">#REF!</definedName>
    <definedName name="_________________DAT1">#REF!</definedName>
    <definedName name="_________________DAT10" localSheetId="1">#REF!</definedName>
    <definedName name="_________________DAT10" localSheetId="3">#REF!</definedName>
    <definedName name="_________________DAT10" localSheetId="2">#REF!</definedName>
    <definedName name="_________________DAT10" localSheetId="0">#REF!</definedName>
    <definedName name="_________________DAT10">#REF!</definedName>
    <definedName name="_________________DAT11" localSheetId="1">#REF!</definedName>
    <definedName name="_________________DAT11" localSheetId="3">#REF!</definedName>
    <definedName name="_________________DAT11" localSheetId="2">#REF!</definedName>
    <definedName name="_________________DAT11" localSheetId="0">#REF!</definedName>
    <definedName name="_________________DAT11">#REF!</definedName>
    <definedName name="_________________DAT12" localSheetId="1">#REF!</definedName>
    <definedName name="_________________DAT12" localSheetId="3">#REF!</definedName>
    <definedName name="_________________DAT12" localSheetId="2">#REF!</definedName>
    <definedName name="_________________DAT12">#REF!</definedName>
    <definedName name="_________________DAT13" localSheetId="1">#REF!</definedName>
    <definedName name="_________________DAT13" localSheetId="3">#REF!</definedName>
    <definedName name="_________________DAT13" localSheetId="2">#REF!</definedName>
    <definedName name="_________________DAT13">#REF!</definedName>
    <definedName name="_________________DAT14" localSheetId="1">#REF!</definedName>
    <definedName name="_________________DAT14" localSheetId="3">#REF!</definedName>
    <definedName name="_________________DAT14" localSheetId="2">#REF!</definedName>
    <definedName name="_________________DAT14">#REF!</definedName>
    <definedName name="_________________DAT15" localSheetId="1">'[5]SAP架設-2005.12.31'!#REF!</definedName>
    <definedName name="_________________DAT15" localSheetId="3">'[5]SAP架設-2005.12.31'!#REF!</definedName>
    <definedName name="_________________DAT15" localSheetId="2">'[5]SAP架設-2005.12.31'!#REF!</definedName>
    <definedName name="_________________DAT15">'[5]SAP架設-2005.12.31'!#REF!</definedName>
    <definedName name="_________________DAT16" localSheetId="1">#REF!</definedName>
    <definedName name="_________________DAT16" localSheetId="3">#REF!</definedName>
    <definedName name="_________________DAT16" localSheetId="2">#REF!</definedName>
    <definedName name="_________________DAT16" localSheetId="0">#REF!</definedName>
    <definedName name="_________________DAT16">#REF!</definedName>
    <definedName name="_________________DAT17" localSheetId="1">#REF!</definedName>
    <definedName name="_________________DAT17" localSheetId="3">#REF!</definedName>
    <definedName name="_________________DAT17" localSheetId="2">#REF!</definedName>
    <definedName name="_________________DAT17" localSheetId="0">#REF!</definedName>
    <definedName name="_________________DAT17">#REF!</definedName>
    <definedName name="_________________DAT18" localSheetId="1">#REF!</definedName>
    <definedName name="_________________DAT18" localSheetId="3">#REF!</definedName>
    <definedName name="_________________DAT18" localSheetId="2">#REF!</definedName>
    <definedName name="_________________DAT18" localSheetId="0">#REF!</definedName>
    <definedName name="_________________DAT18">#REF!</definedName>
    <definedName name="_________________DAT19" localSheetId="1">#REF!</definedName>
    <definedName name="_________________DAT19" localSheetId="3">#REF!</definedName>
    <definedName name="_________________DAT19" localSheetId="2">#REF!</definedName>
    <definedName name="_________________DAT19">#REF!</definedName>
    <definedName name="_________________DAT2" localSheetId="1">#REF!</definedName>
    <definedName name="_________________DAT2" localSheetId="3">#REF!</definedName>
    <definedName name="_________________DAT2" localSheetId="2">#REF!</definedName>
    <definedName name="_________________DAT2">#REF!</definedName>
    <definedName name="_________________DAT20" localSheetId="1">#REF!</definedName>
    <definedName name="_________________DAT20" localSheetId="3">#REF!</definedName>
    <definedName name="_________________DAT20" localSheetId="2">#REF!</definedName>
    <definedName name="_________________DAT20">#REF!</definedName>
    <definedName name="_________________DAT21" localSheetId="1">#REF!</definedName>
    <definedName name="_________________DAT21" localSheetId="3">#REF!</definedName>
    <definedName name="_________________DAT21" localSheetId="2">#REF!</definedName>
    <definedName name="_________________DAT21">#REF!</definedName>
    <definedName name="_________________DAT22" localSheetId="1">#REF!</definedName>
    <definedName name="_________________DAT22" localSheetId="3">#REF!</definedName>
    <definedName name="_________________DAT22" localSheetId="2">#REF!</definedName>
    <definedName name="_________________DAT22">#REF!</definedName>
    <definedName name="_________________DAT23" localSheetId="1">#REF!</definedName>
    <definedName name="_________________DAT23" localSheetId="3">#REF!</definedName>
    <definedName name="_________________DAT23" localSheetId="2">#REF!</definedName>
    <definedName name="_________________DAT23">#REF!</definedName>
    <definedName name="_________________DAT24" localSheetId="1">#REF!</definedName>
    <definedName name="_________________DAT24" localSheetId="3">#REF!</definedName>
    <definedName name="_________________DAT24" localSheetId="2">#REF!</definedName>
    <definedName name="_________________DAT24">#REF!</definedName>
    <definedName name="_________________DAT25" localSheetId="1">#REF!</definedName>
    <definedName name="_________________DAT25" localSheetId="3">#REF!</definedName>
    <definedName name="_________________DAT25" localSheetId="2">#REF!</definedName>
    <definedName name="_________________DAT25">#REF!</definedName>
    <definedName name="_________________DAT26" localSheetId="1">#REF!</definedName>
    <definedName name="_________________DAT26" localSheetId="3">#REF!</definedName>
    <definedName name="_________________DAT26" localSheetId="2">#REF!</definedName>
    <definedName name="_________________DAT26">#REF!</definedName>
    <definedName name="_________________DAT3" localSheetId="1">#REF!</definedName>
    <definedName name="_________________DAT3" localSheetId="3">#REF!</definedName>
    <definedName name="_________________DAT3" localSheetId="2">#REF!</definedName>
    <definedName name="_________________DAT3">#REF!</definedName>
    <definedName name="_________________DAT4" localSheetId="1">#REF!</definedName>
    <definedName name="_________________DAT4" localSheetId="3">#REF!</definedName>
    <definedName name="_________________DAT4" localSheetId="2">#REF!</definedName>
    <definedName name="_________________DAT4">#REF!</definedName>
    <definedName name="_________________DAT5" localSheetId="1">#REF!</definedName>
    <definedName name="_________________DAT5" localSheetId="3">#REF!</definedName>
    <definedName name="_________________DAT5" localSheetId="2">#REF!</definedName>
    <definedName name="_________________DAT5">#REF!</definedName>
    <definedName name="_________________DAT6" localSheetId="1">#REF!</definedName>
    <definedName name="_________________DAT6" localSheetId="3">#REF!</definedName>
    <definedName name="_________________DAT6" localSheetId="2">#REF!</definedName>
    <definedName name="_________________DAT6">#REF!</definedName>
    <definedName name="_________________DAT7" localSheetId="1">#REF!</definedName>
    <definedName name="_________________DAT7" localSheetId="3">#REF!</definedName>
    <definedName name="_________________DAT7" localSheetId="2">#REF!</definedName>
    <definedName name="_________________DAT7">#REF!</definedName>
    <definedName name="_________________DAT8" localSheetId="1">#REF!</definedName>
    <definedName name="_________________DAT8" localSheetId="3">#REF!</definedName>
    <definedName name="_________________DAT8" localSheetId="2">#REF!</definedName>
    <definedName name="_________________DAT8">#REF!</definedName>
    <definedName name="_________________DAT9" localSheetId="1">#REF!</definedName>
    <definedName name="_________________DAT9" localSheetId="3">#REF!</definedName>
    <definedName name="_________________DAT9" localSheetId="2">#REF!</definedName>
    <definedName name="_________________DAT9">#REF!</definedName>
    <definedName name="_________________SK1" localSheetId="0" hidden="1">{"ss",#N/A,FALSE,"MODULE3"}</definedName>
    <definedName name="_________________SK1" hidden="1">{"ss",#N/A,FALSE,"MODULE3"}</definedName>
    <definedName name="_________________WN7" localSheetId="0" hidden="1">{#N/A,#N/A,FALSE,"MODULE3"}</definedName>
    <definedName name="_________________WN7" hidden="1">{#N/A,#N/A,FALSE,"MODULE3"}</definedName>
    <definedName name="________________bb1" localSheetId="0" hidden="1">{"'Bill No. 7'!$A$1:$G$32"}</definedName>
    <definedName name="________________bb1" hidden="1">{"'Bill No. 7'!$A$1:$G$32"}</definedName>
    <definedName name="________________DAT1" localSheetId="1">#REF!</definedName>
    <definedName name="________________DAT1" localSheetId="3">#REF!</definedName>
    <definedName name="________________DAT1" localSheetId="2">#REF!</definedName>
    <definedName name="________________DAT1">#REF!</definedName>
    <definedName name="________________DAT10" localSheetId="1">#REF!</definedName>
    <definedName name="________________DAT10" localSheetId="3">#REF!</definedName>
    <definedName name="________________DAT10" localSheetId="2">#REF!</definedName>
    <definedName name="________________DAT10">#REF!</definedName>
    <definedName name="________________DAT11" localSheetId="1">#REF!</definedName>
    <definedName name="________________DAT11" localSheetId="3">#REF!</definedName>
    <definedName name="________________DAT11" localSheetId="2">#REF!</definedName>
    <definedName name="________________DAT11">#REF!</definedName>
    <definedName name="________________DAT12" localSheetId="1">#REF!</definedName>
    <definedName name="________________DAT12" localSheetId="3">#REF!</definedName>
    <definedName name="________________DAT12" localSheetId="2">#REF!</definedName>
    <definedName name="________________DAT12">#REF!</definedName>
    <definedName name="________________DAT13" localSheetId="1">#REF!</definedName>
    <definedName name="________________DAT13" localSheetId="3">#REF!</definedName>
    <definedName name="________________DAT13" localSheetId="2">#REF!</definedName>
    <definedName name="________________DAT13">#REF!</definedName>
    <definedName name="________________DAT14" localSheetId="1">#REF!</definedName>
    <definedName name="________________DAT14" localSheetId="3">#REF!</definedName>
    <definedName name="________________DAT14" localSheetId="2">#REF!</definedName>
    <definedName name="________________DAT14">#REF!</definedName>
    <definedName name="________________DAT15" localSheetId="1">'[5]SAP架設-2005.12.31'!#REF!</definedName>
    <definedName name="________________DAT15" localSheetId="3">'[5]SAP架設-2005.12.31'!#REF!</definedName>
    <definedName name="________________DAT15" localSheetId="2">'[5]SAP架設-2005.12.31'!#REF!</definedName>
    <definedName name="________________DAT15">'[5]SAP架設-2005.12.31'!#REF!</definedName>
    <definedName name="________________DAT16" localSheetId="1">#REF!</definedName>
    <definedName name="________________DAT16" localSheetId="3">#REF!</definedName>
    <definedName name="________________DAT16" localSheetId="2">#REF!</definedName>
    <definedName name="________________DAT16" localSheetId="0">#REF!</definedName>
    <definedName name="________________DAT16">#REF!</definedName>
    <definedName name="________________DAT17" localSheetId="1">#REF!</definedName>
    <definedName name="________________DAT17" localSheetId="3">#REF!</definedName>
    <definedName name="________________DAT17" localSheetId="2">#REF!</definedName>
    <definedName name="________________DAT17" localSheetId="0">#REF!</definedName>
    <definedName name="________________DAT17">#REF!</definedName>
    <definedName name="________________DAT18" localSheetId="1">#REF!</definedName>
    <definedName name="________________DAT18" localSheetId="3">#REF!</definedName>
    <definedName name="________________DAT18" localSheetId="2">#REF!</definedName>
    <definedName name="________________DAT18" localSheetId="0">#REF!</definedName>
    <definedName name="________________DAT18">#REF!</definedName>
    <definedName name="________________DAT19" localSheetId="1">#REF!</definedName>
    <definedName name="________________DAT19" localSheetId="3">#REF!</definedName>
    <definedName name="________________DAT19" localSheetId="2">#REF!</definedName>
    <definedName name="________________DAT19">#REF!</definedName>
    <definedName name="________________DAT2" localSheetId="1">#REF!</definedName>
    <definedName name="________________DAT2" localSheetId="3">#REF!</definedName>
    <definedName name="________________DAT2" localSheetId="2">#REF!</definedName>
    <definedName name="________________DAT2">#REF!</definedName>
    <definedName name="________________DAT20" localSheetId="1">#REF!</definedName>
    <definedName name="________________DAT20" localSheetId="3">#REF!</definedName>
    <definedName name="________________DAT20" localSheetId="2">#REF!</definedName>
    <definedName name="________________DAT20">#REF!</definedName>
    <definedName name="________________DAT21" localSheetId="1">#REF!</definedName>
    <definedName name="________________DAT21" localSheetId="3">#REF!</definedName>
    <definedName name="________________DAT21" localSheetId="2">#REF!</definedName>
    <definedName name="________________DAT21">#REF!</definedName>
    <definedName name="________________DAT22" localSheetId="1">#REF!</definedName>
    <definedName name="________________DAT22" localSheetId="3">#REF!</definedName>
    <definedName name="________________DAT22" localSheetId="2">#REF!</definedName>
    <definedName name="________________DAT22">#REF!</definedName>
    <definedName name="________________DAT23" localSheetId="1">#REF!</definedName>
    <definedName name="________________DAT23" localSheetId="3">#REF!</definedName>
    <definedName name="________________DAT23" localSheetId="2">#REF!</definedName>
    <definedName name="________________DAT23">#REF!</definedName>
    <definedName name="________________DAT24" localSheetId="1">#REF!</definedName>
    <definedName name="________________DAT24" localSheetId="3">#REF!</definedName>
    <definedName name="________________DAT24" localSheetId="2">#REF!</definedName>
    <definedName name="________________DAT24">#REF!</definedName>
    <definedName name="________________DAT25" localSheetId="1">#REF!</definedName>
    <definedName name="________________DAT25" localSheetId="3">#REF!</definedName>
    <definedName name="________________DAT25" localSheetId="2">#REF!</definedName>
    <definedName name="________________DAT25">#REF!</definedName>
    <definedName name="________________DAT26" localSheetId="1">#REF!</definedName>
    <definedName name="________________DAT26" localSheetId="3">#REF!</definedName>
    <definedName name="________________DAT26" localSheetId="2">#REF!</definedName>
    <definedName name="________________DAT26">#REF!</definedName>
    <definedName name="________________DAT3" localSheetId="1">#REF!</definedName>
    <definedName name="________________DAT3" localSheetId="3">#REF!</definedName>
    <definedName name="________________DAT3" localSheetId="2">#REF!</definedName>
    <definedName name="________________DAT3">#REF!</definedName>
    <definedName name="________________DAT4" localSheetId="1">#REF!</definedName>
    <definedName name="________________DAT4" localSheetId="3">#REF!</definedName>
    <definedName name="________________DAT4" localSheetId="2">#REF!</definedName>
    <definedName name="________________DAT4">#REF!</definedName>
    <definedName name="________________DAT5" localSheetId="1">#REF!</definedName>
    <definedName name="________________DAT5" localSheetId="3">#REF!</definedName>
    <definedName name="________________DAT5" localSheetId="2">#REF!</definedName>
    <definedName name="________________DAT5">#REF!</definedName>
    <definedName name="________________DAT6" localSheetId="1">#REF!</definedName>
    <definedName name="________________DAT6" localSheetId="3">#REF!</definedName>
    <definedName name="________________DAT6" localSheetId="2">#REF!</definedName>
    <definedName name="________________DAT6">#REF!</definedName>
    <definedName name="________________DAT7" localSheetId="1">#REF!</definedName>
    <definedName name="________________DAT7" localSheetId="3">#REF!</definedName>
    <definedName name="________________DAT7" localSheetId="2">#REF!</definedName>
    <definedName name="________________DAT7">#REF!</definedName>
    <definedName name="________________DAT8" localSheetId="1">#REF!</definedName>
    <definedName name="________________DAT8" localSheetId="3">#REF!</definedName>
    <definedName name="________________DAT8" localSheetId="2">#REF!</definedName>
    <definedName name="________________DAT8">#REF!</definedName>
    <definedName name="________________DAT9" localSheetId="1">#REF!</definedName>
    <definedName name="________________DAT9" localSheetId="3">#REF!</definedName>
    <definedName name="________________DAT9" localSheetId="2">#REF!</definedName>
    <definedName name="________________DAT9">#REF!</definedName>
    <definedName name="________________SK1" localSheetId="0" hidden="1">{"ss",#N/A,FALSE,"MODULE3"}</definedName>
    <definedName name="________________SK1" hidden="1">{"ss",#N/A,FALSE,"MODULE3"}</definedName>
    <definedName name="________________WN7" localSheetId="0" hidden="1">{#N/A,#N/A,FALSE,"MODULE3"}</definedName>
    <definedName name="________________WN7" hidden="1">{#N/A,#N/A,FALSE,"MODULE3"}</definedName>
    <definedName name="_______________DAT1" localSheetId="1">#REF!</definedName>
    <definedName name="_______________DAT1" localSheetId="3">#REF!</definedName>
    <definedName name="_______________DAT1" localSheetId="2">#REF!</definedName>
    <definedName name="_______________DAT1" localSheetId="0">#REF!</definedName>
    <definedName name="_______________DAT1">#REF!</definedName>
    <definedName name="_______________DAT10" localSheetId="1">#REF!</definedName>
    <definedName name="_______________DAT10" localSheetId="3">#REF!</definedName>
    <definedName name="_______________DAT10" localSheetId="2">#REF!</definedName>
    <definedName name="_______________DAT10" localSheetId="0">#REF!</definedName>
    <definedName name="_______________DAT10">#REF!</definedName>
    <definedName name="_______________DAT11" localSheetId="1">#REF!</definedName>
    <definedName name="_______________DAT11" localSheetId="3">#REF!</definedName>
    <definedName name="_______________DAT11" localSheetId="2">#REF!</definedName>
    <definedName name="_______________DAT11" localSheetId="0">#REF!</definedName>
    <definedName name="_______________DAT11">#REF!</definedName>
    <definedName name="_______________DAT12" localSheetId="1">#REF!</definedName>
    <definedName name="_______________DAT12" localSheetId="3">#REF!</definedName>
    <definedName name="_______________DAT12" localSheetId="2">#REF!</definedName>
    <definedName name="_______________DAT12">#REF!</definedName>
    <definedName name="_______________DAT13" localSheetId="1">#REF!</definedName>
    <definedName name="_______________DAT13" localSheetId="3">#REF!</definedName>
    <definedName name="_______________DAT13" localSheetId="2">#REF!</definedName>
    <definedName name="_______________DAT13">#REF!</definedName>
    <definedName name="_______________DAT14" localSheetId="1">#REF!</definedName>
    <definedName name="_______________DAT14" localSheetId="3">#REF!</definedName>
    <definedName name="_______________DAT14" localSheetId="2">#REF!</definedName>
    <definedName name="_______________DAT14">#REF!</definedName>
    <definedName name="_______________DAT15" localSheetId="1">'[5]SAP架設-2005.12.31'!#REF!</definedName>
    <definedName name="_______________DAT15" localSheetId="3">'[5]SAP架設-2005.12.31'!#REF!</definedName>
    <definedName name="_______________DAT15" localSheetId="2">'[5]SAP架設-2005.12.31'!#REF!</definedName>
    <definedName name="_______________DAT15">'[5]SAP架設-2005.12.31'!#REF!</definedName>
    <definedName name="_______________DAT16" localSheetId="1">#REF!</definedName>
    <definedName name="_______________DAT16" localSheetId="3">#REF!</definedName>
    <definedName name="_______________DAT16" localSheetId="2">#REF!</definedName>
    <definedName name="_______________DAT16" localSheetId="0">#REF!</definedName>
    <definedName name="_______________DAT16">#REF!</definedName>
    <definedName name="_______________DAT17" localSheetId="1">#REF!</definedName>
    <definedName name="_______________DAT17" localSheetId="3">#REF!</definedName>
    <definedName name="_______________DAT17" localSheetId="2">#REF!</definedName>
    <definedName name="_______________DAT17" localSheetId="0">#REF!</definedName>
    <definedName name="_______________DAT17">#REF!</definedName>
    <definedName name="_______________DAT18" localSheetId="1">#REF!</definedName>
    <definedName name="_______________DAT18" localSheetId="3">#REF!</definedName>
    <definedName name="_______________DAT18" localSheetId="2">#REF!</definedName>
    <definedName name="_______________DAT18" localSheetId="0">#REF!</definedName>
    <definedName name="_______________DAT18">#REF!</definedName>
    <definedName name="_______________DAT19" localSheetId="1">#REF!</definedName>
    <definedName name="_______________DAT19" localSheetId="3">#REF!</definedName>
    <definedName name="_______________DAT19" localSheetId="2">#REF!</definedName>
    <definedName name="_______________DAT19">#REF!</definedName>
    <definedName name="_______________DAT2" localSheetId="1">#REF!</definedName>
    <definedName name="_______________DAT2" localSheetId="3">#REF!</definedName>
    <definedName name="_______________DAT2" localSheetId="2">#REF!</definedName>
    <definedName name="_______________DAT2">#REF!</definedName>
    <definedName name="_______________DAT20" localSheetId="1">#REF!</definedName>
    <definedName name="_______________DAT20" localSheetId="3">#REF!</definedName>
    <definedName name="_______________DAT20" localSheetId="2">#REF!</definedName>
    <definedName name="_______________DAT20">#REF!</definedName>
    <definedName name="_______________DAT21" localSheetId="1">#REF!</definedName>
    <definedName name="_______________DAT21" localSheetId="3">#REF!</definedName>
    <definedName name="_______________DAT21" localSheetId="2">#REF!</definedName>
    <definedName name="_______________DAT21">#REF!</definedName>
    <definedName name="_______________DAT22" localSheetId="1">#REF!</definedName>
    <definedName name="_______________DAT22" localSheetId="3">#REF!</definedName>
    <definedName name="_______________DAT22" localSheetId="2">#REF!</definedName>
    <definedName name="_______________DAT22">#REF!</definedName>
    <definedName name="_______________DAT23" localSheetId="1">#REF!</definedName>
    <definedName name="_______________DAT23" localSheetId="3">#REF!</definedName>
    <definedName name="_______________DAT23" localSheetId="2">#REF!</definedName>
    <definedName name="_______________DAT23">#REF!</definedName>
    <definedName name="_______________DAT24" localSheetId="1">#REF!</definedName>
    <definedName name="_______________DAT24" localSheetId="3">#REF!</definedName>
    <definedName name="_______________DAT24" localSheetId="2">#REF!</definedName>
    <definedName name="_______________DAT24">#REF!</definedName>
    <definedName name="_______________DAT25" localSheetId="1">#REF!</definedName>
    <definedName name="_______________DAT25" localSheetId="3">#REF!</definedName>
    <definedName name="_______________DAT25" localSheetId="2">#REF!</definedName>
    <definedName name="_______________DAT25">#REF!</definedName>
    <definedName name="_______________DAT26" localSheetId="1">#REF!</definedName>
    <definedName name="_______________DAT26" localSheetId="3">#REF!</definedName>
    <definedName name="_______________DAT26" localSheetId="2">#REF!</definedName>
    <definedName name="_______________DAT26">#REF!</definedName>
    <definedName name="_______________DAT3" localSheetId="1">#REF!</definedName>
    <definedName name="_______________DAT3" localSheetId="3">#REF!</definedName>
    <definedName name="_______________DAT3" localSheetId="2">#REF!</definedName>
    <definedName name="_______________DAT3">#REF!</definedName>
    <definedName name="_______________DAT4" localSheetId="1">#REF!</definedName>
    <definedName name="_______________DAT4" localSheetId="3">#REF!</definedName>
    <definedName name="_______________DAT4" localSheetId="2">#REF!</definedName>
    <definedName name="_______________DAT4">#REF!</definedName>
    <definedName name="_______________DAT5" localSheetId="1">#REF!</definedName>
    <definedName name="_______________DAT5" localSheetId="3">#REF!</definedName>
    <definedName name="_______________DAT5" localSheetId="2">#REF!</definedName>
    <definedName name="_______________DAT5">#REF!</definedName>
    <definedName name="_______________DAT6" localSheetId="1">#REF!</definedName>
    <definedName name="_______________DAT6" localSheetId="3">#REF!</definedName>
    <definedName name="_______________DAT6" localSheetId="2">#REF!</definedName>
    <definedName name="_______________DAT6">#REF!</definedName>
    <definedName name="_______________DAT7" localSheetId="1">#REF!</definedName>
    <definedName name="_______________DAT7" localSheetId="3">#REF!</definedName>
    <definedName name="_______________DAT7" localSheetId="2">#REF!</definedName>
    <definedName name="_______________DAT7">#REF!</definedName>
    <definedName name="_______________DAT8" localSheetId="1">#REF!</definedName>
    <definedName name="_______________DAT8" localSheetId="3">#REF!</definedName>
    <definedName name="_______________DAT8" localSheetId="2">#REF!</definedName>
    <definedName name="_______________DAT8">#REF!</definedName>
    <definedName name="_______________DAT9" localSheetId="1">#REF!</definedName>
    <definedName name="_______________DAT9" localSheetId="3">#REF!</definedName>
    <definedName name="_______________DAT9" localSheetId="2">#REF!</definedName>
    <definedName name="_______________DAT9">#REF!</definedName>
    <definedName name="_______________SK1" localSheetId="0" hidden="1">{"ss",#N/A,FALSE,"MODULE3"}</definedName>
    <definedName name="_______________SK1" hidden="1">{"ss",#N/A,FALSE,"MODULE3"}</definedName>
    <definedName name="_______________WN7" localSheetId="0" hidden="1">{#N/A,#N/A,FALSE,"MODULE3"}</definedName>
    <definedName name="_______________WN7" hidden="1">{#N/A,#N/A,FALSE,"MODULE3"}</definedName>
    <definedName name="______________bb1" localSheetId="0" hidden="1">{"'Bill No. 7'!$A$1:$G$32"}</definedName>
    <definedName name="______________bb1" hidden="1">{"'Bill No. 7'!$A$1:$G$32"}</definedName>
    <definedName name="______________DAT1" localSheetId="1">#REF!</definedName>
    <definedName name="______________DAT1" localSheetId="3">#REF!</definedName>
    <definedName name="______________DAT1" localSheetId="2">#REF!</definedName>
    <definedName name="______________DAT1">#REF!</definedName>
    <definedName name="______________DAT10" localSheetId="1">#REF!</definedName>
    <definedName name="______________DAT10" localSheetId="3">#REF!</definedName>
    <definedName name="______________DAT10" localSheetId="2">#REF!</definedName>
    <definedName name="______________DAT10">#REF!</definedName>
    <definedName name="______________DAT11" localSheetId="1">#REF!</definedName>
    <definedName name="______________DAT11" localSheetId="3">#REF!</definedName>
    <definedName name="______________DAT11" localSheetId="2">#REF!</definedName>
    <definedName name="______________DAT11">#REF!</definedName>
    <definedName name="______________DAT12" localSheetId="1">#REF!</definedName>
    <definedName name="______________DAT12" localSheetId="3">#REF!</definedName>
    <definedName name="______________DAT12" localSheetId="2">#REF!</definedName>
    <definedName name="______________DAT12">#REF!</definedName>
    <definedName name="______________DAT13" localSheetId="1">#REF!</definedName>
    <definedName name="______________DAT13" localSheetId="3">#REF!</definedName>
    <definedName name="______________DAT13" localSheetId="2">#REF!</definedName>
    <definedName name="______________DAT13">#REF!</definedName>
    <definedName name="______________DAT14" localSheetId="1">#REF!</definedName>
    <definedName name="______________DAT14" localSheetId="3">#REF!</definedName>
    <definedName name="______________DAT14" localSheetId="2">#REF!</definedName>
    <definedName name="______________DAT14">#REF!</definedName>
    <definedName name="______________DAT15" localSheetId="1">'[5]SAP架設-2005.12.31'!#REF!</definedName>
    <definedName name="______________DAT15" localSheetId="3">'[5]SAP架設-2005.12.31'!#REF!</definedName>
    <definedName name="______________DAT15" localSheetId="2">'[5]SAP架設-2005.12.31'!#REF!</definedName>
    <definedName name="______________DAT15">'[5]SAP架設-2005.12.31'!#REF!</definedName>
    <definedName name="______________DAT16" localSheetId="1">#REF!</definedName>
    <definedName name="______________DAT16" localSheetId="3">#REF!</definedName>
    <definedName name="______________DAT16" localSheetId="2">#REF!</definedName>
    <definedName name="______________DAT16" localSheetId="0">#REF!</definedName>
    <definedName name="______________DAT16">#REF!</definedName>
    <definedName name="______________DAT17" localSheetId="1">#REF!</definedName>
    <definedName name="______________DAT17" localSheetId="3">#REF!</definedName>
    <definedName name="______________DAT17" localSheetId="2">#REF!</definedName>
    <definedName name="______________DAT17" localSheetId="0">#REF!</definedName>
    <definedName name="______________DAT17">#REF!</definedName>
    <definedName name="______________DAT18" localSheetId="1">#REF!</definedName>
    <definedName name="______________DAT18" localSheetId="3">#REF!</definedName>
    <definedName name="______________DAT18" localSheetId="2">#REF!</definedName>
    <definedName name="______________DAT18" localSheetId="0">#REF!</definedName>
    <definedName name="______________DAT18">#REF!</definedName>
    <definedName name="______________DAT19" localSheetId="1">#REF!</definedName>
    <definedName name="______________DAT19" localSheetId="3">#REF!</definedName>
    <definedName name="______________DAT19" localSheetId="2">#REF!</definedName>
    <definedName name="______________DAT19">#REF!</definedName>
    <definedName name="______________DAT2" localSheetId="1">#REF!</definedName>
    <definedName name="______________DAT2" localSheetId="3">#REF!</definedName>
    <definedName name="______________DAT2" localSheetId="2">#REF!</definedName>
    <definedName name="______________DAT2">#REF!</definedName>
    <definedName name="______________DAT20" localSheetId="1">#REF!</definedName>
    <definedName name="______________DAT20" localSheetId="3">#REF!</definedName>
    <definedName name="______________DAT20" localSheetId="2">#REF!</definedName>
    <definedName name="______________DAT20">#REF!</definedName>
    <definedName name="______________DAT21" localSheetId="1">#REF!</definedName>
    <definedName name="______________DAT21" localSheetId="3">#REF!</definedName>
    <definedName name="______________DAT21" localSheetId="2">#REF!</definedName>
    <definedName name="______________DAT21">#REF!</definedName>
    <definedName name="______________DAT22" localSheetId="1">#REF!</definedName>
    <definedName name="______________DAT22" localSheetId="3">#REF!</definedName>
    <definedName name="______________DAT22" localSheetId="2">#REF!</definedName>
    <definedName name="______________DAT22">#REF!</definedName>
    <definedName name="______________DAT23" localSheetId="1">#REF!</definedName>
    <definedName name="______________DAT23" localSheetId="3">#REF!</definedName>
    <definedName name="______________DAT23" localSheetId="2">#REF!</definedName>
    <definedName name="______________DAT23">#REF!</definedName>
    <definedName name="______________DAT24" localSheetId="1">#REF!</definedName>
    <definedName name="______________DAT24" localSheetId="3">#REF!</definedName>
    <definedName name="______________DAT24" localSheetId="2">#REF!</definedName>
    <definedName name="______________DAT24">#REF!</definedName>
    <definedName name="______________DAT25" localSheetId="1">#REF!</definedName>
    <definedName name="______________DAT25" localSheetId="3">#REF!</definedName>
    <definedName name="______________DAT25" localSheetId="2">#REF!</definedName>
    <definedName name="______________DAT25">#REF!</definedName>
    <definedName name="______________DAT26" localSheetId="1">#REF!</definedName>
    <definedName name="______________DAT26" localSheetId="3">#REF!</definedName>
    <definedName name="______________DAT26" localSheetId="2">#REF!</definedName>
    <definedName name="______________DAT26">#REF!</definedName>
    <definedName name="______________DAT3" localSheetId="1">#REF!</definedName>
    <definedName name="______________DAT3" localSheetId="3">#REF!</definedName>
    <definedName name="______________DAT3" localSheetId="2">#REF!</definedName>
    <definedName name="______________DAT3">#REF!</definedName>
    <definedName name="______________DAT4" localSheetId="1">#REF!</definedName>
    <definedName name="______________DAT4" localSheetId="3">#REF!</definedName>
    <definedName name="______________DAT4" localSheetId="2">#REF!</definedName>
    <definedName name="______________DAT4">#REF!</definedName>
    <definedName name="______________DAT5" localSheetId="1">#REF!</definedName>
    <definedName name="______________DAT5" localSheetId="3">#REF!</definedName>
    <definedName name="______________DAT5" localSheetId="2">#REF!</definedName>
    <definedName name="______________DAT5">#REF!</definedName>
    <definedName name="______________DAT6" localSheetId="1">#REF!</definedName>
    <definedName name="______________DAT6" localSheetId="3">#REF!</definedName>
    <definedName name="______________DAT6" localSheetId="2">#REF!</definedName>
    <definedName name="______________DAT6">#REF!</definedName>
    <definedName name="______________DAT7" localSheetId="1">#REF!</definedName>
    <definedName name="______________DAT7" localSheetId="3">#REF!</definedName>
    <definedName name="______________DAT7" localSheetId="2">#REF!</definedName>
    <definedName name="______________DAT7">#REF!</definedName>
    <definedName name="______________DAT8" localSheetId="1">#REF!</definedName>
    <definedName name="______________DAT8" localSheetId="3">#REF!</definedName>
    <definedName name="______________DAT8" localSheetId="2">#REF!</definedName>
    <definedName name="______________DAT8">#REF!</definedName>
    <definedName name="______________DAT9" localSheetId="1">#REF!</definedName>
    <definedName name="______________DAT9" localSheetId="3">#REF!</definedName>
    <definedName name="______________DAT9" localSheetId="2">#REF!</definedName>
    <definedName name="______________DAT9">#REF!</definedName>
    <definedName name="______________SK1" localSheetId="0" hidden="1">{"ss",#N/A,FALSE,"MODULE3"}</definedName>
    <definedName name="______________SK1" hidden="1">{"ss",#N/A,FALSE,"MODULE3"}</definedName>
    <definedName name="______________WN7" localSheetId="0" hidden="1">{#N/A,#N/A,FALSE,"MODULE3"}</definedName>
    <definedName name="______________WN7" hidden="1">{#N/A,#N/A,FALSE,"MODULE3"}</definedName>
    <definedName name="_____________DAT1" localSheetId="1">#REF!</definedName>
    <definedName name="_____________DAT1" localSheetId="3">#REF!</definedName>
    <definedName name="_____________DAT1" localSheetId="2">#REF!</definedName>
    <definedName name="_____________DAT1" localSheetId="0">#REF!</definedName>
    <definedName name="_____________DAT1">#REF!</definedName>
    <definedName name="_____________DAT10" localSheetId="1">#REF!</definedName>
    <definedName name="_____________DAT10" localSheetId="3">#REF!</definedName>
    <definedName name="_____________DAT10" localSheetId="2">#REF!</definedName>
    <definedName name="_____________DAT10" localSheetId="0">#REF!</definedName>
    <definedName name="_____________DAT10">#REF!</definedName>
    <definedName name="_____________DAT11" localSheetId="1">#REF!</definedName>
    <definedName name="_____________DAT11" localSheetId="3">#REF!</definedName>
    <definedName name="_____________DAT11" localSheetId="2">#REF!</definedName>
    <definedName name="_____________DAT11" localSheetId="0">#REF!</definedName>
    <definedName name="_____________DAT11">#REF!</definedName>
    <definedName name="_____________DAT12" localSheetId="1">#REF!</definedName>
    <definedName name="_____________DAT12" localSheetId="3">#REF!</definedName>
    <definedName name="_____________DAT12" localSheetId="2">#REF!</definedName>
    <definedName name="_____________DAT12">#REF!</definedName>
    <definedName name="_____________DAT13" localSheetId="1">#REF!</definedName>
    <definedName name="_____________DAT13" localSheetId="3">#REF!</definedName>
    <definedName name="_____________DAT13" localSheetId="2">#REF!</definedName>
    <definedName name="_____________DAT13">#REF!</definedName>
    <definedName name="_____________DAT14" localSheetId="1">#REF!</definedName>
    <definedName name="_____________DAT14" localSheetId="3">#REF!</definedName>
    <definedName name="_____________DAT14" localSheetId="2">#REF!</definedName>
    <definedName name="_____________DAT14">#REF!</definedName>
    <definedName name="_____________DAT15" localSheetId="1">'[5]SAP架設-2005.12.31'!#REF!</definedName>
    <definedName name="_____________DAT15" localSheetId="3">'[5]SAP架設-2005.12.31'!#REF!</definedName>
    <definedName name="_____________DAT15" localSheetId="2">'[5]SAP架設-2005.12.31'!#REF!</definedName>
    <definedName name="_____________DAT15">'[5]SAP架設-2005.12.31'!#REF!</definedName>
    <definedName name="_____________DAT16" localSheetId="1">#REF!</definedName>
    <definedName name="_____________DAT16" localSheetId="3">#REF!</definedName>
    <definedName name="_____________DAT16" localSheetId="2">#REF!</definedName>
    <definedName name="_____________DAT16" localSheetId="0">#REF!</definedName>
    <definedName name="_____________DAT16">#REF!</definedName>
    <definedName name="_____________DAT17" localSheetId="1">#REF!</definedName>
    <definedName name="_____________DAT17" localSheetId="3">#REF!</definedName>
    <definedName name="_____________DAT17" localSheetId="2">#REF!</definedName>
    <definedName name="_____________DAT17" localSheetId="0">#REF!</definedName>
    <definedName name="_____________DAT17">#REF!</definedName>
    <definedName name="_____________DAT18" localSheetId="1">#REF!</definedName>
    <definedName name="_____________DAT18" localSheetId="3">#REF!</definedName>
    <definedName name="_____________DAT18" localSheetId="2">#REF!</definedName>
    <definedName name="_____________DAT18" localSheetId="0">#REF!</definedName>
    <definedName name="_____________DAT18">#REF!</definedName>
    <definedName name="_____________DAT19" localSheetId="1">#REF!</definedName>
    <definedName name="_____________DAT19" localSheetId="3">#REF!</definedName>
    <definedName name="_____________DAT19" localSheetId="2">#REF!</definedName>
    <definedName name="_____________DAT19">#REF!</definedName>
    <definedName name="_____________DAT2" localSheetId="1">#REF!</definedName>
    <definedName name="_____________DAT2" localSheetId="3">#REF!</definedName>
    <definedName name="_____________DAT2" localSheetId="2">#REF!</definedName>
    <definedName name="_____________DAT2">#REF!</definedName>
    <definedName name="_____________DAT20" localSheetId="1">#REF!</definedName>
    <definedName name="_____________DAT20" localSheetId="3">#REF!</definedName>
    <definedName name="_____________DAT20" localSheetId="2">#REF!</definedName>
    <definedName name="_____________DAT20">#REF!</definedName>
    <definedName name="_____________DAT21" localSheetId="1">#REF!</definedName>
    <definedName name="_____________DAT21" localSheetId="3">#REF!</definedName>
    <definedName name="_____________DAT21" localSheetId="2">#REF!</definedName>
    <definedName name="_____________DAT21">#REF!</definedName>
    <definedName name="_____________DAT22" localSheetId="1">#REF!</definedName>
    <definedName name="_____________DAT22" localSheetId="3">#REF!</definedName>
    <definedName name="_____________DAT22" localSheetId="2">#REF!</definedName>
    <definedName name="_____________DAT22">#REF!</definedName>
    <definedName name="_____________DAT23" localSheetId="1">#REF!</definedName>
    <definedName name="_____________DAT23" localSheetId="3">#REF!</definedName>
    <definedName name="_____________DAT23" localSheetId="2">#REF!</definedName>
    <definedName name="_____________DAT23">#REF!</definedName>
    <definedName name="_____________DAT24" localSheetId="1">#REF!</definedName>
    <definedName name="_____________DAT24" localSheetId="3">#REF!</definedName>
    <definedName name="_____________DAT24" localSheetId="2">#REF!</definedName>
    <definedName name="_____________DAT24">#REF!</definedName>
    <definedName name="_____________DAT25" localSheetId="1">#REF!</definedName>
    <definedName name="_____________DAT25" localSheetId="3">#REF!</definedName>
    <definedName name="_____________DAT25" localSheetId="2">#REF!</definedName>
    <definedName name="_____________DAT25">#REF!</definedName>
    <definedName name="_____________DAT26" localSheetId="1">#REF!</definedName>
    <definedName name="_____________DAT26" localSheetId="3">#REF!</definedName>
    <definedName name="_____________DAT26" localSheetId="2">#REF!</definedName>
    <definedName name="_____________DAT26">#REF!</definedName>
    <definedName name="_____________DAT3" localSheetId="1">#REF!</definedName>
    <definedName name="_____________DAT3" localSheetId="3">#REF!</definedName>
    <definedName name="_____________DAT3" localSheetId="2">#REF!</definedName>
    <definedName name="_____________DAT3">#REF!</definedName>
    <definedName name="_____________DAT4" localSheetId="1">#REF!</definedName>
    <definedName name="_____________DAT4" localSheetId="3">#REF!</definedName>
    <definedName name="_____________DAT4" localSheetId="2">#REF!</definedName>
    <definedName name="_____________DAT4">#REF!</definedName>
    <definedName name="_____________DAT5" localSheetId="1">#REF!</definedName>
    <definedName name="_____________DAT5" localSheetId="3">#REF!</definedName>
    <definedName name="_____________DAT5" localSheetId="2">#REF!</definedName>
    <definedName name="_____________DAT5">#REF!</definedName>
    <definedName name="_____________DAT6" localSheetId="1">#REF!</definedName>
    <definedName name="_____________DAT6" localSheetId="3">#REF!</definedName>
    <definedName name="_____________DAT6" localSheetId="2">#REF!</definedName>
    <definedName name="_____________DAT6">#REF!</definedName>
    <definedName name="_____________DAT7" localSheetId="1">#REF!</definedName>
    <definedName name="_____________DAT7" localSheetId="3">#REF!</definedName>
    <definedName name="_____________DAT7" localSheetId="2">#REF!</definedName>
    <definedName name="_____________DAT7">#REF!</definedName>
    <definedName name="_____________DAT8" localSheetId="1">#REF!</definedName>
    <definedName name="_____________DAT8" localSheetId="3">#REF!</definedName>
    <definedName name="_____________DAT8" localSheetId="2">#REF!</definedName>
    <definedName name="_____________DAT8">#REF!</definedName>
    <definedName name="_____________DAT9" localSheetId="1">#REF!</definedName>
    <definedName name="_____________DAT9" localSheetId="3">#REF!</definedName>
    <definedName name="_____________DAT9" localSheetId="2">#REF!</definedName>
    <definedName name="_____________DAT9">#REF!</definedName>
    <definedName name="_____________FAC1">'[6]factor '!$B$18</definedName>
    <definedName name="_____________SK1" localSheetId="0" hidden="1">{"ss",#N/A,FALSE,"MODULE3"}</definedName>
    <definedName name="_____________SK1" hidden="1">{"ss",#N/A,FALSE,"MODULE3"}</definedName>
    <definedName name="_____________WN7" localSheetId="0" hidden="1">{#N/A,#N/A,FALSE,"MODULE3"}</definedName>
    <definedName name="_____________WN7" hidden="1">{#N/A,#N/A,FALSE,"MODULE3"}</definedName>
    <definedName name="____________bb1" localSheetId="0" hidden="1">{"'Bill No. 7'!$A$1:$G$32"}</definedName>
    <definedName name="____________bb1" hidden="1">{"'Bill No. 7'!$A$1:$G$32"}</definedName>
    <definedName name="____________DAT1" localSheetId="1">#REF!</definedName>
    <definedName name="____________DAT1" localSheetId="3">#REF!</definedName>
    <definedName name="____________DAT1" localSheetId="2">#REF!</definedName>
    <definedName name="____________DAT1">#REF!</definedName>
    <definedName name="____________DAT10" localSheetId="1">#REF!</definedName>
    <definedName name="____________DAT10" localSheetId="3">#REF!</definedName>
    <definedName name="____________DAT10" localSheetId="2">#REF!</definedName>
    <definedName name="____________DAT10">#REF!</definedName>
    <definedName name="____________DAT11" localSheetId="1">#REF!</definedName>
    <definedName name="____________DAT11" localSheetId="3">#REF!</definedName>
    <definedName name="____________DAT11" localSheetId="2">#REF!</definedName>
    <definedName name="____________DAT11">#REF!</definedName>
    <definedName name="____________DAT12" localSheetId="1">#REF!</definedName>
    <definedName name="____________DAT12" localSheetId="3">#REF!</definedName>
    <definedName name="____________DAT12" localSheetId="2">#REF!</definedName>
    <definedName name="____________DAT12">#REF!</definedName>
    <definedName name="____________DAT13" localSheetId="1">#REF!</definedName>
    <definedName name="____________DAT13" localSheetId="3">#REF!</definedName>
    <definedName name="____________DAT13" localSheetId="2">#REF!</definedName>
    <definedName name="____________DAT13">#REF!</definedName>
    <definedName name="____________DAT14" localSheetId="1">#REF!</definedName>
    <definedName name="____________DAT14" localSheetId="3">#REF!</definedName>
    <definedName name="____________DAT14" localSheetId="2">#REF!</definedName>
    <definedName name="____________DAT14">#REF!</definedName>
    <definedName name="____________DAT15" localSheetId="1">'[5]SAP架設-2005.12.31'!#REF!</definedName>
    <definedName name="____________DAT15" localSheetId="3">'[5]SAP架設-2005.12.31'!#REF!</definedName>
    <definedName name="____________DAT15" localSheetId="2">'[5]SAP架設-2005.12.31'!#REF!</definedName>
    <definedName name="____________DAT15">'[5]SAP架設-2005.12.31'!#REF!</definedName>
    <definedName name="____________DAT16" localSheetId="1">#REF!</definedName>
    <definedName name="____________DAT16" localSheetId="3">#REF!</definedName>
    <definedName name="____________DAT16" localSheetId="2">#REF!</definedName>
    <definedName name="____________DAT16" localSheetId="0">#REF!</definedName>
    <definedName name="____________DAT16">#REF!</definedName>
    <definedName name="____________DAT17" localSheetId="1">#REF!</definedName>
    <definedName name="____________DAT17" localSheetId="3">#REF!</definedName>
    <definedName name="____________DAT17" localSheetId="2">#REF!</definedName>
    <definedName name="____________DAT17" localSheetId="0">#REF!</definedName>
    <definedName name="____________DAT17">#REF!</definedName>
    <definedName name="____________DAT18" localSheetId="1">#REF!</definedName>
    <definedName name="____________DAT18" localSheetId="3">#REF!</definedName>
    <definedName name="____________DAT18" localSheetId="2">#REF!</definedName>
    <definedName name="____________DAT18" localSheetId="0">#REF!</definedName>
    <definedName name="____________DAT18">#REF!</definedName>
    <definedName name="____________DAT19" localSheetId="1">#REF!</definedName>
    <definedName name="____________DAT19" localSheetId="3">#REF!</definedName>
    <definedName name="____________DAT19" localSheetId="2">#REF!</definedName>
    <definedName name="____________DAT19">#REF!</definedName>
    <definedName name="____________DAT2" localSheetId="1">#REF!</definedName>
    <definedName name="____________DAT2" localSheetId="3">#REF!</definedName>
    <definedName name="____________DAT2" localSheetId="2">#REF!</definedName>
    <definedName name="____________DAT2">#REF!</definedName>
    <definedName name="____________DAT20" localSheetId="1">#REF!</definedName>
    <definedName name="____________DAT20" localSheetId="3">#REF!</definedName>
    <definedName name="____________DAT20" localSheetId="2">#REF!</definedName>
    <definedName name="____________DAT20">#REF!</definedName>
    <definedName name="____________DAT21" localSheetId="1">#REF!</definedName>
    <definedName name="____________DAT21" localSheetId="3">#REF!</definedName>
    <definedName name="____________DAT21" localSheetId="2">#REF!</definedName>
    <definedName name="____________DAT21">#REF!</definedName>
    <definedName name="____________DAT22" localSheetId="1">#REF!</definedName>
    <definedName name="____________DAT22" localSheetId="3">#REF!</definedName>
    <definedName name="____________DAT22" localSheetId="2">#REF!</definedName>
    <definedName name="____________DAT22">#REF!</definedName>
    <definedName name="____________DAT23" localSheetId="1">#REF!</definedName>
    <definedName name="____________DAT23" localSheetId="3">#REF!</definedName>
    <definedName name="____________DAT23" localSheetId="2">#REF!</definedName>
    <definedName name="____________DAT23">#REF!</definedName>
    <definedName name="____________DAT24" localSheetId="1">#REF!</definedName>
    <definedName name="____________DAT24" localSheetId="3">#REF!</definedName>
    <definedName name="____________DAT24" localSheetId="2">#REF!</definedName>
    <definedName name="____________DAT24">#REF!</definedName>
    <definedName name="____________DAT25" localSheetId="1">#REF!</definedName>
    <definedName name="____________DAT25" localSheetId="3">#REF!</definedName>
    <definedName name="____________DAT25" localSheetId="2">#REF!</definedName>
    <definedName name="____________DAT25">#REF!</definedName>
    <definedName name="____________DAT26" localSheetId="1">#REF!</definedName>
    <definedName name="____________DAT26" localSheetId="3">#REF!</definedName>
    <definedName name="____________DAT26" localSheetId="2">#REF!</definedName>
    <definedName name="____________DAT26">#REF!</definedName>
    <definedName name="____________DAT3" localSheetId="1">#REF!</definedName>
    <definedName name="____________DAT3" localSheetId="3">#REF!</definedName>
    <definedName name="____________DAT3" localSheetId="2">#REF!</definedName>
    <definedName name="____________DAT3">#REF!</definedName>
    <definedName name="____________DAT4" localSheetId="1">#REF!</definedName>
    <definedName name="____________DAT4" localSheetId="3">#REF!</definedName>
    <definedName name="____________DAT4" localSheetId="2">#REF!</definedName>
    <definedName name="____________DAT4">#REF!</definedName>
    <definedName name="____________DAT5" localSheetId="1">#REF!</definedName>
    <definedName name="____________DAT5" localSheetId="3">#REF!</definedName>
    <definedName name="____________DAT5" localSheetId="2">#REF!</definedName>
    <definedName name="____________DAT5">#REF!</definedName>
    <definedName name="____________DAT6" localSheetId="1">#REF!</definedName>
    <definedName name="____________DAT6" localSheetId="3">#REF!</definedName>
    <definedName name="____________DAT6" localSheetId="2">#REF!</definedName>
    <definedName name="____________DAT6">#REF!</definedName>
    <definedName name="____________DAT7" localSheetId="1">#REF!</definedName>
    <definedName name="____________DAT7" localSheetId="3">#REF!</definedName>
    <definedName name="____________DAT7" localSheetId="2">#REF!</definedName>
    <definedName name="____________DAT7">#REF!</definedName>
    <definedName name="____________DAT8" localSheetId="1">#REF!</definedName>
    <definedName name="____________DAT8" localSheetId="3">#REF!</definedName>
    <definedName name="____________DAT8" localSheetId="2">#REF!</definedName>
    <definedName name="____________DAT8">#REF!</definedName>
    <definedName name="____________DAT9" localSheetId="1">#REF!</definedName>
    <definedName name="____________DAT9" localSheetId="3">#REF!</definedName>
    <definedName name="____________DAT9" localSheetId="2">#REF!</definedName>
    <definedName name="____________DAT9">#REF!</definedName>
    <definedName name="____________FAC1">'[6]factor '!$B$18</definedName>
    <definedName name="____________SK1" localSheetId="0" hidden="1">{"ss",#N/A,FALSE,"MODULE3"}</definedName>
    <definedName name="____________SK1" hidden="1">{"ss",#N/A,FALSE,"MODULE3"}</definedName>
    <definedName name="____________WN7" localSheetId="0" hidden="1">{#N/A,#N/A,FALSE,"MODULE3"}</definedName>
    <definedName name="____________WN7" hidden="1">{#N/A,#N/A,FALSE,"MODULE3"}</definedName>
    <definedName name="___________bb1" localSheetId="0" hidden="1">{"'Bill No. 7'!$A$1:$G$32"}</definedName>
    <definedName name="___________bb1" hidden="1">{"'Bill No. 7'!$A$1:$G$32"}</definedName>
    <definedName name="___________DAT1" localSheetId="1">#REF!</definedName>
    <definedName name="___________DAT1" localSheetId="3">#REF!</definedName>
    <definedName name="___________DAT1" localSheetId="2">#REF!</definedName>
    <definedName name="___________DAT1">#REF!</definedName>
    <definedName name="___________DAT10" localSheetId="1">#REF!</definedName>
    <definedName name="___________DAT10" localSheetId="3">#REF!</definedName>
    <definedName name="___________DAT10" localSheetId="2">#REF!</definedName>
    <definedName name="___________DAT10">#REF!</definedName>
    <definedName name="___________DAT11" localSheetId="1">#REF!</definedName>
    <definedName name="___________DAT11" localSheetId="3">#REF!</definedName>
    <definedName name="___________DAT11" localSheetId="2">#REF!</definedName>
    <definedName name="___________DAT11">#REF!</definedName>
    <definedName name="___________DAT12" localSheetId="1">#REF!</definedName>
    <definedName name="___________DAT12" localSheetId="3">#REF!</definedName>
    <definedName name="___________DAT12" localSheetId="2">#REF!</definedName>
    <definedName name="___________DAT12">#REF!</definedName>
    <definedName name="___________DAT13" localSheetId="1">'[7]發包單價差-車站組鋼筋'!#REF!</definedName>
    <definedName name="___________DAT13" localSheetId="3">'[7]發包單價差-車站組鋼筋'!#REF!</definedName>
    <definedName name="___________DAT13" localSheetId="2">'[7]發包單價差-車站組鋼筋'!#REF!</definedName>
    <definedName name="___________DAT13">'[7]發包單價差-車站組鋼筋'!#REF!</definedName>
    <definedName name="___________DAT14" localSheetId="1">'[7]發包單價差-車站組鋼筋'!#REF!</definedName>
    <definedName name="___________DAT14" localSheetId="3">'[7]發包單價差-車站組鋼筋'!#REF!</definedName>
    <definedName name="___________DAT14" localSheetId="2">'[7]發包單價差-車站組鋼筋'!#REF!</definedName>
    <definedName name="___________DAT14">'[7]發包單價差-車站組鋼筋'!#REF!</definedName>
    <definedName name="___________DAT15" localSheetId="1">#REF!</definedName>
    <definedName name="___________DAT15" localSheetId="3">#REF!</definedName>
    <definedName name="___________DAT15" localSheetId="2">#REF!</definedName>
    <definedName name="___________DAT15" localSheetId="0">#REF!</definedName>
    <definedName name="___________DAT15">#REF!</definedName>
    <definedName name="___________DAT16" localSheetId="1">#REF!</definedName>
    <definedName name="___________DAT16" localSheetId="3">#REF!</definedName>
    <definedName name="___________DAT16" localSheetId="2">#REF!</definedName>
    <definedName name="___________DAT16" localSheetId="0">#REF!</definedName>
    <definedName name="___________DAT16">#REF!</definedName>
    <definedName name="___________DAT17" localSheetId="1">#REF!</definedName>
    <definedName name="___________DAT17" localSheetId="3">#REF!</definedName>
    <definedName name="___________DAT17" localSheetId="2">#REF!</definedName>
    <definedName name="___________DAT17" localSheetId="0">#REF!</definedName>
    <definedName name="___________DAT17">#REF!</definedName>
    <definedName name="___________DAT18" localSheetId="1">#REF!</definedName>
    <definedName name="___________DAT18" localSheetId="3">#REF!</definedName>
    <definedName name="___________DAT18" localSheetId="2">#REF!</definedName>
    <definedName name="___________DAT18">#REF!</definedName>
    <definedName name="___________DAT19" localSheetId="1">#REF!</definedName>
    <definedName name="___________DAT19" localSheetId="3">#REF!</definedName>
    <definedName name="___________DAT19" localSheetId="2">#REF!</definedName>
    <definedName name="___________DAT19">#REF!</definedName>
    <definedName name="___________DAT2" localSheetId="1">#REF!</definedName>
    <definedName name="___________DAT2" localSheetId="3">#REF!</definedName>
    <definedName name="___________DAT2" localSheetId="2">#REF!</definedName>
    <definedName name="___________DAT2">#REF!</definedName>
    <definedName name="___________DAT20" localSheetId="1">#REF!</definedName>
    <definedName name="___________DAT20" localSheetId="3">#REF!</definedName>
    <definedName name="___________DAT20" localSheetId="2">#REF!</definedName>
    <definedName name="___________DAT20">#REF!</definedName>
    <definedName name="___________DAT21" localSheetId="1">#REF!</definedName>
    <definedName name="___________DAT21" localSheetId="3">#REF!</definedName>
    <definedName name="___________DAT21" localSheetId="2">#REF!</definedName>
    <definedName name="___________DAT21">#REF!</definedName>
    <definedName name="___________DAT22" localSheetId="1">#REF!</definedName>
    <definedName name="___________DAT22" localSheetId="3">#REF!</definedName>
    <definedName name="___________DAT22" localSheetId="2">#REF!</definedName>
    <definedName name="___________DAT22">#REF!</definedName>
    <definedName name="___________DAT23" localSheetId="1">#REF!</definedName>
    <definedName name="___________DAT23" localSheetId="3">#REF!</definedName>
    <definedName name="___________DAT23" localSheetId="2">#REF!</definedName>
    <definedName name="___________DAT23">#REF!</definedName>
    <definedName name="___________DAT24" localSheetId="1">#REF!</definedName>
    <definedName name="___________DAT24" localSheetId="3">#REF!</definedName>
    <definedName name="___________DAT24" localSheetId="2">#REF!</definedName>
    <definedName name="___________DAT24">#REF!</definedName>
    <definedName name="___________DAT25" localSheetId="1">#REF!</definedName>
    <definedName name="___________DAT25" localSheetId="3">#REF!</definedName>
    <definedName name="___________DAT25" localSheetId="2">#REF!</definedName>
    <definedName name="___________DAT25">#REF!</definedName>
    <definedName name="___________DAT26" localSheetId="1">#REF!</definedName>
    <definedName name="___________DAT26" localSheetId="3">#REF!</definedName>
    <definedName name="___________DAT26" localSheetId="2">#REF!</definedName>
    <definedName name="___________DAT26">#REF!</definedName>
    <definedName name="___________DAT3" localSheetId="1">#REF!</definedName>
    <definedName name="___________DAT3" localSheetId="3">#REF!</definedName>
    <definedName name="___________DAT3" localSheetId="2">#REF!</definedName>
    <definedName name="___________DAT3">#REF!</definedName>
    <definedName name="___________DAT4" localSheetId="1">#REF!</definedName>
    <definedName name="___________DAT4" localSheetId="3">#REF!</definedName>
    <definedName name="___________DAT4" localSheetId="2">#REF!</definedName>
    <definedName name="___________DAT4">#REF!</definedName>
    <definedName name="___________DAT5" localSheetId="1">#REF!</definedName>
    <definedName name="___________DAT5" localSheetId="3">#REF!</definedName>
    <definedName name="___________DAT5" localSheetId="2">#REF!</definedName>
    <definedName name="___________DAT5">#REF!</definedName>
    <definedName name="___________DAT6" localSheetId="1">#REF!</definedName>
    <definedName name="___________DAT6" localSheetId="3">#REF!</definedName>
    <definedName name="___________DAT6" localSheetId="2">#REF!</definedName>
    <definedName name="___________DAT6">#REF!</definedName>
    <definedName name="___________DAT7" localSheetId="1">#REF!</definedName>
    <definedName name="___________DAT7" localSheetId="3">#REF!</definedName>
    <definedName name="___________DAT7" localSheetId="2">#REF!</definedName>
    <definedName name="___________DAT7">#REF!</definedName>
    <definedName name="___________DAT8" localSheetId="1">#REF!</definedName>
    <definedName name="___________DAT8" localSheetId="3">#REF!</definedName>
    <definedName name="___________DAT8" localSheetId="2">#REF!</definedName>
    <definedName name="___________DAT8">#REF!</definedName>
    <definedName name="___________DAT9" localSheetId="1">#REF!</definedName>
    <definedName name="___________DAT9" localSheetId="3">#REF!</definedName>
    <definedName name="___________DAT9" localSheetId="2">#REF!</definedName>
    <definedName name="___________DAT9">#REF!</definedName>
    <definedName name="___________FAC1">'[6]factor '!$B$18</definedName>
    <definedName name="___________SK1" localSheetId="0" hidden="1">{"ss",#N/A,FALSE,"MODULE3"}</definedName>
    <definedName name="___________SK1" hidden="1">{"ss",#N/A,FALSE,"MODULE3"}</definedName>
    <definedName name="___________WN7" localSheetId="0" hidden="1">{#N/A,#N/A,FALSE,"MODULE3"}</definedName>
    <definedName name="___________WN7" hidden="1">{#N/A,#N/A,FALSE,"MODULE3"}</definedName>
    <definedName name="__________bb1" localSheetId="0" hidden="1">{"'Bill No. 7'!$A$1:$G$32"}</definedName>
    <definedName name="__________bb1" hidden="1">{"'Bill No. 7'!$A$1:$G$32"}</definedName>
    <definedName name="__________DAT1" localSheetId="1">#REF!</definedName>
    <definedName name="__________DAT1" localSheetId="3">#REF!</definedName>
    <definedName name="__________DAT1" localSheetId="2">#REF!</definedName>
    <definedName name="__________DAT1">#REF!</definedName>
    <definedName name="__________DAT10" localSheetId="1">#REF!</definedName>
    <definedName name="__________DAT10" localSheetId="3">#REF!</definedName>
    <definedName name="__________DAT10" localSheetId="2">#REF!</definedName>
    <definedName name="__________DAT10">#REF!</definedName>
    <definedName name="__________DAT11" localSheetId="1">#REF!</definedName>
    <definedName name="__________DAT11" localSheetId="3">#REF!</definedName>
    <definedName name="__________DAT11" localSheetId="2">#REF!</definedName>
    <definedName name="__________DAT11">#REF!</definedName>
    <definedName name="__________DAT12" localSheetId="1">#REF!</definedName>
    <definedName name="__________DAT12" localSheetId="3">#REF!</definedName>
    <definedName name="__________DAT12" localSheetId="2">#REF!</definedName>
    <definedName name="__________DAT12">#REF!</definedName>
    <definedName name="__________DAT13" localSheetId="1">'[7]發包單價差-車站組鋼筋'!#REF!</definedName>
    <definedName name="__________DAT13" localSheetId="3">'[7]發包單價差-車站組鋼筋'!#REF!</definedName>
    <definedName name="__________DAT13" localSheetId="2">'[7]發包單價差-車站組鋼筋'!#REF!</definedName>
    <definedName name="__________DAT13">'[7]發包單價差-車站組鋼筋'!#REF!</definedName>
    <definedName name="__________DAT14" localSheetId="1">'[7]發包單價差-車站組鋼筋'!#REF!</definedName>
    <definedName name="__________DAT14" localSheetId="3">'[7]發包單價差-車站組鋼筋'!#REF!</definedName>
    <definedName name="__________DAT14" localSheetId="2">'[7]發包單價差-車站組鋼筋'!#REF!</definedName>
    <definedName name="__________DAT14">'[7]發包單價差-車站組鋼筋'!#REF!</definedName>
    <definedName name="__________DAT15" localSheetId="1">#REF!</definedName>
    <definedName name="__________DAT15" localSheetId="3">#REF!</definedName>
    <definedName name="__________DAT15" localSheetId="2">#REF!</definedName>
    <definedName name="__________DAT15" localSheetId="0">#REF!</definedName>
    <definedName name="__________DAT15">#REF!</definedName>
    <definedName name="__________DAT16" localSheetId="1">#REF!</definedName>
    <definedName name="__________DAT16" localSheetId="3">#REF!</definedName>
    <definedName name="__________DAT16" localSheetId="2">#REF!</definedName>
    <definedName name="__________DAT16" localSheetId="0">#REF!</definedName>
    <definedName name="__________DAT16">#REF!</definedName>
    <definedName name="__________DAT17" localSheetId="1">#REF!</definedName>
    <definedName name="__________DAT17" localSheetId="3">#REF!</definedName>
    <definedName name="__________DAT17" localSheetId="2">#REF!</definedName>
    <definedName name="__________DAT17" localSheetId="0">#REF!</definedName>
    <definedName name="__________DAT17">#REF!</definedName>
    <definedName name="__________DAT18" localSheetId="1">#REF!</definedName>
    <definedName name="__________DAT18" localSheetId="3">#REF!</definedName>
    <definedName name="__________DAT18" localSheetId="2">#REF!</definedName>
    <definedName name="__________DAT18">#REF!</definedName>
    <definedName name="__________DAT19" localSheetId="1">#REF!</definedName>
    <definedName name="__________DAT19" localSheetId="3">#REF!</definedName>
    <definedName name="__________DAT19" localSheetId="2">#REF!</definedName>
    <definedName name="__________DAT19">#REF!</definedName>
    <definedName name="__________DAT2" localSheetId="1">#REF!</definedName>
    <definedName name="__________DAT2" localSheetId="3">#REF!</definedName>
    <definedName name="__________DAT2" localSheetId="2">#REF!</definedName>
    <definedName name="__________DAT2">#REF!</definedName>
    <definedName name="__________DAT20" localSheetId="1">#REF!</definedName>
    <definedName name="__________DAT20" localSheetId="3">#REF!</definedName>
    <definedName name="__________DAT20" localSheetId="2">#REF!</definedName>
    <definedName name="__________DAT20">#REF!</definedName>
    <definedName name="__________DAT21" localSheetId="1">#REF!</definedName>
    <definedName name="__________DAT21" localSheetId="3">#REF!</definedName>
    <definedName name="__________DAT21" localSheetId="2">#REF!</definedName>
    <definedName name="__________DAT21">#REF!</definedName>
    <definedName name="__________DAT22" localSheetId="1">#REF!</definedName>
    <definedName name="__________DAT22" localSheetId="3">#REF!</definedName>
    <definedName name="__________DAT22" localSheetId="2">#REF!</definedName>
    <definedName name="__________DAT22">#REF!</definedName>
    <definedName name="__________DAT23" localSheetId="1">#REF!</definedName>
    <definedName name="__________DAT23" localSheetId="3">#REF!</definedName>
    <definedName name="__________DAT23" localSheetId="2">#REF!</definedName>
    <definedName name="__________DAT23">#REF!</definedName>
    <definedName name="__________DAT24" localSheetId="1">#REF!</definedName>
    <definedName name="__________DAT24" localSheetId="3">#REF!</definedName>
    <definedName name="__________DAT24" localSheetId="2">#REF!</definedName>
    <definedName name="__________DAT24">#REF!</definedName>
    <definedName name="__________DAT25" localSheetId="1">#REF!</definedName>
    <definedName name="__________DAT25" localSheetId="3">#REF!</definedName>
    <definedName name="__________DAT25" localSheetId="2">#REF!</definedName>
    <definedName name="__________DAT25">#REF!</definedName>
    <definedName name="__________DAT26" localSheetId="1">#REF!</definedName>
    <definedName name="__________DAT26" localSheetId="3">#REF!</definedName>
    <definedName name="__________DAT26" localSheetId="2">#REF!</definedName>
    <definedName name="__________DAT26">#REF!</definedName>
    <definedName name="__________DAT3" localSheetId="1">#REF!</definedName>
    <definedName name="__________DAT3" localSheetId="3">#REF!</definedName>
    <definedName name="__________DAT3" localSheetId="2">#REF!</definedName>
    <definedName name="__________DAT3">#REF!</definedName>
    <definedName name="__________DAT4" localSheetId="1">#REF!</definedName>
    <definedName name="__________DAT4" localSheetId="3">#REF!</definedName>
    <definedName name="__________DAT4" localSheetId="2">#REF!</definedName>
    <definedName name="__________DAT4">#REF!</definedName>
    <definedName name="__________DAT5" localSheetId="1">#REF!</definedName>
    <definedName name="__________DAT5" localSheetId="3">#REF!</definedName>
    <definedName name="__________DAT5" localSheetId="2">#REF!</definedName>
    <definedName name="__________DAT5">#REF!</definedName>
    <definedName name="__________DAT6" localSheetId="1">#REF!</definedName>
    <definedName name="__________DAT6" localSheetId="3">#REF!</definedName>
    <definedName name="__________DAT6" localSheetId="2">#REF!</definedName>
    <definedName name="__________DAT6">#REF!</definedName>
    <definedName name="__________DAT7" localSheetId="1">#REF!</definedName>
    <definedName name="__________DAT7" localSheetId="3">#REF!</definedName>
    <definedName name="__________DAT7" localSheetId="2">#REF!</definedName>
    <definedName name="__________DAT7">#REF!</definedName>
    <definedName name="__________DAT8" localSheetId="1">#REF!</definedName>
    <definedName name="__________DAT8" localSheetId="3">#REF!</definedName>
    <definedName name="__________DAT8" localSheetId="2">#REF!</definedName>
    <definedName name="__________DAT8">#REF!</definedName>
    <definedName name="__________DAT9" localSheetId="1">#REF!</definedName>
    <definedName name="__________DAT9" localSheetId="3">#REF!</definedName>
    <definedName name="__________DAT9" localSheetId="2">#REF!</definedName>
    <definedName name="__________DAT9">#REF!</definedName>
    <definedName name="__________FAC1">'[6]factor '!$B$18</definedName>
    <definedName name="__________SK1" localSheetId="0" hidden="1">{"ss",#N/A,FALSE,"MODULE3"}</definedName>
    <definedName name="__________SK1" hidden="1">{"ss",#N/A,FALSE,"MODULE3"}</definedName>
    <definedName name="__________WN7" localSheetId="0" hidden="1">{#N/A,#N/A,FALSE,"MODULE3"}</definedName>
    <definedName name="__________WN7" hidden="1">{#N/A,#N/A,FALSE,"MODULE3"}</definedName>
    <definedName name="_________bb1" localSheetId="0" hidden="1">{"'Bill No. 7'!$A$1:$G$32"}</definedName>
    <definedName name="_________bb1" hidden="1">{"'Bill No. 7'!$A$1:$G$32"}</definedName>
    <definedName name="_________DAT1" localSheetId="1">#REF!</definedName>
    <definedName name="_________DAT1" localSheetId="3">#REF!</definedName>
    <definedName name="_________DAT1" localSheetId="2">#REF!</definedName>
    <definedName name="_________DAT1">#REF!</definedName>
    <definedName name="_________DAT10" localSheetId="1">#REF!</definedName>
    <definedName name="_________DAT10" localSheetId="3">#REF!</definedName>
    <definedName name="_________DAT10" localSheetId="2">#REF!</definedName>
    <definedName name="_________DAT10">#REF!</definedName>
    <definedName name="_________DAT11" localSheetId="1">#REF!</definedName>
    <definedName name="_________DAT11" localSheetId="3">#REF!</definedName>
    <definedName name="_________DAT11" localSheetId="2">#REF!</definedName>
    <definedName name="_________DAT11">#REF!</definedName>
    <definedName name="_________DAT12" localSheetId="1">#REF!</definedName>
    <definedName name="_________DAT12" localSheetId="3">#REF!</definedName>
    <definedName name="_________DAT12" localSheetId="2">#REF!</definedName>
    <definedName name="_________DAT12">#REF!</definedName>
    <definedName name="_________DAT13" localSheetId="1">#REF!</definedName>
    <definedName name="_________DAT13" localSheetId="3">#REF!</definedName>
    <definedName name="_________DAT13" localSheetId="2">#REF!</definedName>
    <definedName name="_________DAT13">#REF!</definedName>
    <definedName name="_________DAT14" localSheetId="1">#REF!</definedName>
    <definedName name="_________DAT14" localSheetId="3">#REF!</definedName>
    <definedName name="_________DAT14" localSheetId="2">#REF!</definedName>
    <definedName name="_________DAT14">#REF!</definedName>
    <definedName name="_________DAT15" localSheetId="1">'[5]SAP架設-2005.12.31'!#REF!</definedName>
    <definedName name="_________DAT15" localSheetId="3">'[5]SAP架設-2005.12.31'!#REF!</definedName>
    <definedName name="_________DAT15" localSheetId="2">'[5]SAP架設-2005.12.31'!#REF!</definedName>
    <definedName name="_________DAT15">'[5]SAP架設-2005.12.31'!#REF!</definedName>
    <definedName name="_________DAT16" localSheetId="1">#REF!</definedName>
    <definedName name="_________DAT16" localSheetId="3">#REF!</definedName>
    <definedName name="_________DAT16" localSheetId="2">#REF!</definedName>
    <definedName name="_________DAT16" localSheetId="0">#REF!</definedName>
    <definedName name="_________DAT16">#REF!</definedName>
    <definedName name="_________DAT17" localSheetId="1">#REF!</definedName>
    <definedName name="_________DAT17" localSheetId="3">#REF!</definedName>
    <definedName name="_________DAT17" localSheetId="2">#REF!</definedName>
    <definedName name="_________DAT17" localSheetId="0">#REF!</definedName>
    <definedName name="_________DAT17">#REF!</definedName>
    <definedName name="_________DAT18" localSheetId="1">#REF!</definedName>
    <definedName name="_________DAT18" localSheetId="3">#REF!</definedName>
    <definedName name="_________DAT18" localSheetId="2">#REF!</definedName>
    <definedName name="_________DAT18" localSheetId="0">#REF!</definedName>
    <definedName name="_________DAT18">#REF!</definedName>
    <definedName name="_________DAT19" localSheetId="1">#REF!</definedName>
    <definedName name="_________DAT19" localSheetId="3">#REF!</definedName>
    <definedName name="_________DAT19" localSheetId="2">#REF!</definedName>
    <definedName name="_________DAT19">#REF!</definedName>
    <definedName name="_________DAT2" localSheetId="1">#REF!</definedName>
    <definedName name="_________DAT2" localSheetId="3">#REF!</definedName>
    <definedName name="_________DAT2" localSheetId="2">#REF!</definedName>
    <definedName name="_________DAT2">#REF!</definedName>
    <definedName name="_________DAT20" localSheetId="1">#REF!</definedName>
    <definedName name="_________DAT20" localSheetId="3">#REF!</definedName>
    <definedName name="_________DAT20" localSheetId="2">#REF!</definedName>
    <definedName name="_________DAT20">#REF!</definedName>
    <definedName name="_________DAT21" localSheetId="1">#REF!</definedName>
    <definedName name="_________DAT21" localSheetId="3">#REF!</definedName>
    <definedName name="_________DAT21" localSheetId="2">#REF!</definedName>
    <definedName name="_________DAT21">#REF!</definedName>
    <definedName name="_________DAT22" localSheetId="1">#REF!</definedName>
    <definedName name="_________DAT22" localSheetId="3">#REF!</definedName>
    <definedName name="_________DAT22" localSheetId="2">#REF!</definedName>
    <definedName name="_________DAT22">#REF!</definedName>
    <definedName name="_________DAT23" localSheetId="1">#REF!</definedName>
    <definedName name="_________DAT23" localSheetId="3">#REF!</definedName>
    <definedName name="_________DAT23" localSheetId="2">#REF!</definedName>
    <definedName name="_________DAT23">#REF!</definedName>
    <definedName name="_________DAT24" localSheetId="1">#REF!</definedName>
    <definedName name="_________DAT24" localSheetId="3">#REF!</definedName>
    <definedName name="_________DAT24" localSheetId="2">#REF!</definedName>
    <definedName name="_________DAT24">#REF!</definedName>
    <definedName name="_________DAT25" localSheetId="1">#REF!</definedName>
    <definedName name="_________DAT25" localSheetId="3">#REF!</definedName>
    <definedName name="_________DAT25" localSheetId="2">#REF!</definedName>
    <definedName name="_________DAT25">#REF!</definedName>
    <definedName name="_________DAT26" localSheetId="1">#REF!</definedName>
    <definedName name="_________DAT26" localSheetId="3">#REF!</definedName>
    <definedName name="_________DAT26" localSheetId="2">#REF!</definedName>
    <definedName name="_________DAT26">#REF!</definedName>
    <definedName name="_________DAT3" localSheetId="1">#REF!</definedName>
    <definedName name="_________DAT3" localSheetId="3">#REF!</definedName>
    <definedName name="_________DAT3" localSheetId="2">#REF!</definedName>
    <definedName name="_________DAT3">#REF!</definedName>
    <definedName name="_________DAT4" localSheetId="1">#REF!</definedName>
    <definedName name="_________DAT4" localSheetId="3">#REF!</definedName>
    <definedName name="_________DAT4" localSheetId="2">#REF!</definedName>
    <definedName name="_________DAT4">#REF!</definedName>
    <definedName name="_________DAT5" localSheetId="1">#REF!</definedName>
    <definedName name="_________DAT5" localSheetId="3">#REF!</definedName>
    <definedName name="_________DAT5" localSheetId="2">#REF!</definedName>
    <definedName name="_________DAT5">#REF!</definedName>
    <definedName name="_________DAT6" localSheetId="1">#REF!</definedName>
    <definedName name="_________DAT6" localSheetId="3">#REF!</definedName>
    <definedName name="_________DAT6" localSheetId="2">#REF!</definedName>
    <definedName name="_________DAT6">#REF!</definedName>
    <definedName name="_________DAT7" localSheetId="1">#REF!</definedName>
    <definedName name="_________DAT7" localSheetId="3">#REF!</definedName>
    <definedName name="_________DAT7" localSheetId="2">#REF!</definedName>
    <definedName name="_________DAT7">#REF!</definedName>
    <definedName name="_________DAT8" localSheetId="1">#REF!</definedName>
    <definedName name="_________DAT8" localSheetId="3">#REF!</definedName>
    <definedName name="_________DAT8" localSheetId="2">#REF!</definedName>
    <definedName name="_________DAT8">#REF!</definedName>
    <definedName name="_________DAT9" localSheetId="1">#REF!</definedName>
    <definedName name="_________DAT9" localSheetId="3">#REF!</definedName>
    <definedName name="_________DAT9" localSheetId="2">#REF!</definedName>
    <definedName name="_________DAT9">#REF!</definedName>
    <definedName name="_________FAC1">'[6]factor '!$B$18</definedName>
    <definedName name="_________SK1" localSheetId="0" hidden="1">{"ss",#N/A,FALSE,"MODULE3"}</definedName>
    <definedName name="_________SK1" hidden="1">{"ss",#N/A,FALSE,"MODULE3"}</definedName>
    <definedName name="_________WN7" localSheetId="0" hidden="1">{#N/A,#N/A,FALSE,"MODULE3"}</definedName>
    <definedName name="_________WN7" hidden="1">{#N/A,#N/A,FALSE,"MODULE3"}</definedName>
    <definedName name="________bb1" localSheetId="0" hidden="1">{"'Bill No. 7'!$A$1:$G$32"}</definedName>
    <definedName name="________bb1" hidden="1">{"'Bill No. 7'!$A$1:$G$32"}</definedName>
    <definedName name="________can430">40.73</definedName>
    <definedName name="________can435">43.3</definedName>
    <definedName name="________DAT1" localSheetId="1">#REF!</definedName>
    <definedName name="________DAT1" localSheetId="3">#REF!</definedName>
    <definedName name="________DAT1" localSheetId="2">#REF!</definedName>
    <definedName name="________DAT1" localSheetId="0">#REF!</definedName>
    <definedName name="________DAT1">#REF!</definedName>
    <definedName name="________DAT10" localSheetId="1">#REF!</definedName>
    <definedName name="________DAT10" localSheetId="3">#REF!</definedName>
    <definedName name="________DAT10" localSheetId="2">#REF!</definedName>
    <definedName name="________DAT10" localSheetId="0">#REF!</definedName>
    <definedName name="________DAT10">#REF!</definedName>
    <definedName name="________DAT11" localSheetId="1">#REF!</definedName>
    <definedName name="________DAT11" localSheetId="3">#REF!</definedName>
    <definedName name="________DAT11" localSheetId="2">#REF!</definedName>
    <definedName name="________DAT11" localSheetId="0">#REF!</definedName>
    <definedName name="________DAT11">#REF!</definedName>
    <definedName name="________DAT12" localSheetId="1">#REF!</definedName>
    <definedName name="________DAT12" localSheetId="3">#REF!</definedName>
    <definedName name="________DAT12" localSheetId="2">#REF!</definedName>
    <definedName name="________DAT12">#REF!</definedName>
    <definedName name="________DAT13" localSheetId="1">#REF!</definedName>
    <definedName name="________DAT13" localSheetId="3">#REF!</definedName>
    <definedName name="________DAT13" localSheetId="2">#REF!</definedName>
    <definedName name="________DAT13">#REF!</definedName>
    <definedName name="________DAT14" localSheetId="1">#REF!</definedName>
    <definedName name="________DAT14" localSheetId="3">#REF!</definedName>
    <definedName name="________DAT14" localSheetId="2">#REF!</definedName>
    <definedName name="________DAT14">#REF!</definedName>
    <definedName name="________DAT15" localSheetId="1">'[5]SAP架設-2005.12.31'!#REF!</definedName>
    <definedName name="________DAT15" localSheetId="3">'[5]SAP架設-2005.12.31'!#REF!</definedName>
    <definedName name="________DAT15" localSheetId="2">'[5]SAP架設-2005.12.31'!#REF!</definedName>
    <definedName name="________DAT15">'[5]SAP架設-2005.12.31'!#REF!</definedName>
    <definedName name="________DAT16" localSheetId="1">#REF!</definedName>
    <definedName name="________DAT16" localSheetId="3">#REF!</definedName>
    <definedName name="________DAT16" localSheetId="2">#REF!</definedName>
    <definedName name="________DAT16" localSheetId="0">#REF!</definedName>
    <definedName name="________DAT16">#REF!</definedName>
    <definedName name="________DAT17" localSheetId="1">#REF!</definedName>
    <definedName name="________DAT17" localSheetId="3">#REF!</definedName>
    <definedName name="________DAT17" localSheetId="2">#REF!</definedName>
    <definedName name="________DAT17" localSheetId="0">#REF!</definedName>
    <definedName name="________DAT17">#REF!</definedName>
    <definedName name="________DAT18" localSheetId="1">#REF!</definedName>
    <definedName name="________DAT18" localSheetId="3">#REF!</definedName>
    <definedName name="________DAT18" localSheetId="2">#REF!</definedName>
    <definedName name="________DAT18" localSheetId="0">#REF!</definedName>
    <definedName name="________DAT18">#REF!</definedName>
    <definedName name="________DAT19" localSheetId="1">#REF!</definedName>
    <definedName name="________DAT19" localSheetId="3">#REF!</definedName>
    <definedName name="________DAT19" localSheetId="2">#REF!</definedName>
    <definedName name="________DAT19">#REF!</definedName>
    <definedName name="________DAT2" localSheetId="1">#REF!</definedName>
    <definedName name="________DAT2" localSheetId="3">#REF!</definedName>
    <definedName name="________DAT2" localSheetId="2">#REF!</definedName>
    <definedName name="________DAT2">#REF!</definedName>
    <definedName name="________DAT20" localSheetId="1">#REF!</definedName>
    <definedName name="________DAT20" localSheetId="3">#REF!</definedName>
    <definedName name="________DAT20" localSheetId="2">#REF!</definedName>
    <definedName name="________DAT20">#REF!</definedName>
    <definedName name="________DAT21" localSheetId="1">#REF!</definedName>
    <definedName name="________DAT21" localSheetId="3">#REF!</definedName>
    <definedName name="________DAT21" localSheetId="2">#REF!</definedName>
    <definedName name="________DAT21">#REF!</definedName>
    <definedName name="________DAT22" localSheetId="1">#REF!</definedName>
    <definedName name="________DAT22" localSheetId="3">#REF!</definedName>
    <definedName name="________DAT22" localSheetId="2">#REF!</definedName>
    <definedName name="________DAT22">#REF!</definedName>
    <definedName name="________DAT23" localSheetId="1">#REF!</definedName>
    <definedName name="________DAT23" localSheetId="3">#REF!</definedName>
    <definedName name="________DAT23" localSheetId="2">#REF!</definedName>
    <definedName name="________DAT23">#REF!</definedName>
    <definedName name="________DAT24" localSheetId="1">#REF!</definedName>
    <definedName name="________DAT24" localSheetId="3">#REF!</definedName>
    <definedName name="________DAT24" localSheetId="2">#REF!</definedName>
    <definedName name="________DAT24">#REF!</definedName>
    <definedName name="________DAT25" localSheetId="1">#REF!</definedName>
    <definedName name="________DAT25" localSheetId="3">#REF!</definedName>
    <definedName name="________DAT25" localSheetId="2">#REF!</definedName>
    <definedName name="________DAT25">#REF!</definedName>
    <definedName name="________DAT26" localSheetId="1">#REF!</definedName>
    <definedName name="________DAT26" localSheetId="3">#REF!</definedName>
    <definedName name="________DAT26" localSheetId="2">#REF!</definedName>
    <definedName name="________DAT26">#REF!</definedName>
    <definedName name="________DAT3" localSheetId="1">#REF!</definedName>
    <definedName name="________DAT3" localSheetId="3">#REF!</definedName>
    <definedName name="________DAT3" localSheetId="2">#REF!</definedName>
    <definedName name="________DAT3">#REF!</definedName>
    <definedName name="________DAT4" localSheetId="1">#REF!</definedName>
    <definedName name="________DAT4" localSheetId="3">#REF!</definedName>
    <definedName name="________DAT4" localSheetId="2">#REF!</definedName>
    <definedName name="________DAT4">#REF!</definedName>
    <definedName name="________DAT5" localSheetId="1">#REF!</definedName>
    <definedName name="________DAT5" localSheetId="3">#REF!</definedName>
    <definedName name="________DAT5" localSheetId="2">#REF!</definedName>
    <definedName name="________DAT5">#REF!</definedName>
    <definedName name="________DAT6" localSheetId="1">#REF!</definedName>
    <definedName name="________DAT6" localSheetId="3">#REF!</definedName>
    <definedName name="________DAT6" localSheetId="2">#REF!</definedName>
    <definedName name="________DAT6">#REF!</definedName>
    <definedName name="________DAT7" localSheetId="1">#REF!</definedName>
    <definedName name="________DAT7" localSheetId="3">#REF!</definedName>
    <definedName name="________DAT7" localSheetId="2">#REF!</definedName>
    <definedName name="________DAT7">#REF!</definedName>
    <definedName name="________DAT8" localSheetId="1">#REF!</definedName>
    <definedName name="________DAT8" localSheetId="3">#REF!</definedName>
    <definedName name="________DAT8" localSheetId="2">#REF!</definedName>
    <definedName name="________DAT8">#REF!</definedName>
    <definedName name="________DAT9" localSheetId="1">#REF!</definedName>
    <definedName name="________DAT9" localSheetId="3">#REF!</definedName>
    <definedName name="________DAT9" localSheetId="2">#REF!</definedName>
    <definedName name="________DAT9">#REF!</definedName>
    <definedName name="________FAC1">'[6]factor '!$B$18</definedName>
    <definedName name="________IDC2" localSheetId="1">City&amp;" "&amp;State</definedName>
    <definedName name="________IDC2" localSheetId="7">City&amp;" "&amp;State</definedName>
    <definedName name="________IDC2" localSheetId="3">City&amp;" "&amp;State</definedName>
    <definedName name="________IDC2" localSheetId="2">City&amp;" "&amp;State</definedName>
    <definedName name="________IDC2" localSheetId="0">City&amp;" "&amp;State</definedName>
    <definedName name="________IDC2">City&amp;" "&amp;State</definedName>
    <definedName name="________IDC21" localSheetId="1">City&amp;" "&amp;State</definedName>
    <definedName name="________IDC21" localSheetId="7">City&amp;" "&amp;State</definedName>
    <definedName name="________IDC21" localSheetId="3">City&amp;" "&amp;State</definedName>
    <definedName name="________IDC21" localSheetId="2">City&amp;" "&amp;State</definedName>
    <definedName name="________IDC21" localSheetId="0">City&amp;" "&amp;State</definedName>
    <definedName name="________IDC21">City&amp;" "&amp;State</definedName>
    <definedName name="________IDC22" localSheetId="1">City&amp;" "&amp;State</definedName>
    <definedName name="________IDC22" localSheetId="7">City&amp;" "&amp;State</definedName>
    <definedName name="________IDC22" localSheetId="3">City&amp;" "&amp;State</definedName>
    <definedName name="________IDC22" localSheetId="2">City&amp;" "&amp;State</definedName>
    <definedName name="________IDC22" localSheetId="0">City&amp;" "&amp;State</definedName>
    <definedName name="________IDC22">City&amp;" "&amp;State</definedName>
    <definedName name="________IDC3" localSheetId="1">City&amp;" "&amp;State</definedName>
    <definedName name="________IDC3" localSheetId="7">City&amp;" "&amp;State</definedName>
    <definedName name="________IDC3" localSheetId="3">City&amp;" "&amp;State</definedName>
    <definedName name="________IDC3" localSheetId="2">City&amp;" "&amp;State</definedName>
    <definedName name="________IDC3" localSheetId="0">City&amp;" "&amp;State</definedName>
    <definedName name="________IDC3">City&amp;" "&amp;State</definedName>
    <definedName name="________jj300" localSheetId="1">#REF!</definedName>
    <definedName name="________jj300" localSheetId="3">#REF!</definedName>
    <definedName name="________jj300" localSheetId="2">#REF!</definedName>
    <definedName name="________jj300" localSheetId="0">#REF!</definedName>
    <definedName name="________jj300">#REF!</definedName>
    <definedName name="________loc1" localSheetId="1">City&amp;" "&amp;State</definedName>
    <definedName name="________loc1" localSheetId="7">City&amp;" "&amp;State</definedName>
    <definedName name="________loc1" localSheetId="3">City&amp;" "&amp;State</definedName>
    <definedName name="________loc1" localSheetId="2">City&amp;" "&amp;State</definedName>
    <definedName name="________loc1" localSheetId="0">City&amp;" "&amp;State</definedName>
    <definedName name="________loc1">City&amp;" "&amp;State</definedName>
    <definedName name="________SK1" localSheetId="0" hidden="1">{"ss",#N/A,FALSE,"MODULE3"}</definedName>
    <definedName name="________SK1" hidden="1">{"ss",#N/A,FALSE,"MODULE3"}</definedName>
    <definedName name="________WN7" localSheetId="0" hidden="1">{#N/A,#N/A,FALSE,"MODULE3"}</definedName>
    <definedName name="________WN7" hidden="1">{#N/A,#N/A,FALSE,"MODULE3"}</definedName>
    <definedName name="_______A655600" localSheetId="1">#REF!</definedName>
    <definedName name="_______A655600" localSheetId="3">#REF!</definedName>
    <definedName name="_______A655600" localSheetId="2">#REF!</definedName>
    <definedName name="_______A655600" localSheetId="0">#REF!</definedName>
    <definedName name="_______A655600">#REF!</definedName>
    <definedName name="_______bb1" localSheetId="0" hidden="1">{"'Bill No. 7'!$A$1:$G$32"}</definedName>
    <definedName name="_______bb1" hidden="1">{"'Bill No. 7'!$A$1:$G$32"}</definedName>
    <definedName name="_______can430">40.73</definedName>
    <definedName name="_______can435">43.3</definedName>
    <definedName name="_______DAT1" localSheetId="1">#REF!</definedName>
    <definedName name="_______DAT1" localSheetId="3">#REF!</definedName>
    <definedName name="_______DAT1" localSheetId="2">#REF!</definedName>
    <definedName name="_______DAT1" localSheetId="0">#REF!</definedName>
    <definedName name="_______DAT1">#REF!</definedName>
    <definedName name="_______DAT10" localSheetId="1">#REF!</definedName>
    <definedName name="_______DAT10" localSheetId="3">#REF!</definedName>
    <definedName name="_______DAT10" localSheetId="2">#REF!</definedName>
    <definedName name="_______DAT10" localSheetId="0">#REF!</definedName>
    <definedName name="_______DAT10">#REF!</definedName>
    <definedName name="_______DAT11" localSheetId="1">#REF!</definedName>
    <definedName name="_______DAT11" localSheetId="3">#REF!</definedName>
    <definedName name="_______DAT11" localSheetId="2">#REF!</definedName>
    <definedName name="_______DAT11" localSheetId="0">#REF!</definedName>
    <definedName name="_______DAT11">#REF!</definedName>
    <definedName name="_______DAT12" localSheetId="1">#REF!</definedName>
    <definedName name="_______DAT12" localSheetId="3">#REF!</definedName>
    <definedName name="_______DAT12" localSheetId="2">#REF!</definedName>
    <definedName name="_______DAT12">#REF!</definedName>
    <definedName name="_______DAT13" localSheetId="1">'[7]發包單價差-車站組鋼筋'!#REF!</definedName>
    <definedName name="_______DAT13" localSheetId="3">'[7]發包單價差-車站組鋼筋'!#REF!</definedName>
    <definedName name="_______DAT13" localSheetId="2">'[7]發包單價差-車站組鋼筋'!#REF!</definedName>
    <definedName name="_______DAT13">'[7]發包單價差-車站組鋼筋'!#REF!</definedName>
    <definedName name="_______DAT14" localSheetId="1">'[7]發包單價差-車站組鋼筋'!#REF!</definedName>
    <definedName name="_______DAT14" localSheetId="3">'[7]發包單價差-車站組鋼筋'!#REF!</definedName>
    <definedName name="_______DAT14" localSheetId="2">'[7]發包單價差-車站組鋼筋'!#REF!</definedName>
    <definedName name="_______DAT14">'[7]發包單價差-車站組鋼筋'!#REF!</definedName>
    <definedName name="_______DAT15" localSheetId="1">#REF!</definedName>
    <definedName name="_______DAT15" localSheetId="3">#REF!</definedName>
    <definedName name="_______DAT15" localSheetId="2">#REF!</definedName>
    <definedName name="_______DAT15" localSheetId="0">#REF!</definedName>
    <definedName name="_______DAT15">#REF!</definedName>
    <definedName name="_______DAT16" localSheetId="1">#REF!</definedName>
    <definedName name="_______DAT16" localSheetId="3">#REF!</definedName>
    <definedName name="_______DAT16" localSheetId="2">#REF!</definedName>
    <definedName name="_______DAT16" localSheetId="0">#REF!</definedName>
    <definedName name="_______DAT16">#REF!</definedName>
    <definedName name="_______DAT17" localSheetId="1">#REF!</definedName>
    <definedName name="_______DAT17" localSheetId="3">#REF!</definedName>
    <definedName name="_______DAT17" localSheetId="2">#REF!</definedName>
    <definedName name="_______DAT17" localSheetId="0">#REF!</definedName>
    <definedName name="_______DAT17">#REF!</definedName>
    <definedName name="_______DAT18" localSheetId="1">#REF!</definedName>
    <definedName name="_______DAT18" localSheetId="3">#REF!</definedName>
    <definedName name="_______DAT18" localSheetId="2">#REF!</definedName>
    <definedName name="_______DAT18">#REF!</definedName>
    <definedName name="_______DAT19" localSheetId="1">#REF!</definedName>
    <definedName name="_______DAT19" localSheetId="3">#REF!</definedName>
    <definedName name="_______DAT19" localSheetId="2">#REF!</definedName>
    <definedName name="_______DAT19">#REF!</definedName>
    <definedName name="_______DAT2" localSheetId="1">#REF!</definedName>
    <definedName name="_______DAT2" localSheetId="3">#REF!</definedName>
    <definedName name="_______DAT2" localSheetId="2">#REF!</definedName>
    <definedName name="_______DAT2">#REF!</definedName>
    <definedName name="_______DAT20" localSheetId="1">#REF!</definedName>
    <definedName name="_______DAT20" localSheetId="3">#REF!</definedName>
    <definedName name="_______DAT20" localSheetId="2">#REF!</definedName>
    <definedName name="_______DAT20">#REF!</definedName>
    <definedName name="_______DAT21" localSheetId="1">#REF!</definedName>
    <definedName name="_______DAT21" localSheetId="3">#REF!</definedName>
    <definedName name="_______DAT21" localSheetId="2">#REF!</definedName>
    <definedName name="_______DAT21">#REF!</definedName>
    <definedName name="_______DAT22" localSheetId="1">#REF!</definedName>
    <definedName name="_______DAT22" localSheetId="3">#REF!</definedName>
    <definedName name="_______DAT22" localSheetId="2">#REF!</definedName>
    <definedName name="_______DAT22">#REF!</definedName>
    <definedName name="_______DAT23" localSheetId="1">#REF!</definedName>
    <definedName name="_______DAT23" localSheetId="3">#REF!</definedName>
    <definedName name="_______DAT23" localSheetId="2">#REF!</definedName>
    <definedName name="_______DAT23">#REF!</definedName>
    <definedName name="_______DAT24" localSheetId="1">#REF!</definedName>
    <definedName name="_______DAT24" localSheetId="3">#REF!</definedName>
    <definedName name="_______DAT24" localSheetId="2">#REF!</definedName>
    <definedName name="_______DAT24">#REF!</definedName>
    <definedName name="_______DAT25" localSheetId="1">#REF!</definedName>
    <definedName name="_______DAT25" localSheetId="3">#REF!</definedName>
    <definedName name="_______DAT25" localSheetId="2">#REF!</definedName>
    <definedName name="_______DAT25">#REF!</definedName>
    <definedName name="_______DAT26" localSheetId="1">#REF!</definedName>
    <definedName name="_______DAT26" localSheetId="3">#REF!</definedName>
    <definedName name="_______DAT26" localSheetId="2">#REF!</definedName>
    <definedName name="_______DAT26">#REF!</definedName>
    <definedName name="_______DAT3" localSheetId="1">#REF!</definedName>
    <definedName name="_______DAT3" localSheetId="3">#REF!</definedName>
    <definedName name="_______DAT3" localSheetId="2">#REF!</definedName>
    <definedName name="_______DAT3">#REF!</definedName>
    <definedName name="_______DAT4" localSheetId="1">#REF!</definedName>
    <definedName name="_______DAT4" localSheetId="3">#REF!</definedName>
    <definedName name="_______DAT4" localSheetId="2">#REF!</definedName>
    <definedName name="_______DAT4">#REF!</definedName>
    <definedName name="_______DAT5" localSheetId="1">#REF!</definedName>
    <definedName name="_______DAT5" localSheetId="3">#REF!</definedName>
    <definedName name="_______DAT5" localSheetId="2">#REF!</definedName>
    <definedName name="_______DAT5">#REF!</definedName>
    <definedName name="_______DAT6" localSheetId="1">#REF!</definedName>
    <definedName name="_______DAT6" localSheetId="3">#REF!</definedName>
    <definedName name="_______DAT6" localSheetId="2">#REF!</definedName>
    <definedName name="_______DAT6">#REF!</definedName>
    <definedName name="_______DAT7" localSheetId="1">#REF!</definedName>
    <definedName name="_______DAT7" localSheetId="3">#REF!</definedName>
    <definedName name="_______DAT7" localSheetId="2">#REF!</definedName>
    <definedName name="_______DAT7">#REF!</definedName>
    <definedName name="_______DAT8" localSheetId="1">#REF!</definedName>
    <definedName name="_______DAT8" localSheetId="3">#REF!</definedName>
    <definedName name="_______DAT8" localSheetId="2">#REF!</definedName>
    <definedName name="_______DAT8">#REF!</definedName>
    <definedName name="_______DAT9" localSheetId="1">#REF!</definedName>
    <definedName name="_______DAT9" localSheetId="3">#REF!</definedName>
    <definedName name="_______DAT9" localSheetId="2">#REF!</definedName>
    <definedName name="_______DAT9">#REF!</definedName>
    <definedName name="_______FAC1">'[6]factor '!$B$18</definedName>
    <definedName name="_______SK1" localSheetId="0" hidden="1">{"ss",#N/A,FALSE,"MODULE3"}</definedName>
    <definedName name="_______SK1" hidden="1">{"ss",#N/A,FALSE,"MODULE3"}</definedName>
    <definedName name="_______WN7" localSheetId="0" hidden="1">{#N/A,#N/A,FALSE,"MODULE3"}</definedName>
    <definedName name="_______WN7" hidden="1">{#N/A,#N/A,FALSE,"MODULE3"}</definedName>
    <definedName name="______A655600" localSheetId="1">#REF!</definedName>
    <definedName name="______A655600" localSheetId="3">#REF!</definedName>
    <definedName name="______A655600" localSheetId="2">#REF!</definedName>
    <definedName name="______A655600" localSheetId="0">#REF!</definedName>
    <definedName name="______A655600">#REF!</definedName>
    <definedName name="______AAA3" localSheetId="0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_____AAA3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_____bb1" localSheetId="0" hidden="1">{"'Bill No. 7'!$A$1:$G$32"}</definedName>
    <definedName name="______bb1" hidden="1">{"'Bill No. 7'!$A$1:$G$32"}</definedName>
    <definedName name="______CAN02" localSheetId="1">[8]PROCTOR!#REF!</definedName>
    <definedName name="______CAN02" localSheetId="3">[8]PROCTOR!#REF!</definedName>
    <definedName name="______CAN02" localSheetId="2">[8]PROCTOR!#REF!</definedName>
    <definedName name="______CAN02">[8]PROCTOR!#REF!</definedName>
    <definedName name="______CAN112">13.42</definedName>
    <definedName name="______CAN113">12.98</definedName>
    <definedName name="______CAN117">12.7</definedName>
    <definedName name="______CAN118">13.27</definedName>
    <definedName name="______CAN120">11.72</definedName>
    <definedName name="______CAN210">10.38</definedName>
    <definedName name="______CAN211">10.58</definedName>
    <definedName name="______CAN213">10.56</definedName>
    <definedName name="______CAN215">10.22</definedName>
    <definedName name="______CAN216">9.61</definedName>
    <definedName name="______CAN217">10.47</definedName>
    <definedName name="______CAN219">10.91</definedName>
    <definedName name="______CAN220">11.09</definedName>
    <definedName name="______CAN221">11.25</definedName>
    <definedName name="______CAN222">10.17</definedName>
    <definedName name="______CAN223">9.89</definedName>
    <definedName name="______CAN230">10.79</definedName>
    <definedName name="______can421">40.2</definedName>
    <definedName name="______can422">41.57</definedName>
    <definedName name="______can423">43.9</definedName>
    <definedName name="______can424">41.19</definedName>
    <definedName name="______can425">42.81</definedName>
    <definedName name="______can426">40.77</definedName>
    <definedName name="______can427">40.92</definedName>
    <definedName name="______can428">39.29</definedName>
    <definedName name="______can429">45.19</definedName>
    <definedName name="______can430">40.73</definedName>
    <definedName name="______can431">42.52</definedName>
    <definedName name="______can432">42.53</definedName>
    <definedName name="______can433">43.69</definedName>
    <definedName name="______can435">43.3</definedName>
    <definedName name="______CAN458" localSheetId="1">[9]PROCTOR!#REF!</definedName>
    <definedName name="______CAN458" localSheetId="3">[9]PROCTOR!#REF!</definedName>
    <definedName name="______CAN458" localSheetId="2">[9]PROCTOR!#REF!</definedName>
    <definedName name="______CAN458" localSheetId="0">[9]PROCTOR!#REF!</definedName>
    <definedName name="______CAN458">[9]PROCTOR!#REF!</definedName>
    <definedName name="______CAN486" localSheetId="1">[9]PROCTOR!#REF!</definedName>
    <definedName name="______CAN486" localSheetId="3">[9]PROCTOR!#REF!</definedName>
    <definedName name="______CAN486" localSheetId="2">[9]PROCTOR!#REF!</definedName>
    <definedName name="______CAN486" localSheetId="0">[9]PROCTOR!#REF!</definedName>
    <definedName name="______CAN486">[9]PROCTOR!#REF!</definedName>
    <definedName name="______CAN487" localSheetId="1">[9]PROCTOR!#REF!</definedName>
    <definedName name="______CAN487" localSheetId="3">[9]PROCTOR!#REF!</definedName>
    <definedName name="______CAN487" localSheetId="2">[9]PROCTOR!#REF!</definedName>
    <definedName name="______CAN487" localSheetId="0">[9]PROCTOR!#REF!</definedName>
    <definedName name="______CAN487">[9]PROCTOR!#REF!</definedName>
    <definedName name="______CAN488" localSheetId="1">[9]PROCTOR!#REF!</definedName>
    <definedName name="______CAN488" localSheetId="3">[9]PROCTOR!#REF!</definedName>
    <definedName name="______CAN488" localSheetId="2">[9]PROCTOR!#REF!</definedName>
    <definedName name="______CAN488" localSheetId="0">[9]PROCTOR!#REF!</definedName>
    <definedName name="______CAN488">[9]PROCTOR!#REF!</definedName>
    <definedName name="______CAN489" localSheetId="1">[9]PROCTOR!#REF!</definedName>
    <definedName name="______CAN489" localSheetId="3">[9]PROCTOR!#REF!</definedName>
    <definedName name="______CAN489" localSheetId="2">[9]PROCTOR!#REF!</definedName>
    <definedName name="______CAN489" localSheetId="0">[9]PROCTOR!#REF!</definedName>
    <definedName name="______CAN489">[9]PROCTOR!#REF!</definedName>
    <definedName name="______CAN490" localSheetId="1">[9]PROCTOR!#REF!</definedName>
    <definedName name="______CAN490" localSheetId="3">[9]PROCTOR!#REF!</definedName>
    <definedName name="______CAN490" localSheetId="2">[9]PROCTOR!#REF!</definedName>
    <definedName name="______CAN490">[9]PROCTOR!#REF!</definedName>
    <definedName name="______CAN491" localSheetId="1">[9]PROCTOR!#REF!</definedName>
    <definedName name="______CAN491" localSheetId="3">[9]PROCTOR!#REF!</definedName>
    <definedName name="______CAN491" localSheetId="2">[9]PROCTOR!#REF!</definedName>
    <definedName name="______CAN491">[9]PROCTOR!#REF!</definedName>
    <definedName name="______CAN492" localSheetId="1">[9]PROCTOR!#REF!</definedName>
    <definedName name="______CAN492" localSheetId="3">[9]PROCTOR!#REF!</definedName>
    <definedName name="______CAN492" localSheetId="2">[9]PROCTOR!#REF!</definedName>
    <definedName name="______CAN492">[9]PROCTOR!#REF!</definedName>
    <definedName name="______CAN493" localSheetId="1">[9]PROCTOR!#REF!</definedName>
    <definedName name="______CAN493" localSheetId="3">[9]PROCTOR!#REF!</definedName>
    <definedName name="______CAN493" localSheetId="2">[9]PROCTOR!#REF!</definedName>
    <definedName name="______CAN493">[9]PROCTOR!#REF!</definedName>
    <definedName name="______CAN494" localSheetId="1">[9]PROCTOR!#REF!</definedName>
    <definedName name="______CAN494" localSheetId="3">[9]PROCTOR!#REF!</definedName>
    <definedName name="______CAN494" localSheetId="2">[9]PROCTOR!#REF!</definedName>
    <definedName name="______CAN494">[9]PROCTOR!#REF!</definedName>
    <definedName name="______CAN495" localSheetId="1">[9]PROCTOR!#REF!</definedName>
    <definedName name="______CAN495" localSheetId="3">[9]PROCTOR!#REF!</definedName>
    <definedName name="______CAN495" localSheetId="2">[9]PROCTOR!#REF!</definedName>
    <definedName name="______CAN495">[9]PROCTOR!#REF!</definedName>
    <definedName name="______CAN496" localSheetId="1">[9]PROCTOR!#REF!</definedName>
    <definedName name="______CAN496" localSheetId="3">[9]PROCTOR!#REF!</definedName>
    <definedName name="______CAN496" localSheetId="2">[9]PROCTOR!#REF!</definedName>
    <definedName name="______CAN496">[9]PROCTOR!#REF!</definedName>
    <definedName name="______CAN497" localSheetId="1">[9]PROCTOR!#REF!</definedName>
    <definedName name="______CAN497" localSheetId="3">[9]PROCTOR!#REF!</definedName>
    <definedName name="______CAN497" localSheetId="2">[9]PROCTOR!#REF!</definedName>
    <definedName name="______CAN497">[9]PROCTOR!#REF!</definedName>
    <definedName name="______CAN498" localSheetId="1">[9]PROCTOR!#REF!</definedName>
    <definedName name="______CAN498" localSheetId="3">[9]PROCTOR!#REF!</definedName>
    <definedName name="______CAN498" localSheetId="2">[9]PROCTOR!#REF!</definedName>
    <definedName name="______CAN498">[9]PROCTOR!#REF!</definedName>
    <definedName name="______CAN499" localSheetId="1">[9]PROCTOR!#REF!</definedName>
    <definedName name="______CAN499" localSheetId="3">[9]PROCTOR!#REF!</definedName>
    <definedName name="______CAN499" localSheetId="2">[9]PROCTOR!#REF!</definedName>
    <definedName name="______CAN499">[9]PROCTOR!#REF!</definedName>
    <definedName name="______CAN500" localSheetId="1">[9]PROCTOR!#REF!</definedName>
    <definedName name="______CAN500" localSheetId="3">[9]PROCTOR!#REF!</definedName>
    <definedName name="______CAN500" localSheetId="2">[9]PROCTOR!#REF!</definedName>
    <definedName name="______CAN500">[9]PROCTOR!#REF!</definedName>
    <definedName name="______DAT1" localSheetId="1">#REF!</definedName>
    <definedName name="______DAT1" localSheetId="3">#REF!</definedName>
    <definedName name="______DAT1" localSheetId="2">#REF!</definedName>
    <definedName name="______DAT1" localSheetId="0">#REF!</definedName>
    <definedName name="______DAT1">#REF!</definedName>
    <definedName name="______DAT10" localSheetId="1">#REF!</definedName>
    <definedName name="______DAT10" localSheetId="3">#REF!</definedName>
    <definedName name="______DAT10" localSheetId="2">#REF!</definedName>
    <definedName name="______DAT10" localSheetId="0">#REF!</definedName>
    <definedName name="______DAT10">#REF!</definedName>
    <definedName name="______DAT11" localSheetId="1">#REF!</definedName>
    <definedName name="______DAT11" localSheetId="3">#REF!</definedName>
    <definedName name="______DAT11" localSheetId="2">#REF!</definedName>
    <definedName name="______DAT11" localSheetId="0">#REF!</definedName>
    <definedName name="______DAT11">#REF!</definedName>
    <definedName name="______DAT12" localSheetId="1">#REF!</definedName>
    <definedName name="______DAT12" localSheetId="3">#REF!</definedName>
    <definedName name="______DAT12" localSheetId="2">#REF!</definedName>
    <definedName name="______DAT12">#REF!</definedName>
    <definedName name="______DAT13" localSheetId="1">'[7]發包單價差-車站組鋼筋'!#REF!</definedName>
    <definedName name="______DAT13" localSheetId="3">'[7]發包單價差-車站組鋼筋'!#REF!</definedName>
    <definedName name="______DAT13" localSheetId="2">'[7]發包單價差-車站組鋼筋'!#REF!</definedName>
    <definedName name="______DAT13">'[7]發包單價差-車站組鋼筋'!#REF!</definedName>
    <definedName name="______DAT14" localSheetId="1">'[7]發包單價差-車站組鋼筋'!#REF!</definedName>
    <definedName name="______DAT14" localSheetId="3">'[7]發包單價差-車站組鋼筋'!#REF!</definedName>
    <definedName name="______DAT14" localSheetId="2">'[7]發包單價差-車站組鋼筋'!#REF!</definedName>
    <definedName name="______DAT14">'[7]發包單價差-車站組鋼筋'!#REF!</definedName>
    <definedName name="______DAT15" localSheetId="1">#REF!</definedName>
    <definedName name="______DAT15" localSheetId="3">#REF!</definedName>
    <definedName name="______DAT15" localSheetId="2">#REF!</definedName>
    <definedName name="______DAT15" localSheetId="0">#REF!</definedName>
    <definedName name="______DAT15">#REF!</definedName>
    <definedName name="______DAT16" localSheetId="1">#REF!</definedName>
    <definedName name="______DAT16" localSheetId="3">#REF!</definedName>
    <definedName name="______DAT16" localSheetId="2">#REF!</definedName>
    <definedName name="______DAT16" localSheetId="0">#REF!</definedName>
    <definedName name="______DAT16">#REF!</definedName>
    <definedName name="______DAT17" localSheetId="1">#REF!</definedName>
    <definedName name="______DAT17" localSheetId="3">#REF!</definedName>
    <definedName name="______DAT17" localSheetId="2">#REF!</definedName>
    <definedName name="______DAT17" localSheetId="0">#REF!</definedName>
    <definedName name="______DAT17">#REF!</definedName>
    <definedName name="______DAT18" localSheetId="1">#REF!</definedName>
    <definedName name="______DAT18" localSheetId="3">#REF!</definedName>
    <definedName name="______DAT18" localSheetId="2">#REF!</definedName>
    <definedName name="______DAT18">#REF!</definedName>
    <definedName name="______DAT19" localSheetId="1">#REF!</definedName>
    <definedName name="______DAT19" localSheetId="3">#REF!</definedName>
    <definedName name="______DAT19" localSheetId="2">#REF!</definedName>
    <definedName name="______DAT19">#REF!</definedName>
    <definedName name="______DAT2" localSheetId="1">#REF!</definedName>
    <definedName name="______DAT2" localSheetId="3">#REF!</definedName>
    <definedName name="______DAT2" localSheetId="2">#REF!</definedName>
    <definedName name="______DAT2">#REF!</definedName>
    <definedName name="______DAT20" localSheetId="1">#REF!</definedName>
    <definedName name="______DAT20" localSheetId="3">#REF!</definedName>
    <definedName name="______DAT20" localSheetId="2">#REF!</definedName>
    <definedName name="______DAT20">#REF!</definedName>
    <definedName name="______DAT21" localSheetId="1">#REF!</definedName>
    <definedName name="______DAT21" localSheetId="3">#REF!</definedName>
    <definedName name="______DAT21" localSheetId="2">#REF!</definedName>
    <definedName name="______DAT21">#REF!</definedName>
    <definedName name="______DAT22" localSheetId="1">#REF!</definedName>
    <definedName name="______DAT22" localSheetId="3">#REF!</definedName>
    <definedName name="______DAT22" localSheetId="2">#REF!</definedName>
    <definedName name="______DAT22">#REF!</definedName>
    <definedName name="______DAT23" localSheetId="1">#REF!</definedName>
    <definedName name="______DAT23" localSheetId="3">#REF!</definedName>
    <definedName name="______DAT23" localSheetId="2">#REF!</definedName>
    <definedName name="______DAT23">#REF!</definedName>
    <definedName name="______DAT24" localSheetId="1">#REF!</definedName>
    <definedName name="______DAT24" localSheetId="3">#REF!</definedName>
    <definedName name="______DAT24" localSheetId="2">#REF!</definedName>
    <definedName name="______DAT24">#REF!</definedName>
    <definedName name="______DAT25" localSheetId="1">#REF!</definedName>
    <definedName name="______DAT25" localSheetId="3">#REF!</definedName>
    <definedName name="______DAT25" localSheetId="2">#REF!</definedName>
    <definedName name="______DAT25">#REF!</definedName>
    <definedName name="______DAT26" localSheetId="1">#REF!</definedName>
    <definedName name="______DAT26" localSheetId="3">#REF!</definedName>
    <definedName name="______DAT26" localSheetId="2">#REF!</definedName>
    <definedName name="______DAT26">#REF!</definedName>
    <definedName name="______DAT3" localSheetId="1">#REF!</definedName>
    <definedName name="______DAT3" localSheetId="3">#REF!</definedName>
    <definedName name="______DAT3" localSheetId="2">#REF!</definedName>
    <definedName name="______DAT3">#REF!</definedName>
    <definedName name="______DAT4" localSheetId="1">#REF!</definedName>
    <definedName name="______DAT4" localSheetId="3">#REF!</definedName>
    <definedName name="______DAT4" localSheetId="2">#REF!</definedName>
    <definedName name="______DAT4">#REF!</definedName>
    <definedName name="______DAT5" localSheetId="1">#REF!</definedName>
    <definedName name="______DAT5" localSheetId="3">#REF!</definedName>
    <definedName name="______DAT5" localSheetId="2">#REF!</definedName>
    <definedName name="______DAT5">#REF!</definedName>
    <definedName name="______DAT6" localSheetId="1">#REF!</definedName>
    <definedName name="______DAT6" localSheetId="3">#REF!</definedName>
    <definedName name="______DAT6" localSheetId="2">#REF!</definedName>
    <definedName name="______DAT6">#REF!</definedName>
    <definedName name="______DAT7" localSheetId="1">#REF!</definedName>
    <definedName name="______DAT7" localSheetId="3">#REF!</definedName>
    <definedName name="______DAT7" localSheetId="2">#REF!</definedName>
    <definedName name="______DAT7">#REF!</definedName>
    <definedName name="______DAT8" localSheetId="1">#REF!</definedName>
    <definedName name="______DAT8" localSheetId="3">#REF!</definedName>
    <definedName name="______DAT8" localSheetId="2">#REF!</definedName>
    <definedName name="______DAT8">#REF!</definedName>
    <definedName name="______DAT9" localSheetId="1">#REF!</definedName>
    <definedName name="______DAT9" localSheetId="3">#REF!</definedName>
    <definedName name="______DAT9" localSheetId="2">#REF!</definedName>
    <definedName name="______DAT9">#REF!</definedName>
    <definedName name="______FAC1">'[6]factor '!$B$18</definedName>
    <definedName name="______IDC2" localSheetId="1">City&amp;" "&amp;State</definedName>
    <definedName name="______IDC2" localSheetId="7">City&amp;" "&amp;State</definedName>
    <definedName name="______IDC2" localSheetId="3">City&amp;" "&amp;State</definedName>
    <definedName name="______IDC2" localSheetId="2">City&amp;" "&amp;State</definedName>
    <definedName name="______IDC2" localSheetId="0">City&amp;" "&amp;State</definedName>
    <definedName name="______IDC2">City&amp;" "&amp;State</definedName>
    <definedName name="______IDC21" localSheetId="1">City&amp;" "&amp;State</definedName>
    <definedName name="______IDC21" localSheetId="7">City&amp;" "&amp;State</definedName>
    <definedName name="______IDC21" localSheetId="3">City&amp;" "&amp;State</definedName>
    <definedName name="______IDC21" localSheetId="2">City&amp;" "&amp;State</definedName>
    <definedName name="______IDC21" localSheetId="0">City&amp;" "&amp;State</definedName>
    <definedName name="______IDC21">City&amp;" "&amp;State</definedName>
    <definedName name="______IDC22" localSheetId="1">City&amp;" "&amp;State</definedName>
    <definedName name="______IDC22" localSheetId="7">City&amp;" "&amp;State</definedName>
    <definedName name="______IDC22" localSheetId="3">City&amp;" "&amp;State</definedName>
    <definedName name="______IDC22" localSheetId="2">City&amp;" "&amp;State</definedName>
    <definedName name="______IDC22" localSheetId="0">City&amp;" "&amp;State</definedName>
    <definedName name="______IDC22">City&amp;" "&amp;State</definedName>
    <definedName name="______IDC3" localSheetId="1">City&amp;" "&amp;State</definedName>
    <definedName name="______IDC3" localSheetId="7">City&amp;" "&amp;State</definedName>
    <definedName name="______IDC3" localSheetId="3">City&amp;" "&amp;State</definedName>
    <definedName name="______IDC3" localSheetId="2">City&amp;" "&amp;State</definedName>
    <definedName name="______IDC3" localSheetId="0">City&amp;" "&amp;State</definedName>
    <definedName name="______IDC3">City&amp;" "&amp;State</definedName>
    <definedName name="______jj300" localSheetId="1">#REF!</definedName>
    <definedName name="______jj300" localSheetId="3">#REF!</definedName>
    <definedName name="______jj300" localSheetId="2">#REF!</definedName>
    <definedName name="______jj300" localSheetId="0">#REF!</definedName>
    <definedName name="______jj300">#REF!</definedName>
    <definedName name="______loc1" localSheetId="1">City&amp;" "&amp;State</definedName>
    <definedName name="______loc1" localSheetId="7">City&amp;" "&amp;State</definedName>
    <definedName name="______loc1" localSheetId="3">City&amp;" "&amp;State</definedName>
    <definedName name="______loc1" localSheetId="2">City&amp;" "&amp;State</definedName>
    <definedName name="______loc1" localSheetId="0">City&amp;" "&amp;State</definedName>
    <definedName name="______loc1">City&amp;" "&amp;State</definedName>
    <definedName name="______pd1" localSheetId="1">#REF!</definedName>
    <definedName name="______pd1" localSheetId="3">#REF!</definedName>
    <definedName name="______pd1" localSheetId="2">#REF!</definedName>
    <definedName name="______pd1" localSheetId="0">#REF!</definedName>
    <definedName name="______pd1">#REF!</definedName>
    <definedName name="______pd2" localSheetId="1">#REF!</definedName>
    <definedName name="______pd2" localSheetId="3">#REF!</definedName>
    <definedName name="______pd2" localSheetId="2">#REF!</definedName>
    <definedName name="______pd2" localSheetId="0">#REF!</definedName>
    <definedName name="______pd2">#REF!</definedName>
    <definedName name="______SK1" localSheetId="0" hidden="1">{"ss",#N/A,FALSE,"MODULE3"}</definedName>
    <definedName name="______SK1" hidden="1">{"ss",#N/A,FALSE,"MODULE3"}</definedName>
    <definedName name="______tf1">[10]Intro!$J$140</definedName>
    <definedName name="______tf2">[10]Intro!$J$142</definedName>
    <definedName name="______tf3">[10]Intro!$J$148</definedName>
    <definedName name="______tf4">[10]Intro!$J$150</definedName>
    <definedName name="______tfd1">[10]Intro!$L$141</definedName>
    <definedName name="______tfd2">[10]Intro!$L$143</definedName>
    <definedName name="______tfd3">[10]Intro!$L$147</definedName>
    <definedName name="______tfd4">[10]Intro!$L$149</definedName>
    <definedName name="______tr1">[10]Intro!$C$140</definedName>
    <definedName name="______tr2">[10]Intro!$C$142</definedName>
    <definedName name="______tr3">[10]Intro!$C$150</definedName>
    <definedName name="______trd1">[10]Intro!$B$140</definedName>
    <definedName name="______trd2">[10]Intro!$B$142</definedName>
    <definedName name="______trd3">[10]Intro!$B$148</definedName>
    <definedName name="______WN7" localSheetId="0" hidden="1">{#N/A,#N/A,FALSE,"MODULE3"}</definedName>
    <definedName name="______WN7" hidden="1">{#N/A,#N/A,FALSE,"MODULE3"}</definedName>
    <definedName name="_____A65537" localSheetId="1">#REF!</definedName>
    <definedName name="_____A65537" localSheetId="3">#REF!</definedName>
    <definedName name="_____A65537" localSheetId="2">#REF!</definedName>
    <definedName name="_____A65537" localSheetId="0">#REF!</definedName>
    <definedName name="_____A65537">#REF!</definedName>
    <definedName name="_____A655600" localSheetId="1">#REF!</definedName>
    <definedName name="_____A655600" localSheetId="3">#REF!</definedName>
    <definedName name="_____A655600" localSheetId="2">#REF!</definedName>
    <definedName name="_____A655600" localSheetId="0">#REF!</definedName>
    <definedName name="_____A655600">#REF!</definedName>
    <definedName name="_____bb1" localSheetId="0" hidden="1">{"'Bill No. 7'!$A$1:$G$32"}</definedName>
    <definedName name="_____bb1" hidden="1">{"'Bill No. 7'!$A$1:$G$32"}</definedName>
    <definedName name="_____C" localSheetId="1">#REF!</definedName>
    <definedName name="_____C" localSheetId="3">#REF!</definedName>
    <definedName name="_____C" localSheetId="2">#REF!</definedName>
    <definedName name="_____C">#REF!</definedName>
    <definedName name="_____CAN02" localSheetId="1">[8]PROCTOR!#REF!</definedName>
    <definedName name="_____CAN02" localSheetId="3">[8]PROCTOR!#REF!</definedName>
    <definedName name="_____CAN02" localSheetId="2">[8]PROCTOR!#REF!</definedName>
    <definedName name="_____CAN02">[8]PROCTOR!#REF!</definedName>
    <definedName name="_____CAN112">13.42</definedName>
    <definedName name="_____CAN113">12.98</definedName>
    <definedName name="_____CAN117">12.7</definedName>
    <definedName name="_____CAN118">13.27</definedName>
    <definedName name="_____CAN120">11.72</definedName>
    <definedName name="_____CAN210">10.38</definedName>
    <definedName name="_____CAN211">10.58</definedName>
    <definedName name="_____CAN213">10.56</definedName>
    <definedName name="_____CAN215">10.22</definedName>
    <definedName name="_____CAN216">9.61</definedName>
    <definedName name="_____CAN217">10.47</definedName>
    <definedName name="_____CAN219">10.91</definedName>
    <definedName name="_____CAN220">11.09</definedName>
    <definedName name="_____CAN221">11.25</definedName>
    <definedName name="_____CAN222">10.17</definedName>
    <definedName name="_____CAN223">9.89</definedName>
    <definedName name="_____CAN230">10.79</definedName>
    <definedName name="_____can421">40.2</definedName>
    <definedName name="_____can422">41.57</definedName>
    <definedName name="_____can423">43.9</definedName>
    <definedName name="_____can424">41.19</definedName>
    <definedName name="_____can425">42.81</definedName>
    <definedName name="_____can426">40.77</definedName>
    <definedName name="_____can427">40.92</definedName>
    <definedName name="_____can428">39.29</definedName>
    <definedName name="_____can429">45.19</definedName>
    <definedName name="_____can430">40.73</definedName>
    <definedName name="_____can431">42.52</definedName>
    <definedName name="_____can432">42.53</definedName>
    <definedName name="_____can433">43.69</definedName>
    <definedName name="_____can434">40.43</definedName>
    <definedName name="_____can435">43.3</definedName>
    <definedName name="_____CAN458" localSheetId="1">[9]PROCTOR!#REF!</definedName>
    <definedName name="_____CAN458" localSheetId="3">[9]PROCTOR!#REF!</definedName>
    <definedName name="_____CAN458" localSheetId="2">[9]PROCTOR!#REF!</definedName>
    <definedName name="_____CAN458" localSheetId="0">[9]PROCTOR!#REF!</definedName>
    <definedName name="_____CAN458">[9]PROCTOR!#REF!</definedName>
    <definedName name="_____CAN486" localSheetId="1">[9]PROCTOR!#REF!</definedName>
    <definedName name="_____CAN486" localSheetId="3">[9]PROCTOR!#REF!</definedName>
    <definedName name="_____CAN486" localSheetId="2">[9]PROCTOR!#REF!</definedName>
    <definedName name="_____CAN486" localSheetId="0">[9]PROCTOR!#REF!</definedName>
    <definedName name="_____CAN486">[9]PROCTOR!#REF!</definedName>
    <definedName name="_____CAN487" localSheetId="1">[9]PROCTOR!#REF!</definedName>
    <definedName name="_____CAN487" localSheetId="3">[9]PROCTOR!#REF!</definedName>
    <definedName name="_____CAN487" localSheetId="2">[9]PROCTOR!#REF!</definedName>
    <definedName name="_____CAN487" localSheetId="0">[9]PROCTOR!#REF!</definedName>
    <definedName name="_____CAN487">[9]PROCTOR!#REF!</definedName>
    <definedName name="_____CAN488" localSheetId="1">[9]PROCTOR!#REF!</definedName>
    <definedName name="_____CAN488" localSheetId="3">[9]PROCTOR!#REF!</definedName>
    <definedName name="_____CAN488" localSheetId="2">[9]PROCTOR!#REF!</definedName>
    <definedName name="_____CAN488" localSheetId="0">[9]PROCTOR!#REF!</definedName>
    <definedName name="_____CAN488">[9]PROCTOR!#REF!</definedName>
    <definedName name="_____CAN489" localSheetId="1">[9]PROCTOR!#REF!</definedName>
    <definedName name="_____CAN489" localSheetId="3">[9]PROCTOR!#REF!</definedName>
    <definedName name="_____CAN489" localSheetId="2">[9]PROCTOR!#REF!</definedName>
    <definedName name="_____CAN489" localSheetId="0">[9]PROCTOR!#REF!</definedName>
    <definedName name="_____CAN489">[9]PROCTOR!#REF!</definedName>
    <definedName name="_____CAN490" localSheetId="1">[9]PROCTOR!#REF!</definedName>
    <definedName name="_____CAN490" localSheetId="3">[9]PROCTOR!#REF!</definedName>
    <definedName name="_____CAN490" localSheetId="2">[9]PROCTOR!#REF!</definedName>
    <definedName name="_____CAN490">[9]PROCTOR!#REF!</definedName>
    <definedName name="_____CAN491" localSheetId="1">[9]PROCTOR!#REF!</definedName>
    <definedName name="_____CAN491" localSheetId="3">[9]PROCTOR!#REF!</definedName>
    <definedName name="_____CAN491" localSheetId="2">[9]PROCTOR!#REF!</definedName>
    <definedName name="_____CAN491">[9]PROCTOR!#REF!</definedName>
    <definedName name="_____CAN492" localSheetId="1">[9]PROCTOR!#REF!</definedName>
    <definedName name="_____CAN492" localSheetId="3">[9]PROCTOR!#REF!</definedName>
    <definedName name="_____CAN492" localSheetId="2">[9]PROCTOR!#REF!</definedName>
    <definedName name="_____CAN492">[9]PROCTOR!#REF!</definedName>
    <definedName name="_____CAN493" localSheetId="1">[9]PROCTOR!#REF!</definedName>
    <definedName name="_____CAN493" localSheetId="3">[9]PROCTOR!#REF!</definedName>
    <definedName name="_____CAN493" localSheetId="2">[9]PROCTOR!#REF!</definedName>
    <definedName name="_____CAN493">[9]PROCTOR!#REF!</definedName>
    <definedName name="_____CAN494" localSheetId="1">[9]PROCTOR!#REF!</definedName>
    <definedName name="_____CAN494" localSheetId="3">[9]PROCTOR!#REF!</definedName>
    <definedName name="_____CAN494" localSheetId="2">[9]PROCTOR!#REF!</definedName>
    <definedName name="_____CAN494">[9]PROCTOR!#REF!</definedName>
    <definedName name="_____CAN495" localSheetId="1">[9]PROCTOR!#REF!</definedName>
    <definedName name="_____CAN495" localSheetId="3">[9]PROCTOR!#REF!</definedName>
    <definedName name="_____CAN495" localSheetId="2">[9]PROCTOR!#REF!</definedName>
    <definedName name="_____CAN495">[9]PROCTOR!#REF!</definedName>
    <definedName name="_____CAN496" localSheetId="1">[9]PROCTOR!#REF!</definedName>
    <definedName name="_____CAN496" localSheetId="3">[9]PROCTOR!#REF!</definedName>
    <definedName name="_____CAN496" localSheetId="2">[9]PROCTOR!#REF!</definedName>
    <definedName name="_____CAN496">[9]PROCTOR!#REF!</definedName>
    <definedName name="_____CAN497" localSheetId="1">[9]PROCTOR!#REF!</definedName>
    <definedName name="_____CAN497" localSheetId="3">[9]PROCTOR!#REF!</definedName>
    <definedName name="_____CAN497" localSheetId="2">[9]PROCTOR!#REF!</definedName>
    <definedName name="_____CAN497">[9]PROCTOR!#REF!</definedName>
    <definedName name="_____CAN498" localSheetId="1">[9]PROCTOR!#REF!</definedName>
    <definedName name="_____CAN498" localSheetId="3">[9]PROCTOR!#REF!</definedName>
    <definedName name="_____CAN498" localSheetId="2">[9]PROCTOR!#REF!</definedName>
    <definedName name="_____CAN498">[9]PROCTOR!#REF!</definedName>
    <definedName name="_____CAN499" localSheetId="1">[9]PROCTOR!#REF!</definedName>
    <definedName name="_____CAN499" localSheetId="3">[9]PROCTOR!#REF!</definedName>
    <definedName name="_____CAN499" localSheetId="2">[9]PROCTOR!#REF!</definedName>
    <definedName name="_____CAN499">[9]PROCTOR!#REF!</definedName>
    <definedName name="_____CAN500" localSheetId="1">[9]PROCTOR!#REF!</definedName>
    <definedName name="_____CAN500" localSheetId="3">[9]PROCTOR!#REF!</definedName>
    <definedName name="_____CAN500" localSheetId="2">[9]PROCTOR!#REF!</definedName>
    <definedName name="_____CAN500">[9]PROCTOR!#REF!</definedName>
    <definedName name="_____DAT1" localSheetId="1">#REF!</definedName>
    <definedName name="_____DAT1" localSheetId="3">#REF!</definedName>
    <definedName name="_____DAT1" localSheetId="2">#REF!</definedName>
    <definedName name="_____DAT1" localSheetId="0">#REF!</definedName>
    <definedName name="_____DAT1">#REF!</definedName>
    <definedName name="_____DAT10" localSheetId="1">#REF!</definedName>
    <definedName name="_____DAT10" localSheetId="3">#REF!</definedName>
    <definedName name="_____DAT10" localSheetId="2">#REF!</definedName>
    <definedName name="_____DAT10" localSheetId="0">#REF!</definedName>
    <definedName name="_____DAT10">#REF!</definedName>
    <definedName name="_____DAT11" localSheetId="1">#REF!</definedName>
    <definedName name="_____DAT11" localSheetId="3">#REF!</definedName>
    <definedName name="_____DAT11" localSheetId="2">#REF!</definedName>
    <definedName name="_____DAT11" localSheetId="0">#REF!</definedName>
    <definedName name="_____DAT11">#REF!</definedName>
    <definedName name="_____DAT12" localSheetId="1">#REF!</definedName>
    <definedName name="_____DAT12" localSheetId="3">#REF!</definedName>
    <definedName name="_____DAT12" localSheetId="2">#REF!</definedName>
    <definedName name="_____DAT12">#REF!</definedName>
    <definedName name="_____DAT13" localSheetId="1">'[7]發包單價差-車站組鋼筋'!#REF!</definedName>
    <definedName name="_____DAT13" localSheetId="3">'[7]發包單價差-車站組鋼筋'!#REF!</definedName>
    <definedName name="_____DAT13" localSheetId="2">'[7]發包單價差-車站組鋼筋'!#REF!</definedName>
    <definedName name="_____DAT13">'[7]發包單價差-車站組鋼筋'!#REF!</definedName>
    <definedName name="_____DAT14" localSheetId="1">'[7]發包單價差-車站組鋼筋'!#REF!</definedName>
    <definedName name="_____DAT14" localSheetId="3">'[7]發包單價差-車站組鋼筋'!#REF!</definedName>
    <definedName name="_____DAT14" localSheetId="2">'[7]發包單價差-車站組鋼筋'!#REF!</definedName>
    <definedName name="_____DAT14">'[7]發包單價差-車站組鋼筋'!#REF!</definedName>
    <definedName name="_____DAT15" localSheetId="1">#REF!</definedName>
    <definedName name="_____DAT15" localSheetId="3">#REF!</definedName>
    <definedName name="_____DAT15" localSheetId="2">#REF!</definedName>
    <definedName name="_____DAT15" localSheetId="0">#REF!</definedName>
    <definedName name="_____DAT15">#REF!</definedName>
    <definedName name="_____DAT16" localSheetId="1">#REF!</definedName>
    <definedName name="_____DAT16" localSheetId="3">#REF!</definedName>
    <definedName name="_____DAT16" localSheetId="2">#REF!</definedName>
    <definedName name="_____DAT16" localSheetId="0">#REF!</definedName>
    <definedName name="_____DAT16">#REF!</definedName>
    <definedName name="_____DAT17" localSheetId="1">#REF!</definedName>
    <definedName name="_____DAT17" localSheetId="3">#REF!</definedName>
    <definedName name="_____DAT17" localSheetId="2">#REF!</definedName>
    <definedName name="_____DAT17" localSheetId="0">#REF!</definedName>
    <definedName name="_____DAT17">#REF!</definedName>
    <definedName name="_____DAT18" localSheetId="1">#REF!</definedName>
    <definedName name="_____DAT18" localSheetId="3">#REF!</definedName>
    <definedName name="_____DAT18" localSheetId="2">#REF!</definedName>
    <definedName name="_____DAT18">#REF!</definedName>
    <definedName name="_____DAT19" localSheetId="1">#REF!</definedName>
    <definedName name="_____DAT19" localSheetId="3">#REF!</definedName>
    <definedName name="_____DAT19" localSheetId="2">#REF!</definedName>
    <definedName name="_____DAT19">#REF!</definedName>
    <definedName name="_____DAT2" localSheetId="1">#REF!</definedName>
    <definedName name="_____DAT2" localSheetId="3">#REF!</definedName>
    <definedName name="_____DAT2" localSheetId="2">#REF!</definedName>
    <definedName name="_____DAT2">#REF!</definedName>
    <definedName name="_____DAT20" localSheetId="1">#REF!</definedName>
    <definedName name="_____DAT20" localSheetId="3">#REF!</definedName>
    <definedName name="_____DAT20" localSheetId="2">#REF!</definedName>
    <definedName name="_____DAT20">#REF!</definedName>
    <definedName name="_____DAT21" localSheetId="1">#REF!</definedName>
    <definedName name="_____DAT21" localSheetId="3">#REF!</definedName>
    <definedName name="_____DAT21" localSheetId="2">#REF!</definedName>
    <definedName name="_____DAT21">#REF!</definedName>
    <definedName name="_____DAT22" localSheetId="1">#REF!</definedName>
    <definedName name="_____DAT22" localSheetId="3">#REF!</definedName>
    <definedName name="_____DAT22" localSheetId="2">#REF!</definedName>
    <definedName name="_____DAT22">#REF!</definedName>
    <definedName name="_____DAT23" localSheetId="1">#REF!</definedName>
    <definedName name="_____DAT23" localSheetId="3">#REF!</definedName>
    <definedName name="_____DAT23" localSheetId="2">#REF!</definedName>
    <definedName name="_____DAT23">#REF!</definedName>
    <definedName name="_____DAT24" localSheetId="1">#REF!</definedName>
    <definedName name="_____DAT24" localSheetId="3">#REF!</definedName>
    <definedName name="_____DAT24" localSheetId="2">#REF!</definedName>
    <definedName name="_____DAT24">#REF!</definedName>
    <definedName name="_____DAT25" localSheetId="1">#REF!</definedName>
    <definedName name="_____DAT25" localSheetId="3">#REF!</definedName>
    <definedName name="_____DAT25" localSheetId="2">#REF!</definedName>
    <definedName name="_____DAT25">#REF!</definedName>
    <definedName name="_____DAT26" localSheetId="1">#REF!</definedName>
    <definedName name="_____DAT26" localSheetId="3">#REF!</definedName>
    <definedName name="_____DAT26" localSheetId="2">#REF!</definedName>
    <definedName name="_____DAT26">#REF!</definedName>
    <definedName name="_____DAT3" localSheetId="1">#REF!</definedName>
    <definedName name="_____DAT3" localSheetId="3">#REF!</definedName>
    <definedName name="_____DAT3" localSheetId="2">#REF!</definedName>
    <definedName name="_____DAT3">#REF!</definedName>
    <definedName name="_____DAT4" localSheetId="1">#REF!</definedName>
    <definedName name="_____DAT4" localSheetId="3">#REF!</definedName>
    <definedName name="_____DAT4" localSheetId="2">#REF!</definedName>
    <definedName name="_____DAT4">#REF!</definedName>
    <definedName name="_____DAT5" localSheetId="1">#REF!</definedName>
    <definedName name="_____DAT5" localSheetId="3">#REF!</definedName>
    <definedName name="_____DAT5" localSheetId="2">#REF!</definedName>
    <definedName name="_____DAT5">#REF!</definedName>
    <definedName name="_____DAT6" localSheetId="1">#REF!</definedName>
    <definedName name="_____DAT6" localSheetId="3">#REF!</definedName>
    <definedName name="_____DAT6" localSheetId="2">#REF!</definedName>
    <definedName name="_____DAT6">#REF!</definedName>
    <definedName name="_____DAT7" localSheetId="1">#REF!</definedName>
    <definedName name="_____DAT7" localSheetId="3">#REF!</definedName>
    <definedName name="_____DAT7" localSheetId="2">#REF!</definedName>
    <definedName name="_____DAT7">#REF!</definedName>
    <definedName name="_____DAT8" localSheetId="1">#REF!</definedName>
    <definedName name="_____DAT8" localSheetId="3">#REF!</definedName>
    <definedName name="_____DAT8" localSheetId="2">#REF!</definedName>
    <definedName name="_____DAT8">#REF!</definedName>
    <definedName name="_____DAT9" localSheetId="1">#REF!</definedName>
    <definedName name="_____DAT9" localSheetId="3">#REF!</definedName>
    <definedName name="_____DAT9" localSheetId="2">#REF!</definedName>
    <definedName name="_____DAT9">#REF!</definedName>
    <definedName name="_____FAC1">'[6]factor '!$B$18</definedName>
    <definedName name="_____IDC2" localSheetId="1">City&amp;" "&amp;State</definedName>
    <definedName name="_____IDC2" localSheetId="7">City&amp;" "&amp;State</definedName>
    <definedName name="_____IDC2" localSheetId="3">City&amp;" "&amp;State</definedName>
    <definedName name="_____IDC2" localSheetId="2">City&amp;" "&amp;State</definedName>
    <definedName name="_____IDC2" localSheetId="0">City&amp;" "&amp;State</definedName>
    <definedName name="_____IDC2">City&amp;" "&amp;State</definedName>
    <definedName name="_____IDC21" localSheetId="1">City&amp;" "&amp;State</definedName>
    <definedName name="_____IDC21" localSheetId="7">City&amp;" "&amp;State</definedName>
    <definedName name="_____IDC21" localSheetId="3">City&amp;" "&amp;State</definedName>
    <definedName name="_____IDC21" localSheetId="2">City&amp;" "&amp;State</definedName>
    <definedName name="_____IDC21" localSheetId="0">City&amp;" "&amp;State</definedName>
    <definedName name="_____IDC21">City&amp;" "&amp;State</definedName>
    <definedName name="_____IDC22" localSheetId="1">City&amp;" "&amp;State</definedName>
    <definedName name="_____IDC22" localSheetId="7">City&amp;" "&amp;State</definedName>
    <definedName name="_____IDC22" localSheetId="3">City&amp;" "&amp;State</definedName>
    <definedName name="_____IDC22" localSheetId="2">City&amp;" "&amp;State</definedName>
    <definedName name="_____IDC22" localSheetId="0">City&amp;" "&amp;State</definedName>
    <definedName name="_____IDC22">City&amp;" "&amp;State</definedName>
    <definedName name="_____idc3" localSheetId="1">City&amp;" "&amp;State</definedName>
    <definedName name="_____idc3" localSheetId="7">City&amp;" "&amp;State</definedName>
    <definedName name="_____idc3" localSheetId="3">City&amp;" "&amp;State</definedName>
    <definedName name="_____idc3" localSheetId="2">City&amp;" "&amp;State</definedName>
    <definedName name="_____idc3" localSheetId="0">City&amp;" "&amp;State</definedName>
    <definedName name="_____idc3">City&amp;" "&amp;State</definedName>
    <definedName name="_____jj300" localSheetId="1">#REF!</definedName>
    <definedName name="_____jj300" localSheetId="3">#REF!</definedName>
    <definedName name="_____jj300" localSheetId="2">#REF!</definedName>
    <definedName name="_____jj300" localSheetId="0">#REF!</definedName>
    <definedName name="_____jj300">#REF!</definedName>
    <definedName name="_____loc1" localSheetId="1">City&amp;" "&amp;State</definedName>
    <definedName name="_____loc1" localSheetId="7">City&amp;" "&amp;State</definedName>
    <definedName name="_____loc1" localSheetId="3">City&amp;" "&amp;State</definedName>
    <definedName name="_____loc1" localSheetId="2">City&amp;" "&amp;State</definedName>
    <definedName name="_____loc1" localSheetId="0">City&amp;" "&amp;State</definedName>
    <definedName name="_____loc1">City&amp;" "&amp;State</definedName>
    <definedName name="_____pd1" localSheetId="1">#REF!</definedName>
    <definedName name="_____pd1" localSheetId="3">#REF!</definedName>
    <definedName name="_____pd1" localSheetId="2">#REF!</definedName>
    <definedName name="_____pd1" localSheetId="0">#REF!</definedName>
    <definedName name="_____pd1">#REF!</definedName>
    <definedName name="_____pd2" localSheetId="1">#REF!</definedName>
    <definedName name="_____pd2" localSheetId="3">#REF!</definedName>
    <definedName name="_____pd2" localSheetId="2">#REF!</definedName>
    <definedName name="_____pd2" localSheetId="0">#REF!</definedName>
    <definedName name="_____pd2">#REF!</definedName>
    <definedName name="_____SK1" localSheetId="0" hidden="1">{"ss",#N/A,FALSE,"MODULE3"}</definedName>
    <definedName name="_____SK1" hidden="1">{"ss",#N/A,FALSE,"MODULE3"}</definedName>
    <definedName name="_____tf1">[10]Intro!$J$140</definedName>
    <definedName name="_____tf2">[10]Intro!$J$142</definedName>
    <definedName name="_____tf3">[10]Intro!$J$148</definedName>
    <definedName name="_____tf4">[10]Intro!$J$150</definedName>
    <definedName name="_____tfd1">[10]Intro!$L$141</definedName>
    <definedName name="_____tfd2">[10]Intro!$L$143</definedName>
    <definedName name="_____tfd3">[10]Intro!$L$147</definedName>
    <definedName name="_____tfd4">[10]Intro!$L$149</definedName>
    <definedName name="_____tr1">[10]Intro!$C$140</definedName>
    <definedName name="_____tr2">[10]Intro!$C$142</definedName>
    <definedName name="_____tr3">[10]Intro!$C$150</definedName>
    <definedName name="_____trd1">[10]Intro!$B$140</definedName>
    <definedName name="_____trd2">[10]Intro!$B$142</definedName>
    <definedName name="_____trd3">[10]Intro!$B$148</definedName>
    <definedName name="_____WN7" localSheetId="0" hidden="1">{#N/A,#N/A,FALSE,"MODULE3"}</definedName>
    <definedName name="_____WN7" hidden="1">{#N/A,#N/A,FALSE,"MODULE3"}</definedName>
    <definedName name="____A65537" localSheetId="1">#REF!</definedName>
    <definedName name="____A65537" localSheetId="3">#REF!</definedName>
    <definedName name="____A65537" localSheetId="2">#REF!</definedName>
    <definedName name="____A65537" localSheetId="0">#REF!</definedName>
    <definedName name="____A65537">#REF!</definedName>
    <definedName name="____A655600" localSheetId="1">#REF!</definedName>
    <definedName name="____A655600" localSheetId="3">#REF!</definedName>
    <definedName name="____A655600" localSheetId="2">#REF!</definedName>
    <definedName name="____A655600" localSheetId="0">#REF!</definedName>
    <definedName name="____A655600">#REF!</definedName>
    <definedName name="____aaa10" localSheetId="1">#REF!</definedName>
    <definedName name="____aaa10" localSheetId="3">#REF!</definedName>
    <definedName name="____aaa10" localSheetId="2">#REF!</definedName>
    <definedName name="____aaa10" localSheetId="0">#REF!</definedName>
    <definedName name="____aaa10">#REF!</definedName>
    <definedName name="____AAA3" localSheetId="0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___AAA3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___aaa5" localSheetId="1">#REF!</definedName>
    <definedName name="____aaa5" localSheetId="3">#REF!</definedName>
    <definedName name="____aaa5" localSheetId="2">#REF!</definedName>
    <definedName name="____aaa5" localSheetId="0">#REF!</definedName>
    <definedName name="____aaa5">#REF!</definedName>
    <definedName name="____AAA51" localSheetId="1">#REF!</definedName>
    <definedName name="____AAA51" localSheetId="3">#REF!</definedName>
    <definedName name="____AAA51" localSheetId="2">#REF!</definedName>
    <definedName name="____AAA51" localSheetId="0">#REF!</definedName>
    <definedName name="____AAA51">#REF!</definedName>
    <definedName name="____aaa55" localSheetId="1">#REF!</definedName>
    <definedName name="____aaa55" localSheetId="3">#REF!</definedName>
    <definedName name="____aaa55" localSheetId="2">#REF!</definedName>
    <definedName name="____aaa55" localSheetId="0">#REF!</definedName>
    <definedName name="____aaa55">#REF!</definedName>
    <definedName name="____AAA6" localSheetId="1">#REF!</definedName>
    <definedName name="____AAA6" localSheetId="3">#REF!</definedName>
    <definedName name="____AAA6" localSheetId="2">#REF!</definedName>
    <definedName name="____AAA6">#REF!</definedName>
    <definedName name="____AAA7" localSheetId="1">#REF!</definedName>
    <definedName name="____AAA7" localSheetId="3">#REF!</definedName>
    <definedName name="____AAA7" localSheetId="2">#REF!</definedName>
    <definedName name="____AAA7">#REF!</definedName>
    <definedName name="____AAD5" localSheetId="1">#REF!</definedName>
    <definedName name="____AAD5" localSheetId="3">#REF!</definedName>
    <definedName name="____AAD5" localSheetId="2">#REF!</definedName>
    <definedName name="____AAD5">#REF!</definedName>
    <definedName name="____aad55" localSheetId="1">#REF!</definedName>
    <definedName name="____aad55" localSheetId="3">#REF!</definedName>
    <definedName name="____aad55" localSheetId="2">#REF!</definedName>
    <definedName name="____aad55">#REF!</definedName>
    <definedName name="____bb1" localSheetId="0" hidden="1">{"'Bill No. 7'!$A$1:$G$32"}</definedName>
    <definedName name="____bb1" hidden="1">{"'Bill No. 7'!$A$1:$G$32"}</definedName>
    <definedName name="____bol1" localSheetId="1">#REF!</definedName>
    <definedName name="____bol1" localSheetId="3">#REF!</definedName>
    <definedName name="____bol1" localSheetId="2">#REF!</definedName>
    <definedName name="____bol1">#REF!</definedName>
    <definedName name="____C" localSheetId="1">#REF!</definedName>
    <definedName name="____C" localSheetId="3">#REF!</definedName>
    <definedName name="____C" localSheetId="2">#REF!</definedName>
    <definedName name="____C">#REF!</definedName>
    <definedName name="____CAN02" localSheetId="1">[8]PROCTOR!#REF!</definedName>
    <definedName name="____CAN02" localSheetId="3">[8]PROCTOR!#REF!</definedName>
    <definedName name="____CAN02" localSheetId="2">[8]PROCTOR!#REF!</definedName>
    <definedName name="____CAN02">[8]PROCTOR!#REF!</definedName>
    <definedName name="____CAN112">13.42</definedName>
    <definedName name="____CAN113">12.98</definedName>
    <definedName name="____CAN117">12.7</definedName>
    <definedName name="____CAN118">13.27</definedName>
    <definedName name="____CAN120">11.72</definedName>
    <definedName name="____CAN210">10.38</definedName>
    <definedName name="____CAN211">10.58</definedName>
    <definedName name="____CAN213">10.56</definedName>
    <definedName name="____CAN215">10.22</definedName>
    <definedName name="____CAN216">9.61</definedName>
    <definedName name="____CAN217">10.47</definedName>
    <definedName name="____CAN219">10.91</definedName>
    <definedName name="____CAN220">11.09</definedName>
    <definedName name="____CAN221">11.25</definedName>
    <definedName name="____CAN222">10.17</definedName>
    <definedName name="____CAN223">9.89</definedName>
    <definedName name="____CAN230">10.79</definedName>
    <definedName name="____can421">40.2</definedName>
    <definedName name="____can422">41.57</definedName>
    <definedName name="____can423">43.9</definedName>
    <definedName name="____can424">41.19</definedName>
    <definedName name="____can425">42.81</definedName>
    <definedName name="____can426">40.77</definedName>
    <definedName name="____can427">40.92</definedName>
    <definedName name="____can428">39.29</definedName>
    <definedName name="____can429">45.19</definedName>
    <definedName name="____can430">40.73</definedName>
    <definedName name="____can431">42.52</definedName>
    <definedName name="____can432">42.53</definedName>
    <definedName name="____can433">43.69</definedName>
    <definedName name="____can434">40.43</definedName>
    <definedName name="____can435">43.3</definedName>
    <definedName name="____CAN458" localSheetId="1">[9]PROCTOR!#REF!</definedName>
    <definedName name="____CAN458" localSheetId="3">[9]PROCTOR!#REF!</definedName>
    <definedName name="____CAN458" localSheetId="2">[9]PROCTOR!#REF!</definedName>
    <definedName name="____CAN458" localSheetId="0">[9]PROCTOR!#REF!</definedName>
    <definedName name="____CAN458">[9]PROCTOR!#REF!</definedName>
    <definedName name="____CAN486" localSheetId="1">[9]PROCTOR!#REF!</definedName>
    <definedName name="____CAN486" localSheetId="3">[9]PROCTOR!#REF!</definedName>
    <definedName name="____CAN486" localSheetId="2">[9]PROCTOR!#REF!</definedName>
    <definedName name="____CAN486" localSheetId="0">[9]PROCTOR!#REF!</definedName>
    <definedName name="____CAN486">[9]PROCTOR!#REF!</definedName>
    <definedName name="____CAN487" localSheetId="1">[9]PROCTOR!#REF!</definedName>
    <definedName name="____CAN487" localSheetId="3">[9]PROCTOR!#REF!</definedName>
    <definedName name="____CAN487" localSheetId="2">[9]PROCTOR!#REF!</definedName>
    <definedName name="____CAN487" localSheetId="0">[9]PROCTOR!#REF!</definedName>
    <definedName name="____CAN487">[9]PROCTOR!#REF!</definedName>
    <definedName name="____CAN488" localSheetId="1">[9]PROCTOR!#REF!</definedName>
    <definedName name="____CAN488" localSheetId="3">[9]PROCTOR!#REF!</definedName>
    <definedName name="____CAN488" localSheetId="2">[9]PROCTOR!#REF!</definedName>
    <definedName name="____CAN488" localSheetId="0">[9]PROCTOR!#REF!</definedName>
    <definedName name="____CAN488">[9]PROCTOR!#REF!</definedName>
    <definedName name="____CAN489" localSheetId="1">[9]PROCTOR!#REF!</definedName>
    <definedName name="____CAN489" localSheetId="3">[9]PROCTOR!#REF!</definedName>
    <definedName name="____CAN489" localSheetId="2">[9]PROCTOR!#REF!</definedName>
    <definedName name="____CAN489" localSheetId="0">[9]PROCTOR!#REF!</definedName>
    <definedName name="____CAN489">[9]PROCTOR!#REF!</definedName>
    <definedName name="____CAN490" localSheetId="1">[9]PROCTOR!#REF!</definedName>
    <definedName name="____CAN490" localSheetId="3">[9]PROCTOR!#REF!</definedName>
    <definedName name="____CAN490" localSheetId="2">[9]PROCTOR!#REF!</definedName>
    <definedName name="____CAN490">[9]PROCTOR!#REF!</definedName>
    <definedName name="____CAN491" localSheetId="1">[9]PROCTOR!#REF!</definedName>
    <definedName name="____CAN491" localSheetId="3">[9]PROCTOR!#REF!</definedName>
    <definedName name="____CAN491" localSheetId="2">[9]PROCTOR!#REF!</definedName>
    <definedName name="____CAN491">[9]PROCTOR!#REF!</definedName>
    <definedName name="____CAN492" localSheetId="1">[9]PROCTOR!#REF!</definedName>
    <definedName name="____CAN492" localSheetId="3">[9]PROCTOR!#REF!</definedName>
    <definedName name="____CAN492" localSheetId="2">[9]PROCTOR!#REF!</definedName>
    <definedName name="____CAN492">[9]PROCTOR!#REF!</definedName>
    <definedName name="____CAN493" localSheetId="1">[9]PROCTOR!#REF!</definedName>
    <definedName name="____CAN493" localSheetId="3">[9]PROCTOR!#REF!</definedName>
    <definedName name="____CAN493" localSheetId="2">[9]PROCTOR!#REF!</definedName>
    <definedName name="____CAN493">[9]PROCTOR!#REF!</definedName>
    <definedName name="____CAN494" localSheetId="1">[9]PROCTOR!#REF!</definedName>
    <definedName name="____CAN494" localSheetId="3">[9]PROCTOR!#REF!</definedName>
    <definedName name="____CAN494" localSheetId="2">[9]PROCTOR!#REF!</definedName>
    <definedName name="____CAN494">[9]PROCTOR!#REF!</definedName>
    <definedName name="____CAN495" localSheetId="1">[9]PROCTOR!#REF!</definedName>
    <definedName name="____CAN495" localSheetId="3">[9]PROCTOR!#REF!</definedName>
    <definedName name="____CAN495" localSheetId="2">[9]PROCTOR!#REF!</definedName>
    <definedName name="____CAN495">[9]PROCTOR!#REF!</definedName>
    <definedName name="____CAN496" localSheetId="1">[9]PROCTOR!#REF!</definedName>
    <definedName name="____CAN496" localSheetId="3">[9]PROCTOR!#REF!</definedName>
    <definedName name="____CAN496" localSheetId="2">[9]PROCTOR!#REF!</definedName>
    <definedName name="____CAN496">[9]PROCTOR!#REF!</definedName>
    <definedName name="____CAN497" localSheetId="1">[9]PROCTOR!#REF!</definedName>
    <definedName name="____CAN497" localSheetId="3">[9]PROCTOR!#REF!</definedName>
    <definedName name="____CAN497" localSheetId="2">[9]PROCTOR!#REF!</definedName>
    <definedName name="____CAN497">[9]PROCTOR!#REF!</definedName>
    <definedName name="____CAN498" localSheetId="1">[9]PROCTOR!#REF!</definedName>
    <definedName name="____CAN498" localSheetId="3">[9]PROCTOR!#REF!</definedName>
    <definedName name="____CAN498" localSheetId="2">[9]PROCTOR!#REF!</definedName>
    <definedName name="____CAN498">[9]PROCTOR!#REF!</definedName>
    <definedName name="____CAN499" localSheetId="1">[9]PROCTOR!#REF!</definedName>
    <definedName name="____CAN499" localSheetId="3">[9]PROCTOR!#REF!</definedName>
    <definedName name="____CAN499" localSheetId="2">[9]PROCTOR!#REF!</definedName>
    <definedName name="____CAN499">[9]PROCTOR!#REF!</definedName>
    <definedName name="____CAN500" localSheetId="1">[9]PROCTOR!#REF!</definedName>
    <definedName name="____CAN500" localSheetId="3">[9]PROCTOR!#REF!</definedName>
    <definedName name="____CAN500" localSheetId="2">[9]PROCTOR!#REF!</definedName>
    <definedName name="____CAN500">[9]PROCTOR!#REF!</definedName>
    <definedName name="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OL10" localSheetId="1">'[11]col-reinft1'!#REF!</definedName>
    <definedName name="____COL10" localSheetId="3">'[11]col-reinft1'!#REF!</definedName>
    <definedName name="____COL10" localSheetId="2">'[11]col-reinft1'!#REF!</definedName>
    <definedName name="____COL10">'[11]col-reinft1'!#REF!</definedName>
    <definedName name="____COL101" localSheetId="1">'[12]col-reinft1'!#REF!</definedName>
    <definedName name="____COL101" localSheetId="3">'[12]col-reinft1'!#REF!</definedName>
    <definedName name="____COL101" localSheetId="2">'[12]col-reinft1'!#REF!</definedName>
    <definedName name="____COL101">'[12]col-reinft1'!#REF!</definedName>
    <definedName name="____COL11" localSheetId="1">'[11]col-reinft1'!#REF!</definedName>
    <definedName name="____COL11" localSheetId="3">'[11]col-reinft1'!#REF!</definedName>
    <definedName name="____COL11" localSheetId="2">'[11]col-reinft1'!#REF!</definedName>
    <definedName name="____COL11">'[11]col-reinft1'!#REF!</definedName>
    <definedName name="____COL111" localSheetId="1">'[12]col-reinft1'!#REF!</definedName>
    <definedName name="____COL111" localSheetId="3">'[12]col-reinft1'!#REF!</definedName>
    <definedName name="____COL111" localSheetId="2">'[12]col-reinft1'!#REF!</definedName>
    <definedName name="____COL111">'[12]col-reinft1'!#REF!</definedName>
    <definedName name="____Ctr10" localSheetId="1">#REF!</definedName>
    <definedName name="____Ctr10" localSheetId="3">#REF!</definedName>
    <definedName name="____Ctr10" localSheetId="2">#REF!</definedName>
    <definedName name="____Ctr10" localSheetId="0">#REF!</definedName>
    <definedName name="____Ctr10">#REF!</definedName>
    <definedName name="____D91994" localSheetId="1">#REF!</definedName>
    <definedName name="____D91994" localSheetId="3">#REF!</definedName>
    <definedName name="____D91994" localSheetId="2">#REF!</definedName>
    <definedName name="____D91994" localSheetId="0">#REF!</definedName>
    <definedName name="____D91994">#REF!</definedName>
    <definedName name="____DAT1" localSheetId="1">#REF!</definedName>
    <definedName name="____DAT1" localSheetId="3">#REF!</definedName>
    <definedName name="____DAT1" localSheetId="2">#REF!</definedName>
    <definedName name="____DAT1" localSheetId="0">#REF!</definedName>
    <definedName name="____DAT1">#REF!</definedName>
    <definedName name="____DAT10" localSheetId="1">#REF!</definedName>
    <definedName name="____DAT10" localSheetId="3">#REF!</definedName>
    <definedName name="____DAT10" localSheetId="2">#REF!</definedName>
    <definedName name="____DAT10">#REF!</definedName>
    <definedName name="____DAT11" localSheetId="1">#REF!</definedName>
    <definedName name="____DAT11" localSheetId="3">#REF!</definedName>
    <definedName name="____DAT11" localSheetId="2">#REF!</definedName>
    <definedName name="____DAT11">#REF!</definedName>
    <definedName name="____DAT12" localSheetId="1">#REF!</definedName>
    <definedName name="____DAT12" localSheetId="3">#REF!</definedName>
    <definedName name="____DAT12" localSheetId="2">#REF!</definedName>
    <definedName name="____DAT12">#REF!</definedName>
    <definedName name="____DAT13" localSheetId="1">'[7]發包單價差-車站組鋼筋'!#REF!</definedName>
    <definedName name="____DAT13" localSheetId="3">'[7]發包單價差-車站組鋼筋'!#REF!</definedName>
    <definedName name="____DAT13" localSheetId="2">'[7]發包單價差-車站組鋼筋'!#REF!</definedName>
    <definedName name="____DAT13">'[7]發包單價差-車站組鋼筋'!#REF!</definedName>
    <definedName name="____DAT14" localSheetId="1">'[7]發包單價差-車站組鋼筋'!#REF!</definedName>
    <definedName name="____DAT14" localSheetId="3">'[7]發包單價差-車站組鋼筋'!#REF!</definedName>
    <definedName name="____DAT14" localSheetId="2">'[7]發包單價差-車站組鋼筋'!#REF!</definedName>
    <definedName name="____DAT14">'[7]發包單價差-車站組鋼筋'!#REF!</definedName>
    <definedName name="____DAT15" localSheetId="1">#REF!</definedName>
    <definedName name="____DAT15" localSheetId="3">#REF!</definedName>
    <definedName name="____DAT15" localSheetId="2">#REF!</definedName>
    <definedName name="____DAT15" localSheetId="0">#REF!</definedName>
    <definedName name="____DAT15">#REF!</definedName>
    <definedName name="____DAT16" localSheetId="1">#REF!</definedName>
    <definedName name="____DAT16" localSheetId="3">#REF!</definedName>
    <definedName name="____DAT16" localSheetId="2">#REF!</definedName>
    <definedName name="____DAT16" localSheetId="0">#REF!</definedName>
    <definedName name="____DAT16">#REF!</definedName>
    <definedName name="____DAT17" localSheetId="1">#REF!</definedName>
    <definedName name="____DAT17" localSheetId="3">#REF!</definedName>
    <definedName name="____DAT17" localSheetId="2">#REF!</definedName>
    <definedName name="____DAT17" localSheetId="0">#REF!</definedName>
    <definedName name="____DAT17">#REF!</definedName>
    <definedName name="____DAT18" localSheetId="1">#REF!</definedName>
    <definedName name="____DAT18" localSheetId="3">#REF!</definedName>
    <definedName name="____DAT18" localSheetId="2">#REF!</definedName>
    <definedName name="____DAT18">#REF!</definedName>
    <definedName name="____DAT19" localSheetId="1">#REF!</definedName>
    <definedName name="____DAT19" localSheetId="3">#REF!</definedName>
    <definedName name="____DAT19" localSheetId="2">#REF!</definedName>
    <definedName name="____DAT19">#REF!</definedName>
    <definedName name="____DAT2" localSheetId="1">#REF!</definedName>
    <definedName name="____DAT2" localSheetId="3">#REF!</definedName>
    <definedName name="____DAT2" localSheetId="2">#REF!</definedName>
    <definedName name="____DAT2">#REF!</definedName>
    <definedName name="____DAT20" localSheetId="1">#REF!</definedName>
    <definedName name="____DAT20" localSheetId="3">#REF!</definedName>
    <definedName name="____DAT20" localSheetId="2">#REF!</definedName>
    <definedName name="____DAT20">#REF!</definedName>
    <definedName name="____DAT21" localSheetId="1">#REF!</definedName>
    <definedName name="____DAT21" localSheetId="3">#REF!</definedName>
    <definedName name="____DAT21" localSheetId="2">#REF!</definedName>
    <definedName name="____DAT21">#REF!</definedName>
    <definedName name="____DAT22" localSheetId="1">#REF!</definedName>
    <definedName name="____DAT22" localSheetId="3">#REF!</definedName>
    <definedName name="____DAT22" localSheetId="2">#REF!</definedName>
    <definedName name="____DAT22">#REF!</definedName>
    <definedName name="____DAT23" localSheetId="1">#REF!</definedName>
    <definedName name="____DAT23" localSheetId="3">#REF!</definedName>
    <definedName name="____DAT23" localSheetId="2">#REF!</definedName>
    <definedName name="____DAT23">#REF!</definedName>
    <definedName name="____DAT24" localSheetId="1">#REF!</definedName>
    <definedName name="____DAT24" localSheetId="3">#REF!</definedName>
    <definedName name="____DAT24" localSheetId="2">#REF!</definedName>
    <definedName name="____DAT24">#REF!</definedName>
    <definedName name="____DAT25" localSheetId="1">#REF!</definedName>
    <definedName name="____DAT25" localSheetId="3">#REF!</definedName>
    <definedName name="____DAT25" localSheetId="2">#REF!</definedName>
    <definedName name="____DAT25">#REF!</definedName>
    <definedName name="____DAT26" localSheetId="1">#REF!</definedName>
    <definedName name="____DAT26" localSheetId="3">#REF!</definedName>
    <definedName name="____DAT26" localSheetId="2">#REF!</definedName>
    <definedName name="____DAT26">#REF!</definedName>
    <definedName name="____DAT3" localSheetId="1">#REF!</definedName>
    <definedName name="____DAT3" localSheetId="3">#REF!</definedName>
    <definedName name="____DAT3" localSheetId="2">#REF!</definedName>
    <definedName name="____DAT3">#REF!</definedName>
    <definedName name="____DAT4" localSheetId="1">#REF!</definedName>
    <definedName name="____DAT4" localSheetId="3">#REF!</definedName>
    <definedName name="____DAT4" localSheetId="2">#REF!</definedName>
    <definedName name="____DAT4">#REF!</definedName>
    <definedName name="____DAT5" localSheetId="1">#REF!</definedName>
    <definedName name="____DAT5" localSheetId="3">#REF!</definedName>
    <definedName name="____DAT5" localSheetId="2">#REF!</definedName>
    <definedName name="____DAT5">#REF!</definedName>
    <definedName name="____DAT6" localSheetId="1">#REF!</definedName>
    <definedName name="____DAT6" localSheetId="3">#REF!</definedName>
    <definedName name="____DAT6" localSheetId="2">#REF!</definedName>
    <definedName name="____DAT6">#REF!</definedName>
    <definedName name="____DAT7" localSheetId="1">#REF!</definedName>
    <definedName name="____DAT7" localSheetId="3">#REF!</definedName>
    <definedName name="____DAT7" localSheetId="2">#REF!</definedName>
    <definedName name="____DAT7">#REF!</definedName>
    <definedName name="____DAT8" localSheetId="1">#REF!</definedName>
    <definedName name="____DAT8" localSheetId="3">#REF!</definedName>
    <definedName name="____DAT8" localSheetId="2">#REF!</definedName>
    <definedName name="____DAT8">#REF!</definedName>
    <definedName name="____DAT9" localSheetId="1">#REF!</definedName>
    <definedName name="____DAT9" localSheetId="3">#REF!</definedName>
    <definedName name="____DAT9" localSheetId="2">#REF!</definedName>
    <definedName name="____DAT9">#REF!</definedName>
    <definedName name="____dim4" localSheetId="1">#REF!</definedName>
    <definedName name="____dim4" localSheetId="3">#REF!</definedName>
    <definedName name="____dim4" localSheetId="2">#REF!</definedName>
    <definedName name="____dim4">#REF!</definedName>
    <definedName name="____exc1" localSheetId="1">#REF!</definedName>
    <definedName name="____exc1" localSheetId="3">#REF!</definedName>
    <definedName name="____exc1" localSheetId="2">#REF!</definedName>
    <definedName name="____exc1">#REF!</definedName>
    <definedName name="____exc11" localSheetId="1">#REF!</definedName>
    <definedName name="____exc11" localSheetId="3">#REF!</definedName>
    <definedName name="____exc11" localSheetId="2">#REF!</definedName>
    <definedName name="____exc11">#REF!</definedName>
    <definedName name="____exc2" localSheetId="1">#REF!</definedName>
    <definedName name="____exc2" localSheetId="3">#REF!</definedName>
    <definedName name="____exc2" localSheetId="2">#REF!</definedName>
    <definedName name="____exc2">#REF!</definedName>
    <definedName name="____EXC3" localSheetId="1">#REF!</definedName>
    <definedName name="____EXC3" localSheetId="3">#REF!</definedName>
    <definedName name="____EXC3" localSheetId="2">#REF!</definedName>
    <definedName name="____EXC3">#REF!</definedName>
    <definedName name="____EXC4" localSheetId="1">#REF!</definedName>
    <definedName name="____EXC4" localSheetId="3">#REF!</definedName>
    <definedName name="____EXC4" localSheetId="2">#REF!</definedName>
    <definedName name="____EXC4">#REF!</definedName>
    <definedName name="____FAC1">'[6]factor '!$B$18</definedName>
    <definedName name="____flx200" localSheetId="1">#REF!</definedName>
    <definedName name="____flx200" localSheetId="3">#REF!</definedName>
    <definedName name="____flx200" localSheetId="2">#REF!</definedName>
    <definedName name="____flx200" localSheetId="0">#REF!</definedName>
    <definedName name="____flx200">#REF!</definedName>
    <definedName name="____flx250" localSheetId="1">#REF!</definedName>
    <definedName name="____flx250" localSheetId="3">#REF!</definedName>
    <definedName name="____flx250" localSheetId="2">#REF!</definedName>
    <definedName name="____flx250" localSheetId="0">#REF!</definedName>
    <definedName name="____flx250">#REF!</definedName>
    <definedName name="____flx300" localSheetId="1">#REF!</definedName>
    <definedName name="____flx300" localSheetId="3">#REF!</definedName>
    <definedName name="____flx300" localSheetId="2">#REF!</definedName>
    <definedName name="____flx300" localSheetId="0">#REF!</definedName>
    <definedName name="____flx300">#REF!</definedName>
    <definedName name="____foo1" localSheetId="1">#REF!</definedName>
    <definedName name="____foo1" localSheetId="3">#REF!</definedName>
    <definedName name="____foo1" localSheetId="2">#REF!</definedName>
    <definedName name="____foo1">#REF!</definedName>
    <definedName name="____foo2" localSheetId="1">#REF!</definedName>
    <definedName name="____foo2" localSheetId="3">#REF!</definedName>
    <definedName name="____foo2" localSheetId="2">#REF!</definedName>
    <definedName name="____foo2">#REF!</definedName>
    <definedName name="____foo3" localSheetId="1">#REF!</definedName>
    <definedName name="____foo3" localSheetId="3">#REF!</definedName>
    <definedName name="____foo3" localSheetId="2">#REF!</definedName>
    <definedName name="____foo3">#REF!</definedName>
    <definedName name="____FOO4" localSheetId="1">#REF!</definedName>
    <definedName name="____FOO4" localSheetId="3">#REF!</definedName>
    <definedName name="____FOO4" localSheetId="2">#REF!</definedName>
    <definedName name="____FOO4">#REF!</definedName>
    <definedName name="____IDC2" localSheetId="1">City&amp;" "&amp;State</definedName>
    <definedName name="____IDC2" localSheetId="7">City&amp;" "&amp;State</definedName>
    <definedName name="____IDC2" localSheetId="3">City&amp;" "&amp;State</definedName>
    <definedName name="____IDC2" localSheetId="2">City&amp;" "&amp;State</definedName>
    <definedName name="____IDC2" localSheetId="0">City&amp;" "&amp;State</definedName>
    <definedName name="____IDC2">City&amp;" "&amp;State</definedName>
    <definedName name="____IDC21" localSheetId="1">City&amp;" "&amp;State</definedName>
    <definedName name="____IDC21" localSheetId="7">City&amp;" "&amp;State</definedName>
    <definedName name="____IDC21" localSheetId="3">City&amp;" "&amp;State</definedName>
    <definedName name="____IDC21" localSheetId="2">City&amp;" "&amp;State</definedName>
    <definedName name="____IDC21" localSheetId="0">City&amp;" "&amp;State</definedName>
    <definedName name="____IDC21">City&amp;" "&amp;State</definedName>
    <definedName name="____IDC22" localSheetId="1">City&amp;" "&amp;State</definedName>
    <definedName name="____IDC22" localSheetId="7">City&amp;" "&amp;State</definedName>
    <definedName name="____IDC22" localSheetId="3">City&amp;" "&amp;State</definedName>
    <definedName name="____IDC22" localSheetId="2">City&amp;" "&amp;State</definedName>
    <definedName name="____IDC22" localSheetId="0">City&amp;" "&amp;State</definedName>
    <definedName name="____IDC22">City&amp;" "&amp;State</definedName>
    <definedName name="____IDC23" localSheetId="1">City&amp;" "&amp;State</definedName>
    <definedName name="____IDC23" localSheetId="7">City&amp;" "&amp;State</definedName>
    <definedName name="____IDC23" localSheetId="3">City&amp;" "&amp;State</definedName>
    <definedName name="____IDC23" localSheetId="2">City&amp;" "&amp;State</definedName>
    <definedName name="____IDC23" localSheetId="0">City&amp;" "&amp;State</definedName>
    <definedName name="____IDC23">City&amp;" "&amp;State</definedName>
    <definedName name="____idc3" localSheetId="1">City&amp;" "&amp;State</definedName>
    <definedName name="____idc3" localSheetId="7">City&amp;" "&amp;State</definedName>
    <definedName name="____idc3" localSheetId="3">City&amp;" "&amp;State</definedName>
    <definedName name="____idc3" localSheetId="2">City&amp;" "&amp;State</definedName>
    <definedName name="____idc3" localSheetId="0">City&amp;" "&amp;State</definedName>
    <definedName name="____idc3">City&amp;" "&amp;State</definedName>
    <definedName name="____jj300" localSheetId="1">#REF!</definedName>
    <definedName name="____jj300" localSheetId="3">#REF!</definedName>
    <definedName name="____jj300" localSheetId="2">#REF!</definedName>
    <definedName name="____jj300" localSheetId="0">#REF!</definedName>
    <definedName name="____jj300">#REF!</definedName>
    <definedName name="____lb1" localSheetId="1">#REF!</definedName>
    <definedName name="____lb1" localSheetId="3">#REF!</definedName>
    <definedName name="____lb1" localSheetId="2">#REF!</definedName>
    <definedName name="____lb1" localSheetId="0">#REF!</definedName>
    <definedName name="____lb1">#REF!</definedName>
    <definedName name="____lb2" localSheetId="1">#REF!</definedName>
    <definedName name="____lb2" localSheetId="3">#REF!</definedName>
    <definedName name="____lb2" localSheetId="2">#REF!</definedName>
    <definedName name="____lb2" localSheetId="0">#REF!</definedName>
    <definedName name="____lb2">#REF!</definedName>
    <definedName name="____loc1" localSheetId="1">City&amp;" "&amp;State</definedName>
    <definedName name="____loc1" localSheetId="7">City&amp;" "&amp;State</definedName>
    <definedName name="____loc1" localSheetId="3">City&amp;" "&amp;State</definedName>
    <definedName name="____loc1" localSheetId="2">City&amp;" "&amp;State</definedName>
    <definedName name="____loc1" localSheetId="0">City&amp;" "&amp;State</definedName>
    <definedName name="____loc1">City&amp;" "&amp;State</definedName>
    <definedName name="____mm1" localSheetId="1">#REF!</definedName>
    <definedName name="____mm1" localSheetId="3">#REF!</definedName>
    <definedName name="____mm1" localSheetId="2">#REF!</definedName>
    <definedName name="____mm1" localSheetId="0">#REF!</definedName>
    <definedName name="____mm1">#REF!</definedName>
    <definedName name="____mm2" localSheetId="1">#REF!</definedName>
    <definedName name="____mm2" localSheetId="3">#REF!</definedName>
    <definedName name="____mm2" localSheetId="2">#REF!</definedName>
    <definedName name="____mm2" localSheetId="0">#REF!</definedName>
    <definedName name="____mm2">#REF!</definedName>
    <definedName name="____mm3" localSheetId="1">#REF!</definedName>
    <definedName name="____mm3" localSheetId="3">#REF!</definedName>
    <definedName name="____mm3" localSheetId="2">#REF!</definedName>
    <definedName name="____mm3" localSheetId="0">#REF!</definedName>
    <definedName name="____mm3">#REF!</definedName>
    <definedName name="____Nk099" localSheetId="1">#REF!</definedName>
    <definedName name="____Nk099" localSheetId="3">#REF!</definedName>
    <definedName name="____Nk099" localSheetId="2">#REF!</definedName>
    <definedName name="____Nk099">#REF!</definedName>
    <definedName name="____OCM01">[13]office!$A$19</definedName>
    <definedName name="____pcc1" localSheetId="1">#REF!</definedName>
    <definedName name="____pcc1" localSheetId="3">#REF!</definedName>
    <definedName name="____pcc1" localSheetId="2">#REF!</definedName>
    <definedName name="____pcc1" localSheetId="0">#REF!</definedName>
    <definedName name="____pcc1">#REF!</definedName>
    <definedName name="____pcc2" localSheetId="1">#REF!</definedName>
    <definedName name="____pcc2" localSheetId="3">#REF!</definedName>
    <definedName name="____pcc2" localSheetId="2">#REF!</definedName>
    <definedName name="____pcc2" localSheetId="0">#REF!</definedName>
    <definedName name="____pcc2">#REF!</definedName>
    <definedName name="____pcc3" localSheetId="1">#REF!</definedName>
    <definedName name="____pcc3" localSheetId="3">#REF!</definedName>
    <definedName name="____pcc3" localSheetId="2">#REF!</definedName>
    <definedName name="____pcc3" localSheetId="0">#REF!</definedName>
    <definedName name="____pcc3">#REF!</definedName>
    <definedName name="____PCC4" localSheetId="1">#REF!</definedName>
    <definedName name="____PCC4" localSheetId="3">#REF!</definedName>
    <definedName name="____PCC4" localSheetId="2">#REF!</definedName>
    <definedName name="____PCC4">#REF!</definedName>
    <definedName name="____pd1" localSheetId="1">#REF!</definedName>
    <definedName name="____pd1" localSheetId="3">#REF!</definedName>
    <definedName name="____pd1" localSheetId="2">#REF!</definedName>
    <definedName name="____pd1">#REF!</definedName>
    <definedName name="____pd2" localSheetId="1">#REF!</definedName>
    <definedName name="____pd2" localSheetId="3">#REF!</definedName>
    <definedName name="____pd2" localSheetId="2">#REF!</definedName>
    <definedName name="____pd2">#REF!</definedName>
    <definedName name="____plb1" localSheetId="1">#REF!</definedName>
    <definedName name="____plb1" localSheetId="3">#REF!</definedName>
    <definedName name="____plb1" localSheetId="2">#REF!</definedName>
    <definedName name="____plb1">#REF!</definedName>
    <definedName name="____plb2" localSheetId="1">#REF!</definedName>
    <definedName name="____plb2" localSheetId="3">#REF!</definedName>
    <definedName name="____plb2" localSheetId="2">#REF!</definedName>
    <definedName name="____plb2">#REF!</definedName>
    <definedName name="____plb3" localSheetId="1">#REF!</definedName>
    <definedName name="____plb3" localSheetId="3">#REF!</definedName>
    <definedName name="____plb3" localSheetId="2">#REF!</definedName>
    <definedName name="____plb3">#REF!</definedName>
    <definedName name="____plb4" localSheetId="1">#REF!</definedName>
    <definedName name="____plb4" localSheetId="3">#REF!</definedName>
    <definedName name="____plb4" localSheetId="2">#REF!</definedName>
    <definedName name="____plb4">#REF!</definedName>
    <definedName name="____rim4" localSheetId="1">#REF!</definedName>
    <definedName name="____rim4" localSheetId="3">#REF!</definedName>
    <definedName name="____rim4" localSheetId="2">#REF!</definedName>
    <definedName name="____rim4">#REF!</definedName>
    <definedName name="____rm4" localSheetId="1">#REF!</definedName>
    <definedName name="____rm4" localSheetId="3">#REF!</definedName>
    <definedName name="____rm4" localSheetId="2">#REF!</definedName>
    <definedName name="____rm4">#REF!</definedName>
    <definedName name="____RNN1" localSheetId="1">[14]COLUMN!#REF!</definedName>
    <definedName name="____RNN1" localSheetId="3">[14]COLUMN!#REF!</definedName>
    <definedName name="____RNN1" localSheetId="2">[14]COLUMN!#REF!</definedName>
    <definedName name="____RNN1">[14]COLUMN!#REF!</definedName>
    <definedName name="____sec1" localSheetId="1">#REF!</definedName>
    <definedName name="____sec1" localSheetId="3">#REF!</definedName>
    <definedName name="____sec1" localSheetId="2">#REF!</definedName>
    <definedName name="____sec1" localSheetId="0">#REF!</definedName>
    <definedName name="____sec1">#REF!</definedName>
    <definedName name="____Sec2" localSheetId="1">#REF!</definedName>
    <definedName name="____Sec2" localSheetId="3">#REF!</definedName>
    <definedName name="____Sec2" localSheetId="2">#REF!</definedName>
    <definedName name="____Sec2" localSheetId="0">#REF!</definedName>
    <definedName name="____Sec2">#REF!</definedName>
    <definedName name="____sec3" localSheetId="1">#REF!</definedName>
    <definedName name="____sec3" localSheetId="3">#REF!</definedName>
    <definedName name="____sec3" localSheetId="2">#REF!</definedName>
    <definedName name="____sec3" localSheetId="0">#REF!</definedName>
    <definedName name="____sec3">#REF!</definedName>
    <definedName name="____Sec4" localSheetId="1">#REF!</definedName>
    <definedName name="____Sec4" localSheetId="3">#REF!</definedName>
    <definedName name="____Sec4" localSheetId="2">#REF!</definedName>
    <definedName name="____Sec4">#REF!</definedName>
    <definedName name="____sec5" localSheetId="1">#REF!</definedName>
    <definedName name="____sec5" localSheetId="3">#REF!</definedName>
    <definedName name="____sec5" localSheetId="2">#REF!</definedName>
    <definedName name="____sec5">#REF!</definedName>
    <definedName name="____sec6" localSheetId="1">#REF!</definedName>
    <definedName name="____sec6" localSheetId="3">#REF!</definedName>
    <definedName name="____sec6" localSheetId="2">#REF!</definedName>
    <definedName name="____sec6">#REF!</definedName>
    <definedName name="____sec7" localSheetId="1">#REF!</definedName>
    <definedName name="____sec7" localSheetId="3">#REF!</definedName>
    <definedName name="____sec7" localSheetId="2">#REF!</definedName>
    <definedName name="____sec7">#REF!</definedName>
    <definedName name="____sec71" localSheetId="1">#REF!</definedName>
    <definedName name="____sec71" localSheetId="3">#REF!</definedName>
    <definedName name="____sec71" localSheetId="2">#REF!</definedName>
    <definedName name="____sec71">#REF!</definedName>
    <definedName name="____SEC77" localSheetId="1">#REF!</definedName>
    <definedName name="____SEC77" localSheetId="3">#REF!</definedName>
    <definedName name="____SEC77" localSheetId="2">#REF!</definedName>
    <definedName name="____SEC77">#REF!</definedName>
    <definedName name="____sec8" localSheetId="1">#REF!</definedName>
    <definedName name="____sec8" localSheetId="3">#REF!</definedName>
    <definedName name="____sec8" localSheetId="2">#REF!</definedName>
    <definedName name="____sec8">#REF!</definedName>
    <definedName name="____sec81" localSheetId="1">#REF!</definedName>
    <definedName name="____sec81" localSheetId="3">#REF!</definedName>
    <definedName name="____sec81" localSheetId="2">#REF!</definedName>
    <definedName name="____sec81">#REF!</definedName>
    <definedName name="____SEC88" localSheetId="1">#REF!</definedName>
    <definedName name="____SEC88" localSheetId="3">#REF!</definedName>
    <definedName name="____SEC88" localSheetId="2">#REF!</definedName>
    <definedName name="____SEC88">#REF!</definedName>
    <definedName name="____SEC9" localSheetId="1">#REF!</definedName>
    <definedName name="____SEC9" localSheetId="3">#REF!</definedName>
    <definedName name="____SEC9" localSheetId="2">#REF!</definedName>
    <definedName name="____SEC9">#REF!</definedName>
    <definedName name="____SEG1">[13]Lab!$H:$I</definedName>
    <definedName name="____SH1" localSheetId="1">#REF!</definedName>
    <definedName name="____SH1" localSheetId="3">#REF!</definedName>
    <definedName name="____SH1" localSheetId="2">#REF!</definedName>
    <definedName name="____SH1" localSheetId="0">#REF!</definedName>
    <definedName name="____SH1">#REF!</definedName>
    <definedName name="____SH2" localSheetId="1">#REF!</definedName>
    <definedName name="____SH2" localSheetId="3">#REF!</definedName>
    <definedName name="____SH2" localSheetId="2">#REF!</definedName>
    <definedName name="____SH2" localSheetId="0">#REF!</definedName>
    <definedName name="____SH2">#REF!</definedName>
    <definedName name="____SH3" localSheetId="1">#REF!</definedName>
    <definedName name="____SH3" localSheetId="3">#REF!</definedName>
    <definedName name="____SH3" localSheetId="2">#REF!</definedName>
    <definedName name="____SH3" localSheetId="0">#REF!</definedName>
    <definedName name="____SH3">#REF!</definedName>
    <definedName name="____SH4" localSheetId="1">#REF!</definedName>
    <definedName name="____SH4" localSheetId="3">#REF!</definedName>
    <definedName name="____SH4" localSheetId="2">#REF!</definedName>
    <definedName name="____SH4">#REF!</definedName>
    <definedName name="____SH5" localSheetId="1">#REF!</definedName>
    <definedName name="____SH5" localSheetId="3">#REF!</definedName>
    <definedName name="____SH5" localSheetId="2">#REF!</definedName>
    <definedName name="____SH5">#REF!</definedName>
    <definedName name="____SK1" localSheetId="0" hidden="1">{"ss",#N/A,FALSE,"MODULE3"}</definedName>
    <definedName name="____SK1" hidden="1">{"ss",#N/A,FALSE,"MODULE3"}</definedName>
    <definedName name="____SSS3" localSheetId="1">'[12]col-reinft1'!#REF!</definedName>
    <definedName name="____SSS3" localSheetId="3">'[12]col-reinft1'!#REF!</definedName>
    <definedName name="____SSS3" localSheetId="2">'[12]col-reinft1'!#REF!</definedName>
    <definedName name="____SSS3">'[12]col-reinft1'!#REF!</definedName>
    <definedName name="____TB2">'[15]SPT vs PHI'!$B$2:$C$65</definedName>
    <definedName name="____tf1">[10]Intro!$J$140</definedName>
    <definedName name="____tf2">[10]Intro!$J$142</definedName>
    <definedName name="____tf3">[10]Intro!$J$148</definedName>
    <definedName name="____tf4">[10]Intro!$J$150</definedName>
    <definedName name="____tfd1">[10]Intro!$L$141</definedName>
    <definedName name="____tfd2">[10]Intro!$L$143</definedName>
    <definedName name="____tfd3">[10]Intro!$L$147</definedName>
    <definedName name="____tfd4">[10]Intro!$L$149</definedName>
    <definedName name="____tk1" localSheetId="1">#REF!</definedName>
    <definedName name="____tk1" localSheetId="3">#REF!</definedName>
    <definedName name="____tk1" localSheetId="2">#REF!</definedName>
    <definedName name="____tk1" localSheetId="0">#REF!</definedName>
    <definedName name="____tk1">#REF!</definedName>
    <definedName name="____tr1">[10]Intro!$C$140</definedName>
    <definedName name="____tr2">[10]Intro!$C$142</definedName>
    <definedName name="____tr3">[10]Intro!$C$150</definedName>
    <definedName name="____trd1">[10]Intro!$B$140</definedName>
    <definedName name="____trd2">[10]Intro!$B$142</definedName>
    <definedName name="____trd3">[10]Intro!$B$148</definedName>
    <definedName name="____WN7" localSheetId="0" hidden="1">{#N/A,#N/A,FALSE,"MODULE3"}</definedName>
    <definedName name="____WN7" hidden="1">{#N/A,#N/A,FALSE,"MODULE3"}</definedName>
    <definedName name="___A65537" localSheetId="1">#REF!</definedName>
    <definedName name="___A65537" localSheetId="3">#REF!</definedName>
    <definedName name="___A65537" localSheetId="2">#REF!</definedName>
    <definedName name="___A65537" localSheetId="0">#REF!</definedName>
    <definedName name="___A65537">#REF!</definedName>
    <definedName name="___A655600" localSheetId="1">#REF!</definedName>
    <definedName name="___A655600" localSheetId="3">#REF!</definedName>
    <definedName name="___A655600" localSheetId="2">#REF!</definedName>
    <definedName name="___A655600" localSheetId="0">#REF!</definedName>
    <definedName name="___A655600">#REF!</definedName>
    <definedName name="___aaa10" localSheetId="1">#REF!</definedName>
    <definedName name="___aaa10" localSheetId="3">#REF!</definedName>
    <definedName name="___aaa10" localSheetId="2">#REF!</definedName>
    <definedName name="___aaa10" localSheetId="0">#REF!</definedName>
    <definedName name="___aaa10">#REF!</definedName>
    <definedName name="___AAA3" localSheetId="0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__AAA3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__aaa5" localSheetId="1">#REF!</definedName>
    <definedName name="___aaa5" localSheetId="3">#REF!</definedName>
    <definedName name="___aaa5" localSheetId="2">#REF!</definedName>
    <definedName name="___aaa5" localSheetId="0">#REF!</definedName>
    <definedName name="___aaa5">#REF!</definedName>
    <definedName name="___AAA51" localSheetId="1">#REF!</definedName>
    <definedName name="___AAA51" localSheetId="3">#REF!</definedName>
    <definedName name="___AAA51" localSheetId="2">#REF!</definedName>
    <definedName name="___AAA51" localSheetId="0">#REF!</definedName>
    <definedName name="___AAA51">#REF!</definedName>
    <definedName name="___aaa55" localSheetId="1">#REF!</definedName>
    <definedName name="___aaa55" localSheetId="3">#REF!</definedName>
    <definedName name="___aaa55" localSheetId="2">#REF!</definedName>
    <definedName name="___aaa55" localSheetId="0">#REF!</definedName>
    <definedName name="___aaa55">#REF!</definedName>
    <definedName name="___AAA6" localSheetId="1">#REF!</definedName>
    <definedName name="___AAA6" localSheetId="3">#REF!</definedName>
    <definedName name="___AAA6" localSheetId="2">#REF!</definedName>
    <definedName name="___AAA6">#REF!</definedName>
    <definedName name="___AAA7" localSheetId="1">#REF!</definedName>
    <definedName name="___AAA7" localSheetId="3">#REF!</definedName>
    <definedName name="___AAA7" localSheetId="2">#REF!</definedName>
    <definedName name="___AAA7">#REF!</definedName>
    <definedName name="___AAD5" localSheetId="1">#REF!</definedName>
    <definedName name="___AAD5" localSheetId="3">#REF!</definedName>
    <definedName name="___AAD5" localSheetId="2">#REF!</definedName>
    <definedName name="___AAD5">#REF!</definedName>
    <definedName name="___aad55" localSheetId="1">#REF!</definedName>
    <definedName name="___aad55" localSheetId="3">#REF!</definedName>
    <definedName name="___aad55" localSheetId="2">#REF!</definedName>
    <definedName name="___aad55">#REF!</definedName>
    <definedName name="___bb1" localSheetId="0" hidden="1">{"'Bill No. 7'!$A$1:$G$32"}</definedName>
    <definedName name="___bb1" hidden="1">{"'Bill No. 7'!$A$1:$G$32"}</definedName>
    <definedName name="___bol1" localSheetId="1">#REF!</definedName>
    <definedName name="___bol1" localSheetId="3">#REF!</definedName>
    <definedName name="___bol1" localSheetId="2">#REF!</definedName>
    <definedName name="___bol1">#REF!</definedName>
    <definedName name="___C" localSheetId="1">#REF!</definedName>
    <definedName name="___C" localSheetId="3">#REF!</definedName>
    <definedName name="___C" localSheetId="2">#REF!</definedName>
    <definedName name="___C">#REF!</definedName>
    <definedName name="___CAN02" localSheetId="1">[8]PROCTOR!#REF!</definedName>
    <definedName name="___CAN02" localSheetId="3">[8]PROCTOR!#REF!</definedName>
    <definedName name="___CAN02" localSheetId="2">[8]PROCTOR!#REF!</definedName>
    <definedName name="___CAN02">[8]PROCTOR!#REF!</definedName>
    <definedName name="___CAN112">13.42</definedName>
    <definedName name="___CAN113">12.98</definedName>
    <definedName name="___CAN117">12.7</definedName>
    <definedName name="___CAN118">13.27</definedName>
    <definedName name="___CAN120">11.72</definedName>
    <definedName name="___CAN210">10.38</definedName>
    <definedName name="___CAN211">10.58</definedName>
    <definedName name="___CAN213">10.56</definedName>
    <definedName name="___CAN215">10.22</definedName>
    <definedName name="___CAN216">9.61</definedName>
    <definedName name="___CAN217">10.47</definedName>
    <definedName name="___CAN219">10.91</definedName>
    <definedName name="___CAN220">11.09</definedName>
    <definedName name="___CAN221">11.25</definedName>
    <definedName name="___CAN222">10.17</definedName>
    <definedName name="___CAN223">9.89</definedName>
    <definedName name="___CAN230">10.79</definedName>
    <definedName name="___can421">40.2</definedName>
    <definedName name="___can422">41.57</definedName>
    <definedName name="___can423">43.9</definedName>
    <definedName name="___can424">41.19</definedName>
    <definedName name="___can425">42.81</definedName>
    <definedName name="___can426">40.77</definedName>
    <definedName name="___can427">40.92</definedName>
    <definedName name="___can428">39.29</definedName>
    <definedName name="___can429">45.19</definedName>
    <definedName name="___can430">40.73</definedName>
    <definedName name="___can431">42.52</definedName>
    <definedName name="___can432">42.53</definedName>
    <definedName name="___can433">43.69</definedName>
    <definedName name="___can434">40.43</definedName>
    <definedName name="___can435">43.3</definedName>
    <definedName name="___CAN458" localSheetId="1">[9]PROCTOR!#REF!</definedName>
    <definedName name="___CAN458" localSheetId="3">[9]PROCTOR!#REF!</definedName>
    <definedName name="___CAN458" localSheetId="2">[9]PROCTOR!#REF!</definedName>
    <definedName name="___CAN458" localSheetId="0">[9]PROCTOR!#REF!</definedName>
    <definedName name="___CAN458">[9]PROCTOR!#REF!</definedName>
    <definedName name="___CAN486" localSheetId="1">[9]PROCTOR!#REF!</definedName>
    <definedName name="___CAN486" localSheetId="3">[9]PROCTOR!#REF!</definedName>
    <definedName name="___CAN486" localSheetId="2">[9]PROCTOR!#REF!</definedName>
    <definedName name="___CAN486" localSheetId="0">[9]PROCTOR!#REF!</definedName>
    <definedName name="___CAN486">[9]PROCTOR!#REF!</definedName>
    <definedName name="___CAN487" localSheetId="1">[9]PROCTOR!#REF!</definedName>
    <definedName name="___CAN487" localSheetId="3">[9]PROCTOR!#REF!</definedName>
    <definedName name="___CAN487" localSheetId="2">[9]PROCTOR!#REF!</definedName>
    <definedName name="___CAN487" localSheetId="0">[9]PROCTOR!#REF!</definedName>
    <definedName name="___CAN487">[9]PROCTOR!#REF!</definedName>
    <definedName name="___CAN488" localSheetId="1">[9]PROCTOR!#REF!</definedName>
    <definedName name="___CAN488" localSheetId="3">[9]PROCTOR!#REF!</definedName>
    <definedName name="___CAN488" localSheetId="2">[9]PROCTOR!#REF!</definedName>
    <definedName name="___CAN488" localSheetId="0">[9]PROCTOR!#REF!</definedName>
    <definedName name="___CAN488">[9]PROCTOR!#REF!</definedName>
    <definedName name="___CAN489" localSheetId="1">[9]PROCTOR!#REF!</definedName>
    <definedName name="___CAN489" localSheetId="3">[9]PROCTOR!#REF!</definedName>
    <definedName name="___CAN489" localSheetId="2">[9]PROCTOR!#REF!</definedName>
    <definedName name="___CAN489" localSheetId="0">[9]PROCTOR!#REF!</definedName>
    <definedName name="___CAN489">[9]PROCTOR!#REF!</definedName>
    <definedName name="___CAN490" localSheetId="1">[9]PROCTOR!#REF!</definedName>
    <definedName name="___CAN490" localSheetId="3">[9]PROCTOR!#REF!</definedName>
    <definedName name="___CAN490" localSheetId="2">[9]PROCTOR!#REF!</definedName>
    <definedName name="___CAN490">[9]PROCTOR!#REF!</definedName>
    <definedName name="___CAN491" localSheetId="1">[9]PROCTOR!#REF!</definedName>
    <definedName name="___CAN491" localSheetId="3">[9]PROCTOR!#REF!</definedName>
    <definedName name="___CAN491" localSheetId="2">[9]PROCTOR!#REF!</definedName>
    <definedName name="___CAN491">[9]PROCTOR!#REF!</definedName>
    <definedName name="___CAN492" localSheetId="1">[9]PROCTOR!#REF!</definedName>
    <definedName name="___CAN492" localSheetId="3">[9]PROCTOR!#REF!</definedName>
    <definedName name="___CAN492" localSheetId="2">[9]PROCTOR!#REF!</definedName>
    <definedName name="___CAN492">[9]PROCTOR!#REF!</definedName>
    <definedName name="___CAN493" localSheetId="1">[9]PROCTOR!#REF!</definedName>
    <definedName name="___CAN493" localSheetId="3">[9]PROCTOR!#REF!</definedName>
    <definedName name="___CAN493" localSheetId="2">[9]PROCTOR!#REF!</definedName>
    <definedName name="___CAN493">[9]PROCTOR!#REF!</definedName>
    <definedName name="___CAN494" localSheetId="1">[9]PROCTOR!#REF!</definedName>
    <definedName name="___CAN494" localSheetId="3">[9]PROCTOR!#REF!</definedName>
    <definedName name="___CAN494" localSheetId="2">[9]PROCTOR!#REF!</definedName>
    <definedName name="___CAN494">[9]PROCTOR!#REF!</definedName>
    <definedName name="___CAN495" localSheetId="1">[9]PROCTOR!#REF!</definedName>
    <definedName name="___CAN495" localSheetId="3">[9]PROCTOR!#REF!</definedName>
    <definedName name="___CAN495" localSheetId="2">[9]PROCTOR!#REF!</definedName>
    <definedName name="___CAN495">[9]PROCTOR!#REF!</definedName>
    <definedName name="___CAN496" localSheetId="1">[9]PROCTOR!#REF!</definedName>
    <definedName name="___CAN496" localSheetId="3">[9]PROCTOR!#REF!</definedName>
    <definedName name="___CAN496" localSheetId="2">[9]PROCTOR!#REF!</definedName>
    <definedName name="___CAN496">[9]PROCTOR!#REF!</definedName>
    <definedName name="___CAN497" localSheetId="1">[9]PROCTOR!#REF!</definedName>
    <definedName name="___CAN497" localSheetId="3">[9]PROCTOR!#REF!</definedName>
    <definedName name="___CAN497" localSheetId="2">[9]PROCTOR!#REF!</definedName>
    <definedName name="___CAN497">[9]PROCTOR!#REF!</definedName>
    <definedName name="___CAN498" localSheetId="1">[9]PROCTOR!#REF!</definedName>
    <definedName name="___CAN498" localSheetId="3">[9]PROCTOR!#REF!</definedName>
    <definedName name="___CAN498" localSheetId="2">[9]PROCTOR!#REF!</definedName>
    <definedName name="___CAN498">[9]PROCTOR!#REF!</definedName>
    <definedName name="___CAN499" localSheetId="1">[9]PROCTOR!#REF!</definedName>
    <definedName name="___CAN499" localSheetId="3">[9]PROCTOR!#REF!</definedName>
    <definedName name="___CAN499" localSheetId="2">[9]PROCTOR!#REF!</definedName>
    <definedName name="___CAN499">[9]PROCTOR!#REF!</definedName>
    <definedName name="___CAN500" localSheetId="1">[9]PROCTOR!#REF!</definedName>
    <definedName name="___CAN500" localSheetId="3">[9]PROCTOR!#REF!</definedName>
    <definedName name="___CAN500" localSheetId="2">[9]PROCTOR!#REF!</definedName>
    <definedName name="___CAN500">[9]PROCTOR!#REF!</definedName>
    <definedName name="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OL10" localSheetId="1">'[11]col-reinft1'!#REF!</definedName>
    <definedName name="___COL10" localSheetId="3">'[11]col-reinft1'!#REF!</definedName>
    <definedName name="___COL10" localSheetId="2">'[11]col-reinft1'!#REF!</definedName>
    <definedName name="___COL10">'[11]col-reinft1'!#REF!</definedName>
    <definedName name="___COL101" localSheetId="1">'[12]col-reinft1'!#REF!</definedName>
    <definedName name="___COL101" localSheetId="3">'[12]col-reinft1'!#REF!</definedName>
    <definedName name="___COL101" localSheetId="2">'[12]col-reinft1'!#REF!</definedName>
    <definedName name="___COL101">'[12]col-reinft1'!#REF!</definedName>
    <definedName name="___COL11" localSheetId="1">'[11]col-reinft1'!#REF!</definedName>
    <definedName name="___COL11" localSheetId="3">'[11]col-reinft1'!#REF!</definedName>
    <definedName name="___COL11" localSheetId="2">'[11]col-reinft1'!#REF!</definedName>
    <definedName name="___COL11">'[11]col-reinft1'!#REF!</definedName>
    <definedName name="___COL111" localSheetId="1">'[12]col-reinft1'!#REF!</definedName>
    <definedName name="___COL111" localSheetId="3">'[12]col-reinft1'!#REF!</definedName>
    <definedName name="___COL111" localSheetId="2">'[12]col-reinft1'!#REF!</definedName>
    <definedName name="___COL111">'[12]col-reinft1'!#REF!</definedName>
    <definedName name="___Ctr10" localSheetId="1">#REF!</definedName>
    <definedName name="___Ctr10" localSheetId="3">#REF!</definedName>
    <definedName name="___Ctr10" localSheetId="2">#REF!</definedName>
    <definedName name="___Ctr10" localSheetId="0">#REF!</definedName>
    <definedName name="___Ctr10">#REF!</definedName>
    <definedName name="___D91994" localSheetId="1">#REF!</definedName>
    <definedName name="___D91994" localSheetId="3">#REF!</definedName>
    <definedName name="___D91994" localSheetId="2">#REF!</definedName>
    <definedName name="___D91994" localSheetId="0">#REF!</definedName>
    <definedName name="___D91994">#REF!</definedName>
    <definedName name="___DAT1" localSheetId="1">#REF!</definedName>
    <definedName name="___DAT1" localSheetId="3">#REF!</definedName>
    <definedName name="___DAT1" localSheetId="2">#REF!</definedName>
    <definedName name="___DAT1" localSheetId="0">#REF!</definedName>
    <definedName name="___DAT1">#REF!</definedName>
    <definedName name="___DAT10" localSheetId="1">#REF!</definedName>
    <definedName name="___DAT10" localSheetId="3">#REF!</definedName>
    <definedName name="___DAT10" localSheetId="2">#REF!</definedName>
    <definedName name="___DAT10">#REF!</definedName>
    <definedName name="___DAT11" localSheetId="1">#REF!</definedName>
    <definedName name="___DAT11" localSheetId="3">#REF!</definedName>
    <definedName name="___DAT11" localSheetId="2">#REF!</definedName>
    <definedName name="___DAT11">#REF!</definedName>
    <definedName name="___DAT12" localSheetId="1">#REF!</definedName>
    <definedName name="___DAT12" localSheetId="3">#REF!</definedName>
    <definedName name="___DAT12" localSheetId="2">#REF!</definedName>
    <definedName name="___DAT12">#REF!</definedName>
    <definedName name="___DAT13" localSheetId="1">#REF!</definedName>
    <definedName name="___DAT13" localSheetId="3">#REF!</definedName>
    <definedName name="___DAT13" localSheetId="2">#REF!</definedName>
    <definedName name="___DAT13">#REF!</definedName>
    <definedName name="___DAT14" localSheetId="1">#REF!</definedName>
    <definedName name="___DAT14" localSheetId="3">#REF!</definedName>
    <definedName name="___DAT14" localSheetId="2">#REF!</definedName>
    <definedName name="___DAT14">#REF!</definedName>
    <definedName name="___DAT15" localSheetId="1">'[16]SAP架設-2005.12.31'!#REF!</definedName>
    <definedName name="___DAT15" localSheetId="3">'[16]SAP架設-2005.12.31'!#REF!</definedName>
    <definedName name="___DAT15" localSheetId="2">'[16]SAP架設-2005.12.31'!#REF!</definedName>
    <definedName name="___DAT15">'[16]SAP架設-2005.12.31'!#REF!</definedName>
    <definedName name="___DAT16" localSheetId="1">#REF!</definedName>
    <definedName name="___DAT16" localSheetId="3">#REF!</definedName>
    <definedName name="___DAT16" localSheetId="2">#REF!</definedName>
    <definedName name="___DAT16" localSheetId="0">#REF!</definedName>
    <definedName name="___DAT16">#REF!</definedName>
    <definedName name="___DAT17" localSheetId="1">#REF!</definedName>
    <definedName name="___DAT17" localSheetId="3">#REF!</definedName>
    <definedName name="___DAT17" localSheetId="2">#REF!</definedName>
    <definedName name="___DAT17" localSheetId="0">#REF!</definedName>
    <definedName name="___DAT17">#REF!</definedName>
    <definedName name="___DAT18" localSheetId="1">#REF!</definedName>
    <definedName name="___DAT18" localSheetId="3">#REF!</definedName>
    <definedName name="___DAT18" localSheetId="2">#REF!</definedName>
    <definedName name="___DAT18" localSheetId="0">#REF!</definedName>
    <definedName name="___DAT18">#REF!</definedName>
    <definedName name="___DAT19" localSheetId="1">#REF!</definedName>
    <definedName name="___DAT19" localSheetId="3">#REF!</definedName>
    <definedName name="___DAT19" localSheetId="2">#REF!</definedName>
    <definedName name="___DAT19">#REF!</definedName>
    <definedName name="___DAT2" localSheetId="1">#REF!</definedName>
    <definedName name="___DAT2" localSheetId="3">#REF!</definedName>
    <definedName name="___DAT2" localSheetId="2">#REF!</definedName>
    <definedName name="___DAT2">#REF!</definedName>
    <definedName name="___DAT20" localSheetId="1">#REF!</definedName>
    <definedName name="___DAT20" localSheetId="3">#REF!</definedName>
    <definedName name="___DAT20" localSheetId="2">#REF!</definedName>
    <definedName name="___DAT20">#REF!</definedName>
    <definedName name="___DAT21" localSheetId="1">#REF!</definedName>
    <definedName name="___DAT21" localSheetId="3">#REF!</definedName>
    <definedName name="___DAT21" localSheetId="2">#REF!</definedName>
    <definedName name="___DAT21">#REF!</definedName>
    <definedName name="___DAT22" localSheetId="1">#REF!</definedName>
    <definedName name="___DAT22" localSheetId="3">#REF!</definedName>
    <definedName name="___DAT22" localSheetId="2">#REF!</definedName>
    <definedName name="___DAT22">#REF!</definedName>
    <definedName name="___DAT23" localSheetId="1">#REF!</definedName>
    <definedName name="___DAT23" localSheetId="3">#REF!</definedName>
    <definedName name="___DAT23" localSheetId="2">#REF!</definedName>
    <definedName name="___DAT23">#REF!</definedName>
    <definedName name="___DAT24" localSheetId="1">#REF!</definedName>
    <definedName name="___DAT24" localSheetId="3">#REF!</definedName>
    <definedName name="___DAT24" localSheetId="2">#REF!</definedName>
    <definedName name="___DAT24">#REF!</definedName>
    <definedName name="___DAT25" localSheetId="1">#REF!</definedName>
    <definedName name="___DAT25" localSheetId="3">#REF!</definedName>
    <definedName name="___DAT25" localSheetId="2">#REF!</definedName>
    <definedName name="___DAT25">#REF!</definedName>
    <definedName name="___DAT26" localSheetId="1">#REF!</definedName>
    <definedName name="___DAT26" localSheetId="3">#REF!</definedName>
    <definedName name="___DAT26" localSheetId="2">#REF!</definedName>
    <definedName name="___DAT26">#REF!</definedName>
    <definedName name="___DAT3" localSheetId="1">#REF!</definedName>
    <definedName name="___DAT3" localSheetId="3">#REF!</definedName>
    <definedName name="___DAT3" localSheetId="2">#REF!</definedName>
    <definedName name="___DAT3">#REF!</definedName>
    <definedName name="___DAT4" localSheetId="1">#REF!</definedName>
    <definedName name="___DAT4" localSheetId="3">#REF!</definedName>
    <definedName name="___DAT4" localSheetId="2">#REF!</definedName>
    <definedName name="___DAT4">#REF!</definedName>
    <definedName name="___DAT5" localSheetId="1">#REF!</definedName>
    <definedName name="___DAT5" localSheetId="3">#REF!</definedName>
    <definedName name="___DAT5" localSheetId="2">#REF!</definedName>
    <definedName name="___DAT5">#REF!</definedName>
    <definedName name="___DAT6" localSheetId="1">#REF!</definedName>
    <definedName name="___DAT6" localSheetId="3">#REF!</definedName>
    <definedName name="___DAT6" localSheetId="2">#REF!</definedName>
    <definedName name="___DAT6">#REF!</definedName>
    <definedName name="___DAT7" localSheetId="1">#REF!</definedName>
    <definedName name="___DAT7" localSheetId="3">#REF!</definedName>
    <definedName name="___DAT7" localSheetId="2">#REF!</definedName>
    <definedName name="___DAT7">#REF!</definedName>
    <definedName name="___DAT8" localSheetId="1">#REF!</definedName>
    <definedName name="___DAT8" localSheetId="3">#REF!</definedName>
    <definedName name="___DAT8" localSheetId="2">#REF!</definedName>
    <definedName name="___DAT8">#REF!</definedName>
    <definedName name="___DAT9" localSheetId="1">#REF!</definedName>
    <definedName name="___DAT9" localSheetId="3">#REF!</definedName>
    <definedName name="___DAT9" localSheetId="2">#REF!</definedName>
    <definedName name="___DAT9">#REF!</definedName>
    <definedName name="___dim4" localSheetId="1">#REF!</definedName>
    <definedName name="___dim4" localSheetId="3">#REF!</definedName>
    <definedName name="___dim4" localSheetId="2">#REF!</definedName>
    <definedName name="___dim4">#REF!</definedName>
    <definedName name="___exc1" localSheetId="1">#REF!</definedName>
    <definedName name="___exc1" localSheetId="3">#REF!</definedName>
    <definedName name="___exc1" localSheetId="2">#REF!</definedName>
    <definedName name="___exc1">#REF!</definedName>
    <definedName name="___exc11" localSheetId="1">#REF!</definedName>
    <definedName name="___exc11" localSheetId="3">#REF!</definedName>
    <definedName name="___exc11" localSheetId="2">#REF!</definedName>
    <definedName name="___exc11">#REF!</definedName>
    <definedName name="___exc2" localSheetId="1">#REF!</definedName>
    <definedName name="___exc2" localSheetId="3">#REF!</definedName>
    <definedName name="___exc2" localSheetId="2">#REF!</definedName>
    <definedName name="___exc2">#REF!</definedName>
    <definedName name="___EXC3" localSheetId="1">#REF!</definedName>
    <definedName name="___EXC3" localSheetId="3">#REF!</definedName>
    <definedName name="___EXC3" localSheetId="2">#REF!</definedName>
    <definedName name="___EXC3">#REF!</definedName>
    <definedName name="___EXC4" localSheetId="1">#REF!</definedName>
    <definedName name="___EXC4" localSheetId="3">#REF!</definedName>
    <definedName name="___EXC4" localSheetId="2">#REF!</definedName>
    <definedName name="___EXC4">#REF!</definedName>
    <definedName name="___FAC1">'[6]factor '!$B$18</definedName>
    <definedName name="___flx200" localSheetId="1">#REF!</definedName>
    <definedName name="___flx200" localSheetId="3">#REF!</definedName>
    <definedName name="___flx200" localSheetId="2">#REF!</definedName>
    <definedName name="___flx200" localSheetId="0">#REF!</definedName>
    <definedName name="___flx200">#REF!</definedName>
    <definedName name="___flx250" localSheetId="1">#REF!</definedName>
    <definedName name="___flx250" localSheetId="3">#REF!</definedName>
    <definedName name="___flx250" localSheetId="2">#REF!</definedName>
    <definedName name="___flx250" localSheetId="0">#REF!</definedName>
    <definedName name="___flx250">#REF!</definedName>
    <definedName name="___flx300" localSheetId="1">#REF!</definedName>
    <definedName name="___flx300" localSheetId="3">#REF!</definedName>
    <definedName name="___flx300" localSheetId="2">#REF!</definedName>
    <definedName name="___flx300" localSheetId="0">#REF!</definedName>
    <definedName name="___flx300">#REF!</definedName>
    <definedName name="___foo1" localSheetId="1">#REF!</definedName>
    <definedName name="___foo1" localSheetId="3">#REF!</definedName>
    <definedName name="___foo1" localSheetId="2">#REF!</definedName>
    <definedName name="___foo1">#REF!</definedName>
    <definedName name="___foo2" localSheetId="1">#REF!</definedName>
    <definedName name="___foo2" localSheetId="3">#REF!</definedName>
    <definedName name="___foo2" localSheetId="2">#REF!</definedName>
    <definedName name="___foo2">#REF!</definedName>
    <definedName name="___foo3" localSheetId="1">#REF!</definedName>
    <definedName name="___foo3" localSheetId="3">#REF!</definedName>
    <definedName name="___foo3" localSheetId="2">#REF!</definedName>
    <definedName name="___foo3">#REF!</definedName>
    <definedName name="___FOO4" localSheetId="1">#REF!</definedName>
    <definedName name="___FOO4" localSheetId="3">#REF!</definedName>
    <definedName name="___FOO4" localSheetId="2">#REF!</definedName>
    <definedName name="___FOO4">#REF!</definedName>
    <definedName name="___IDC2" localSheetId="1">City&amp;" "&amp;State</definedName>
    <definedName name="___IDC2" localSheetId="7">City&amp;" "&amp;State</definedName>
    <definedName name="___IDC2" localSheetId="3">City&amp;" "&amp;State</definedName>
    <definedName name="___IDC2" localSheetId="2">City&amp;" "&amp;State</definedName>
    <definedName name="___IDC2" localSheetId="0">City&amp;" "&amp;State</definedName>
    <definedName name="___IDC2">City&amp;" "&amp;State</definedName>
    <definedName name="___IDC21" localSheetId="1">City&amp;" "&amp;State</definedName>
    <definedName name="___IDC21" localSheetId="7">City&amp;" "&amp;State</definedName>
    <definedName name="___IDC21" localSheetId="3">City&amp;" "&amp;State</definedName>
    <definedName name="___IDC21" localSheetId="2">City&amp;" "&amp;State</definedName>
    <definedName name="___IDC21" localSheetId="0">City&amp;" "&amp;State</definedName>
    <definedName name="___IDC21">City&amp;" "&amp;State</definedName>
    <definedName name="___IDC22" localSheetId="1">City&amp;" "&amp;State</definedName>
    <definedName name="___IDC22" localSheetId="7">City&amp;" "&amp;State</definedName>
    <definedName name="___IDC22" localSheetId="3">City&amp;" "&amp;State</definedName>
    <definedName name="___IDC22" localSheetId="2">City&amp;" "&amp;State</definedName>
    <definedName name="___IDC22" localSheetId="0">City&amp;" "&amp;State</definedName>
    <definedName name="___IDC22">City&amp;" "&amp;State</definedName>
    <definedName name="___IDC23" localSheetId="1">City&amp;" "&amp;State</definedName>
    <definedName name="___IDC23" localSheetId="7">City&amp;" "&amp;State</definedName>
    <definedName name="___IDC23" localSheetId="3">City&amp;" "&amp;State</definedName>
    <definedName name="___IDC23" localSheetId="2">City&amp;" "&amp;State</definedName>
    <definedName name="___IDC23" localSheetId="0">City&amp;" "&amp;State</definedName>
    <definedName name="___IDC23">City&amp;" "&amp;State</definedName>
    <definedName name="___idc3" localSheetId="1">City&amp;" "&amp;State</definedName>
    <definedName name="___idc3" localSheetId="7">City&amp;" "&amp;State</definedName>
    <definedName name="___idc3" localSheetId="3">City&amp;" "&amp;State</definedName>
    <definedName name="___idc3" localSheetId="2">City&amp;" "&amp;State</definedName>
    <definedName name="___idc3" localSheetId="0">City&amp;" "&amp;State</definedName>
    <definedName name="___idc3">City&amp;" "&amp;State</definedName>
    <definedName name="___jj300" localSheetId="1">#REF!</definedName>
    <definedName name="___jj300" localSheetId="3">#REF!</definedName>
    <definedName name="___jj300" localSheetId="2">#REF!</definedName>
    <definedName name="___jj300" localSheetId="0">#REF!</definedName>
    <definedName name="___jj300">#REF!</definedName>
    <definedName name="___lb1" localSheetId="1">#REF!</definedName>
    <definedName name="___lb1" localSheetId="3">#REF!</definedName>
    <definedName name="___lb1" localSheetId="2">#REF!</definedName>
    <definedName name="___lb1" localSheetId="0">#REF!</definedName>
    <definedName name="___lb1">#REF!</definedName>
    <definedName name="___lb2" localSheetId="1">#REF!</definedName>
    <definedName name="___lb2" localSheetId="3">#REF!</definedName>
    <definedName name="___lb2" localSheetId="2">#REF!</definedName>
    <definedName name="___lb2" localSheetId="0">#REF!</definedName>
    <definedName name="___lb2">#REF!</definedName>
    <definedName name="___loc1" localSheetId="1">City&amp;" "&amp;State</definedName>
    <definedName name="___loc1" localSheetId="7">City&amp;" "&amp;State</definedName>
    <definedName name="___loc1" localSheetId="3">City&amp;" "&amp;State</definedName>
    <definedName name="___loc1" localSheetId="2">City&amp;" "&amp;State</definedName>
    <definedName name="___loc1" localSheetId="0">City&amp;" "&amp;State</definedName>
    <definedName name="___loc1">City&amp;" "&amp;State</definedName>
    <definedName name="___mm1" localSheetId="1">#REF!</definedName>
    <definedName name="___mm1" localSheetId="3">#REF!</definedName>
    <definedName name="___mm1" localSheetId="2">#REF!</definedName>
    <definedName name="___mm1" localSheetId="0">#REF!</definedName>
    <definedName name="___mm1">#REF!</definedName>
    <definedName name="___mm2" localSheetId="1">#REF!</definedName>
    <definedName name="___mm2" localSheetId="3">#REF!</definedName>
    <definedName name="___mm2" localSheetId="2">#REF!</definedName>
    <definedName name="___mm2" localSheetId="0">#REF!</definedName>
    <definedName name="___mm2">#REF!</definedName>
    <definedName name="___mm3" localSheetId="1">#REF!</definedName>
    <definedName name="___mm3" localSheetId="3">#REF!</definedName>
    <definedName name="___mm3" localSheetId="2">#REF!</definedName>
    <definedName name="___mm3" localSheetId="0">#REF!</definedName>
    <definedName name="___mm3">#REF!</definedName>
    <definedName name="___Nk099" localSheetId="1">#REF!</definedName>
    <definedName name="___Nk099" localSheetId="3">#REF!</definedName>
    <definedName name="___Nk099" localSheetId="2">#REF!</definedName>
    <definedName name="___Nk099">#REF!</definedName>
    <definedName name="___OCM01">[17]office!$A$19</definedName>
    <definedName name="___pcc1" localSheetId="1">#REF!</definedName>
    <definedName name="___pcc1" localSheetId="3">#REF!</definedName>
    <definedName name="___pcc1" localSheetId="2">#REF!</definedName>
    <definedName name="___pcc1" localSheetId="0">#REF!</definedName>
    <definedName name="___pcc1">#REF!</definedName>
    <definedName name="___pcc2" localSheetId="1">#REF!</definedName>
    <definedName name="___pcc2" localSheetId="3">#REF!</definedName>
    <definedName name="___pcc2" localSheetId="2">#REF!</definedName>
    <definedName name="___pcc2" localSheetId="0">#REF!</definedName>
    <definedName name="___pcc2">#REF!</definedName>
    <definedName name="___pcc3" localSheetId="1">#REF!</definedName>
    <definedName name="___pcc3" localSheetId="3">#REF!</definedName>
    <definedName name="___pcc3" localSheetId="2">#REF!</definedName>
    <definedName name="___pcc3" localSheetId="0">#REF!</definedName>
    <definedName name="___pcc3">#REF!</definedName>
    <definedName name="___PCC4" localSheetId="1">#REF!</definedName>
    <definedName name="___PCC4" localSheetId="3">#REF!</definedName>
    <definedName name="___PCC4" localSheetId="2">#REF!</definedName>
    <definedName name="___PCC4">#REF!</definedName>
    <definedName name="___pd1" localSheetId="1">#REF!</definedName>
    <definedName name="___pd1" localSheetId="3">#REF!</definedName>
    <definedName name="___pd1" localSheetId="2">#REF!</definedName>
    <definedName name="___pd1">#REF!</definedName>
    <definedName name="___pd2" localSheetId="1">#REF!</definedName>
    <definedName name="___pd2" localSheetId="3">#REF!</definedName>
    <definedName name="___pd2" localSheetId="2">#REF!</definedName>
    <definedName name="___pd2">#REF!</definedName>
    <definedName name="___plb1" localSheetId="1">#REF!</definedName>
    <definedName name="___plb1" localSheetId="3">#REF!</definedName>
    <definedName name="___plb1" localSheetId="2">#REF!</definedName>
    <definedName name="___plb1">#REF!</definedName>
    <definedName name="___plb2" localSheetId="1">#REF!</definedName>
    <definedName name="___plb2" localSheetId="3">#REF!</definedName>
    <definedName name="___plb2" localSheetId="2">#REF!</definedName>
    <definedName name="___plb2">#REF!</definedName>
    <definedName name="___plb3" localSheetId="1">#REF!</definedName>
    <definedName name="___plb3" localSheetId="3">#REF!</definedName>
    <definedName name="___plb3" localSheetId="2">#REF!</definedName>
    <definedName name="___plb3">#REF!</definedName>
    <definedName name="___plb4" localSheetId="1">#REF!</definedName>
    <definedName name="___plb4" localSheetId="3">#REF!</definedName>
    <definedName name="___plb4" localSheetId="2">#REF!</definedName>
    <definedName name="___plb4">#REF!</definedName>
    <definedName name="___rim4" localSheetId="1">#REF!</definedName>
    <definedName name="___rim4" localSheetId="3">#REF!</definedName>
    <definedName name="___rim4" localSheetId="2">#REF!</definedName>
    <definedName name="___rim4">#REF!</definedName>
    <definedName name="___rm4" localSheetId="1">#REF!</definedName>
    <definedName name="___rm4" localSheetId="3">#REF!</definedName>
    <definedName name="___rm4" localSheetId="2">#REF!</definedName>
    <definedName name="___rm4">#REF!</definedName>
    <definedName name="___RNN1" localSheetId="1">[14]COLUMN!#REF!</definedName>
    <definedName name="___RNN1" localSheetId="3">[14]COLUMN!#REF!</definedName>
    <definedName name="___RNN1" localSheetId="2">[14]COLUMN!#REF!</definedName>
    <definedName name="___RNN1">[14]COLUMN!#REF!</definedName>
    <definedName name="___sec1" localSheetId="1">#REF!</definedName>
    <definedName name="___sec1" localSheetId="3">#REF!</definedName>
    <definedName name="___sec1" localSheetId="2">#REF!</definedName>
    <definedName name="___sec1" localSheetId="0">#REF!</definedName>
    <definedName name="___sec1">#REF!</definedName>
    <definedName name="___Sec2" localSheetId="1">#REF!</definedName>
    <definedName name="___Sec2" localSheetId="3">#REF!</definedName>
    <definedName name="___Sec2" localSheetId="2">#REF!</definedName>
    <definedName name="___Sec2" localSheetId="0">#REF!</definedName>
    <definedName name="___Sec2">#REF!</definedName>
    <definedName name="___sec3" localSheetId="1">#REF!</definedName>
    <definedName name="___sec3" localSheetId="3">#REF!</definedName>
    <definedName name="___sec3" localSheetId="2">#REF!</definedName>
    <definedName name="___sec3" localSheetId="0">#REF!</definedName>
    <definedName name="___sec3">#REF!</definedName>
    <definedName name="___Sec4" localSheetId="1">#REF!</definedName>
    <definedName name="___Sec4" localSheetId="3">#REF!</definedName>
    <definedName name="___Sec4" localSheetId="2">#REF!</definedName>
    <definedName name="___Sec4">#REF!</definedName>
    <definedName name="___sec5" localSheetId="1">#REF!</definedName>
    <definedName name="___sec5" localSheetId="3">#REF!</definedName>
    <definedName name="___sec5" localSheetId="2">#REF!</definedName>
    <definedName name="___sec5">#REF!</definedName>
    <definedName name="___sec6" localSheetId="1">#REF!</definedName>
    <definedName name="___sec6" localSheetId="3">#REF!</definedName>
    <definedName name="___sec6" localSheetId="2">#REF!</definedName>
    <definedName name="___sec6">#REF!</definedName>
    <definedName name="___sec7" localSheetId="1">#REF!</definedName>
    <definedName name="___sec7" localSheetId="3">#REF!</definedName>
    <definedName name="___sec7" localSheetId="2">#REF!</definedName>
    <definedName name="___sec7">#REF!</definedName>
    <definedName name="___sec71" localSheetId="1">#REF!</definedName>
    <definedName name="___sec71" localSheetId="3">#REF!</definedName>
    <definedName name="___sec71" localSheetId="2">#REF!</definedName>
    <definedName name="___sec71">#REF!</definedName>
    <definedName name="___SEC77" localSheetId="1">#REF!</definedName>
    <definedName name="___SEC77" localSheetId="3">#REF!</definedName>
    <definedName name="___SEC77" localSheetId="2">#REF!</definedName>
    <definedName name="___SEC77">#REF!</definedName>
    <definedName name="___sec8" localSheetId="1">#REF!</definedName>
    <definedName name="___sec8" localSheetId="3">#REF!</definedName>
    <definedName name="___sec8" localSheetId="2">#REF!</definedName>
    <definedName name="___sec8">#REF!</definedName>
    <definedName name="___sec81" localSheetId="1">#REF!</definedName>
    <definedName name="___sec81" localSheetId="3">#REF!</definedName>
    <definedName name="___sec81" localSheetId="2">#REF!</definedName>
    <definedName name="___sec81">#REF!</definedName>
    <definedName name="___SEC88" localSheetId="1">#REF!</definedName>
    <definedName name="___SEC88" localSheetId="3">#REF!</definedName>
    <definedName name="___SEC88" localSheetId="2">#REF!</definedName>
    <definedName name="___SEC88">#REF!</definedName>
    <definedName name="___SEC9" localSheetId="1">#REF!</definedName>
    <definedName name="___SEC9" localSheetId="3">#REF!</definedName>
    <definedName name="___SEC9" localSheetId="2">#REF!</definedName>
    <definedName name="___SEC9">#REF!</definedName>
    <definedName name="___SEG1">[17]Lab!$H:$I</definedName>
    <definedName name="___SH1" localSheetId="1">#REF!</definedName>
    <definedName name="___SH1" localSheetId="3">#REF!</definedName>
    <definedName name="___SH1" localSheetId="2">#REF!</definedName>
    <definedName name="___SH1" localSheetId="0">#REF!</definedName>
    <definedName name="___SH1">#REF!</definedName>
    <definedName name="___SH2" localSheetId="1">#REF!</definedName>
    <definedName name="___SH2" localSheetId="3">#REF!</definedName>
    <definedName name="___SH2" localSheetId="2">#REF!</definedName>
    <definedName name="___SH2" localSheetId="0">#REF!</definedName>
    <definedName name="___SH2">#REF!</definedName>
    <definedName name="___SH3" localSheetId="1">#REF!</definedName>
    <definedName name="___SH3" localSheetId="3">#REF!</definedName>
    <definedName name="___SH3" localSheetId="2">#REF!</definedName>
    <definedName name="___SH3" localSheetId="0">#REF!</definedName>
    <definedName name="___SH3">#REF!</definedName>
    <definedName name="___SH4" localSheetId="1">#REF!</definedName>
    <definedName name="___SH4" localSheetId="3">#REF!</definedName>
    <definedName name="___SH4" localSheetId="2">#REF!</definedName>
    <definedName name="___SH4">#REF!</definedName>
    <definedName name="___SH5" localSheetId="1">#REF!</definedName>
    <definedName name="___SH5" localSheetId="3">#REF!</definedName>
    <definedName name="___SH5" localSheetId="2">#REF!</definedName>
    <definedName name="___SH5">#REF!</definedName>
    <definedName name="___SK1" localSheetId="0" hidden="1">{"ss",#N/A,FALSE,"MODULE3"}</definedName>
    <definedName name="___SK1" hidden="1">{"ss",#N/A,FALSE,"MODULE3"}</definedName>
    <definedName name="___SSS3" localSheetId="1">'[12]col-reinft1'!#REF!</definedName>
    <definedName name="___SSS3" localSheetId="3">'[12]col-reinft1'!#REF!</definedName>
    <definedName name="___SSS3" localSheetId="2">'[12]col-reinft1'!#REF!</definedName>
    <definedName name="___SSS3">'[12]col-reinft1'!#REF!</definedName>
    <definedName name="___TB2">'[15]SPT vs PHI'!$B$2:$C$65</definedName>
    <definedName name="___tf1">[10]Intro!$J$140</definedName>
    <definedName name="___tf2">[10]Intro!$J$142</definedName>
    <definedName name="___tf3">[10]Intro!$J$148</definedName>
    <definedName name="___tf4">[10]Intro!$J$150</definedName>
    <definedName name="___tfd1">[10]Intro!$L$141</definedName>
    <definedName name="___tfd2">[10]Intro!$L$143</definedName>
    <definedName name="___tfd3">[10]Intro!$L$147</definedName>
    <definedName name="___tfd4">[10]Intro!$L$149</definedName>
    <definedName name="___tk1" localSheetId="1">#REF!</definedName>
    <definedName name="___tk1" localSheetId="3">#REF!</definedName>
    <definedName name="___tk1" localSheetId="2">#REF!</definedName>
    <definedName name="___tk1" localSheetId="0">#REF!</definedName>
    <definedName name="___tk1">#REF!</definedName>
    <definedName name="___tr1">[10]Intro!$C$140</definedName>
    <definedName name="___tr2">[10]Intro!$C$142</definedName>
    <definedName name="___tr3">[10]Intro!$C$150</definedName>
    <definedName name="___trd1">[10]Intro!$B$140</definedName>
    <definedName name="___trd2">[10]Intro!$B$142</definedName>
    <definedName name="___trd3">[10]Intro!$B$148</definedName>
    <definedName name="___upa4">[18]upa!$I:$M</definedName>
    <definedName name="___WN7" localSheetId="0" hidden="1">{#N/A,#N/A,FALSE,"MODULE3"}</definedName>
    <definedName name="___WN7" hidden="1">{#N/A,#N/A,FALSE,"MODULE3"}</definedName>
    <definedName name="__123Graph_A" localSheetId="1" hidden="1">'[3]Rate Analysis'!#REF!</definedName>
    <definedName name="__123Graph_A" localSheetId="3" hidden="1">'[3]Rate Analysis'!#REF!</definedName>
    <definedName name="__123Graph_A" localSheetId="2" hidden="1">'[3]Rate Analysis'!#REF!</definedName>
    <definedName name="__123Graph_A" hidden="1">'[3]Rate Analysis'!#REF!</definedName>
    <definedName name="__123Graph_B" localSheetId="1" hidden="1">'[3]Rate Analysis'!#REF!</definedName>
    <definedName name="__123Graph_B" localSheetId="3" hidden="1">'[3]Rate Analysis'!#REF!</definedName>
    <definedName name="__123Graph_B" localSheetId="2" hidden="1">'[3]Rate Analysis'!#REF!</definedName>
    <definedName name="__123Graph_B" hidden="1">'[3]Rate Analysis'!#REF!</definedName>
    <definedName name="__123Graph_C" localSheetId="1" hidden="1">'[3]Rate Analysis'!#REF!</definedName>
    <definedName name="__123Graph_C" localSheetId="3" hidden="1">'[3]Rate Analysis'!#REF!</definedName>
    <definedName name="__123Graph_C" localSheetId="2" hidden="1">'[3]Rate Analysis'!#REF!</definedName>
    <definedName name="__123Graph_C" hidden="1">'[3]Rate Analysis'!#REF!</definedName>
    <definedName name="__123Graph_D" localSheetId="1" hidden="1">'[3]Rate Analysis'!#REF!</definedName>
    <definedName name="__123Graph_D" localSheetId="3" hidden="1">'[3]Rate Analysis'!#REF!</definedName>
    <definedName name="__123Graph_D" localSheetId="2" hidden="1">'[3]Rate Analysis'!#REF!</definedName>
    <definedName name="__123Graph_D" hidden="1">'[3]Rate Analysis'!#REF!</definedName>
    <definedName name="__123Graph_E" localSheetId="1" hidden="1">'[3]Rate Analysis'!#REF!</definedName>
    <definedName name="__123Graph_E" localSheetId="3" hidden="1">'[3]Rate Analysis'!#REF!</definedName>
    <definedName name="__123Graph_E" localSheetId="2" hidden="1">'[3]Rate Analysis'!#REF!</definedName>
    <definedName name="__123Graph_E" hidden="1">'[3]Rate Analysis'!#REF!</definedName>
    <definedName name="__123Graph_F" localSheetId="1" hidden="1">'[3]Rate Analysis'!#REF!</definedName>
    <definedName name="__123Graph_F" localSheetId="3" hidden="1">'[3]Rate Analysis'!#REF!</definedName>
    <definedName name="__123Graph_F" localSheetId="2" hidden="1">'[3]Rate Analysis'!#REF!</definedName>
    <definedName name="__123Graph_F" hidden="1">'[3]Rate Analysis'!#REF!</definedName>
    <definedName name="__123Graph_X" localSheetId="1" hidden="1">'[3]Rate Analysis'!#REF!</definedName>
    <definedName name="__123Graph_X" localSheetId="3" hidden="1">'[3]Rate Analysis'!#REF!</definedName>
    <definedName name="__123Graph_X" localSheetId="2" hidden="1">'[3]Rate Analysis'!#REF!</definedName>
    <definedName name="__123Graph_X" hidden="1">'[3]Rate Analysis'!#REF!</definedName>
    <definedName name="__A65537" localSheetId="1">#REF!</definedName>
    <definedName name="__A65537" localSheetId="3">#REF!</definedName>
    <definedName name="__A65537" localSheetId="2">#REF!</definedName>
    <definedName name="__A65537" localSheetId="0">#REF!</definedName>
    <definedName name="__A65537">#REF!</definedName>
    <definedName name="__A655600" localSheetId="1">#REF!</definedName>
    <definedName name="__A655600" localSheetId="3">#REF!</definedName>
    <definedName name="__A655600" localSheetId="2">#REF!</definedName>
    <definedName name="__A655600" localSheetId="0">#REF!</definedName>
    <definedName name="__A655600">#REF!</definedName>
    <definedName name="__aaa10" localSheetId="1">#REF!</definedName>
    <definedName name="__aaa10" localSheetId="3">#REF!</definedName>
    <definedName name="__aaa10" localSheetId="2">#REF!</definedName>
    <definedName name="__aaa10" localSheetId="0">#REF!</definedName>
    <definedName name="__aaa10">#REF!</definedName>
    <definedName name="__AAA3" localSheetId="0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_AAA3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_aaa5" localSheetId="1">#REF!</definedName>
    <definedName name="__aaa5" localSheetId="3">#REF!</definedName>
    <definedName name="__aaa5" localSheetId="2">#REF!</definedName>
    <definedName name="__aaa5" localSheetId="0">#REF!</definedName>
    <definedName name="__aaa5">#REF!</definedName>
    <definedName name="__AAA51" localSheetId="1">#REF!</definedName>
    <definedName name="__AAA51" localSheetId="3">#REF!</definedName>
    <definedName name="__AAA51" localSheetId="2">#REF!</definedName>
    <definedName name="__AAA51" localSheetId="0">#REF!</definedName>
    <definedName name="__AAA51">#REF!</definedName>
    <definedName name="__aaa55" localSheetId="1">#REF!</definedName>
    <definedName name="__aaa55" localSheetId="3">#REF!</definedName>
    <definedName name="__aaa55" localSheetId="2">#REF!</definedName>
    <definedName name="__aaa55" localSheetId="0">#REF!</definedName>
    <definedName name="__aaa55">#REF!</definedName>
    <definedName name="__AAA6" localSheetId="1">#REF!</definedName>
    <definedName name="__AAA6" localSheetId="3">#REF!</definedName>
    <definedName name="__AAA6" localSheetId="2">#REF!</definedName>
    <definedName name="__AAA6">#REF!</definedName>
    <definedName name="__AAA7" localSheetId="1">#REF!</definedName>
    <definedName name="__AAA7" localSheetId="3">#REF!</definedName>
    <definedName name="__AAA7" localSheetId="2">#REF!</definedName>
    <definedName name="__AAA7">#REF!</definedName>
    <definedName name="__AAD5" localSheetId="1">#REF!</definedName>
    <definedName name="__AAD5" localSheetId="3">#REF!</definedName>
    <definedName name="__AAD5" localSheetId="2">#REF!</definedName>
    <definedName name="__AAD5">#REF!</definedName>
    <definedName name="__aad55" localSheetId="1">#REF!</definedName>
    <definedName name="__aad55" localSheetId="3">#REF!</definedName>
    <definedName name="__aad55" localSheetId="2">#REF!</definedName>
    <definedName name="__aad55">#REF!</definedName>
    <definedName name="__bb1" localSheetId="0" hidden="1">{"'Bill No. 7'!$A$1:$G$32"}</definedName>
    <definedName name="__bb1" hidden="1">{"'Bill No. 7'!$A$1:$G$32"}</definedName>
    <definedName name="__bol1" localSheetId="1">#REF!</definedName>
    <definedName name="__bol1" localSheetId="3">#REF!</definedName>
    <definedName name="__bol1" localSheetId="2">#REF!</definedName>
    <definedName name="__bol1">#REF!</definedName>
    <definedName name="__C" localSheetId="1">#REF!</definedName>
    <definedName name="__C" localSheetId="3">#REF!</definedName>
    <definedName name="__C" localSheetId="2">#REF!</definedName>
    <definedName name="__C">#REF!</definedName>
    <definedName name="__CAN02" localSheetId="1">[8]PROCTOR!#REF!</definedName>
    <definedName name="__CAN02" localSheetId="3">[8]PROCTOR!#REF!</definedName>
    <definedName name="__CAN02" localSheetId="2">[8]PROCTOR!#REF!</definedName>
    <definedName name="__CAN02">[8]PROCTOR!#REF!</definedName>
    <definedName name="__CAN112">13.42</definedName>
    <definedName name="__CAN113">12.98</definedName>
    <definedName name="__CAN117">12.7</definedName>
    <definedName name="__CAN118">13.27</definedName>
    <definedName name="__CAN120">11.72</definedName>
    <definedName name="__CAN210">10.38</definedName>
    <definedName name="__CAN211">10.58</definedName>
    <definedName name="__CAN213">10.56</definedName>
    <definedName name="__CAN215">10.22</definedName>
    <definedName name="__CAN216">9.61</definedName>
    <definedName name="__CAN217">10.47</definedName>
    <definedName name="__CAN219">10.91</definedName>
    <definedName name="__CAN220">11.09</definedName>
    <definedName name="__CAN221">11.25</definedName>
    <definedName name="__CAN222">10.17</definedName>
    <definedName name="__CAN223">9.89</definedName>
    <definedName name="__CAN230">10.79</definedName>
    <definedName name="__can421">40.2</definedName>
    <definedName name="__can422">41.57</definedName>
    <definedName name="__can423">43.9</definedName>
    <definedName name="__can424">41.19</definedName>
    <definedName name="__can425">42.81</definedName>
    <definedName name="__can426">40.77</definedName>
    <definedName name="__can427">40.92</definedName>
    <definedName name="__can428">39.29</definedName>
    <definedName name="__can429">45.19</definedName>
    <definedName name="__can430">40.73</definedName>
    <definedName name="__can431">42.52</definedName>
    <definedName name="__can432">42.53</definedName>
    <definedName name="__can433">43.69</definedName>
    <definedName name="__can434">40.43</definedName>
    <definedName name="__can435">43.3</definedName>
    <definedName name="__CAN458" localSheetId="1">[9]PROCTOR!#REF!</definedName>
    <definedName name="__CAN458" localSheetId="3">[9]PROCTOR!#REF!</definedName>
    <definedName name="__CAN458" localSheetId="2">[9]PROCTOR!#REF!</definedName>
    <definedName name="__CAN458" localSheetId="0">[9]PROCTOR!#REF!</definedName>
    <definedName name="__CAN458">[9]PROCTOR!#REF!</definedName>
    <definedName name="__CAN486" localSheetId="1">[9]PROCTOR!#REF!</definedName>
    <definedName name="__CAN486" localSheetId="3">[9]PROCTOR!#REF!</definedName>
    <definedName name="__CAN486" localSheetId="2">[9]PROCTOR!#REF!</definedName>
    <definedName name="__CAN486" localSheetId="0">[9]PROCTOR!#REF!</definedName>
    <definedName name="__CAN486">[9]PROCTOR!#REF!</definedName>
    <definedName name="__CAN487" localSheetId="1">[9]PROCTOR!#REF!</definedName>
    <definedName name="__CAN487" localSheetId="3">[9]PROCTOR!#REF!</definedName>
    <definedName name="__CAN487" localSheetId="2">[9]PROCTOR!#REF!</definedName>
    <definedName name="__CAN487" localSheetId="0">[9]PROCTOR!#REF!</definedName>
    <definedName name="__CAN487">[9]PROCTOR!#REF!</definedName>
    <definedName name="__CAN488" localSheetId="1">[9]PROCTOR!#REF!</definedName>
    <definedName name="__CAN488" localSheetId="3">[9]PROCTOR!#REF!</definedName>
    <definedName name="__CAN488" localSheetId="2">[9]PROCTOR!#REF!</definedName>
    <definedName name="__CAN488" localSheetId="0">[9]PROCTOR!#REF!</definedName>
    <definedName name="__CAN488">[9]PROCTOR!#REF!</definedName>
    <definedName name="__CAN489" localSheetId="1">[9]PROCTOR!#REF!</definedName>
    <definedName name="__CAN489" localSheetId="3">[9]PROCTOR!#REF!</definedName>
    <definedName name="__CAN489" localSheetId="2">[9]PROCTOR!#REF!</definedName>
    <definedName name="__CAN489" localSheetId="0">[9]PROCTOR!#REF!</definedName>
    <definedName name="__CAN489">[9]PROCTOR!#REF!</definedName>
    <definedName name="__CAN490" localSheetId="1">[9]PROCTOR!#REF!</definedName>
    <definedName name="__CAN490" localSheetId="3">[9]PROCTOR!#REF!</definedName>
    <definedName name="__CAN490" localSheetId="2">[9]PROCTOR!#REF!</definedName>
    <definedName name="__CAN490">[9]PROCTOR!#REF!</definedName>
    <definedName name="__CAN491" localSheetId="1">[9]PROCTOR!#REF!</definedName>
    <definedName name="__CAN491" localSheetId="3">[9]PROCTOR!#REF!</definedName>
    <definedName name="__CAN491" localSheetId="2">[9]PROCTOR!#REF!</definedName>
    <definedName name="__CAN491">[9]PROCTOR!#REF!</definedName>
    <definedName name="__CAN492" localSheetId="1">[9]PROCTOR!#REF!</definedName>
    <definedName name="__CAN492" localSheetId="3">[9]PROCTOR!#REF!</definedName>
    <definedName name="__CAN492" localSheetId="2">[9]PROCTOR!#REF!</definedName>
    <definedName name="__CAN492">[9]PROCTOR!#REF!</definedName>
    <definedName name="__CAN493" localSheetId="1">[9]PROCTOR!#REF!</definedName>
    <definedName name="__CAN493" localSheetId="3">[9]PROCTOR!#REF!</definedName>
    <definedName name="__CAN493" localSheetId="2">[9]PROCTOR!#REF!</definedName>
    <definedName name="__CAN493">[9]PROCTOR!#REF!</definedName>
    <definedName name="__CAN494" localSheetId="1">[9]PROCTOR!#REF!</definedName>
    <definedName name="__CAN494" localSheetId="3">[9]PROCTOR!#REF!</definedName>
    <definedName name="__CAN494" localSheetId="2">[9]PROCTOR!#REF!</definedName>
    <definedName name="__CAN494">[9]PROCTOR!#REF!</definedName>
    <definedName name="__CAN495" localSheetId="1">[9]PROCTOR!#REF!</definedName>
    <definedName name="__CAN495" localSheetId="3">[9]PROCTOR!#REF!</definedName>
    <definedName name="__CAN495" localSheetId="2">[9]PROCTOR!#REF!</definedName>
    <definedName name="__CAN495">[9]PROCTOR!#REF!</definedName>
    <definedName name="__CAN496" localSheetId="1">[9]PROCTOR!#REF!</definedName>
    <definedName name="__CAN496" localSheetId="3">[9]PROCTOR!#REF!</definedName>
    <definedName name="__CAN496" localSheetId="2">[9]PROCTOR!#REF!</definedName>
    <definedName name="__CAN496">[9]PROCTOR!#REF!</definedName>
    <definedName name="__CAN497" localSheetId="1">[9]PROCTOR!#REF!</definedName>
    <definedName name="__CAN497" localSheetId="3">[9]PROCTOR!#REF!</definedName>
    <definedName name="__CAN497" localSheetId="2">[9]PROCTOR!#REF!</definedName>
    <definedName name="__CAN497">[9]PROCTOR!#REF!</definedName>
    <definedName name="__CAN498" localSheetId="1">[9]PROCTOR!#REF!</definedName>
    <definedName name="__CAN498" localSheetId="3">[9]PROCTOR!#REF!</definedName>
    <definedName name="__CAN498" localSheetId="2">[9]PROCTOR!#REF!</definedName>
    <definedName name="__CAN498">[9]PROCTOR!#REF!</definedName>
    <definedName name="__CAN499" localSheetId="1">[9]PROCTOR!#REF!</definedName>
    <definedName name="__CAN499" localSheetId="3">[9]PROCTOR!#REF!</definedName>
    <definedName name="__CAN499" localSheetId="2">[9]PROCTOR!#REF!</definedName>
    <definedName name="__CAN499">[9]PROCTOR!#REF!</definedName>
    <definedName name="__CAN500" localSheetId="1">[9]PROCTOR!#REF!</definedName>
    <definedName name="__CAN500" localSheetId="3">[9]PROCTOR!#REF!</definedName>
    <definedName name="__CAN500" localSheetId="2">[9]PROCTOR!#REF!</definedName>
    <definedName name="__CAN500">[9]PROCTOR!#REF!</definedName>
    <definedName name="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OL10" localSheetId="1">'[11]col-reinft1'!#REF!</definedName>
    <definedName name="__COL10" localSheetId="3">'[11]col-reinft1'!#REF!</definedName>
    <definedName name="__COL10" localSheetId="2">'[11]col-reinft1'!#REF!</definedName>
    <definedName name="__COL10">'[11]col-reinft1'!#REF!</definedName>
    <definedName name="__COL101" localSheetId="1">'[12]col-reinft1'!#REF!</definedName>
    <definedName name="__COL101" localSheetId="3">'[12]col-reinft1'!#REF!</definedName>
    <definedName name="__COL101" localSheetId="2">'[12]col-reinft1'!#REF!</definedName>
    <definedName name="__COL101">'[12]col-reinft1'!#REF!</definedName>
    <definedName name="__COL11" localSheetId="1">'[11]col-reinft1'!#REF!</definedName>
    <definedName name="__COL11" localSheetId="3">'[11]col-reinft1'!#REF!</definedName>
    <definedName name="__COL11" localSheetId="2">'[11]col-reinft1'!#REF!</definedName>
    <definedName name="__COL11">'[11]col-reinft1'!#REF!</definedName>
    <definedName name="__COL111" localSheetId="1">'[12]col-reinft1'!#REF!</definedName>
    <definedName name="__COL111" localSheetId="3">'[12]col-reinft1'!#REF!</definedName>
    <definedName name="__COL111" localSheetId="2">'[12]col-reinft1'!#REF!</definedName>
    <definedName name="__COL111">'[12]col-reinft1'!#REF!</definedName>
    <definedName name="__Ctr10" localSheetId="1">#REF!</definedName>
    <definedName name="__Ctr10" localSheetId="3">#REF!</definedName>
    <definedName name="__Ctr10" localSheetId="2">#REF!</definedName>
    <definedName name="__Ctr10" localSheetId="0">#REF!</definedName>
    <definedName name="__Ctr10">#REF!</definedName>
    <definedName name="__D91994" localSheetId="1">#REF!</definedName>
    <definedName name="__D91994" localSheetId="3">#REF!</definedName>
    <definedName name="__D91994" localSheetId="2">#REF!</definedName>
    <definedName name="__D91994" localSheetId="0">#REF!</definedName>
    <definedName name="__D91994">#REF!</definedName>
    <definedName name="__DAT1" localSheetId="1">#REF!</definedName>
    <definedName name="__DAT1" localSheetId="3">#REF!</definedName>
    <definedName name="__DAT1" localSheetId="2">#REF!</definedName>
    <definedName name="__DAT1" localSheetId="0">#REF!</definedName>
    <definedName name="__DAT1">#REF!</definedName>
    <definedName name="__DAT10" localSheetId="1">#REF!</definedName>
    <definedName name="__DAT10" localSheetId="3">#REF!</definedName>
    <definedName name="__DAT10" localSheetId="2">#REF!</definedName>
    <definedName name="__DAT10">#REF!</definedName>
    <definedName name="__DAT11" localSheetId="1">#REF!</definedName>
    <definedName name="__DAT11" localSheetId="3">#REF!</definedName>
    <definedName name="__DAT11" localSheetId="2">#REF!</definedName>
    <definedName name="__DAT11">#REF!</definedName>
    <definedName name="__DAT12" localSheetId="1">#REF!</definedName>
    <definedName name="__DAT12" localSheetId="3">#REF!</definedName>
    <definedName name="__DAT12" localSheetId="2">#REF!</definedName>
    <definedName name="__DAT12">#REF!</definedName>
    <definedName name="__DAT13" localSheetId="1">'[7]發包單價差-車站組鋼筋'!#REF!</definedName>
    <definedName name="__DAT13" localSheetId="3">'[7]發包單價差-車站組鋼筋'!#REF!</definedName>
    <definedName name="__DAT13" localSheetId="2">'[7]發包單價差-車站組鋼筋'!#REF!</definedName>
    <definedName name="__DAT13">'[7]發包單價差-車站組鋼筋'!#REF!</definedName>
    <definedName name="__DAT14" localSheetId="1">'[7]發包單價差-車站組鋼筋'!#REF!</definedName>
    <definedName name="__DAT14" localSheetId="3">'[7]發包單價差-車站組鋼筋'!#REF!</definedName>
    <definedName name="__DAT14" localSheetId="2">'[7]發包單價差-車站組鋼筋'!#REF!</definedName>
    <definedName name="__DAT14">'[7]發包單價差-車站組鋼筋'!#REF!</definedName>
    <definedName name="__DAT15" localSheetId="1">#REF!</definedName>
    <definedName name="__DAT15" localSheetId="3">#REF!</definedName>
    <definedName name="__DAT15" localSheetId="2">#REF!</definedName>
    <definedName name="__DAT15" localSheetId="0">#REF!</definedName>
    <definedName name="__DAT15">#REF!</definedName>
    <definedName name="__DAT16" localSheetId="1">#REF!</definedName>
    <definedName name="__DAT16" localSheetId="3">#REF!</definedName>
    <definedName name="__DAT16" localSheetId="2">#REF!</definedName>
    <definedName name="__DAT16" localSheetId="0">#REF!</definedName>
    <definedName name="__DAT16">#REF!</definedName>
    <definedName name="__DAT17" localSheetId="1">#REF!</definedName>
    <definedName name="__DAT17" localSheetId="3">#REF!</definedName>
    <definedName name="__DAT17" localSheetId="2">#REF!</definedName>
    <definedName name="__DAT17" localSheetId="0">#REF!</definedName>
    <definedName name="__DAT17">#REF!</definedName>
    <definedName name="__DAT18" localSheetId="1">#REF!</definedName>
    <definedName name="__DAT18" localSheetId="3">#REF!</definedName>
    <definedName name="__DAT18" localSheetId="2">#REF!</definedName>
    <definedName name="__DAT18">#REF!</definedName>
    <definedName name="__DAT19" localSheetId="1">#REF!</definedName>
    <definedName name="__DAT19" localSheetId="3">#REF!</definedName>
    <definedName name="__DAT19" localSheetId="2">#REF!</definedName>
    <definedName name="__DAT19">#REF!</definedName>
    <definedName name="__DAT2" localSheetId="1">#REF!</definedName>
    <definedName name="__DAT2" localSheetId="3">#REF!</definedName>
    <definedName name="__DAT2" localSheetId="2">#REF!</definedName>
    <definedName name="__DAT2">#REF!</definedName>
    <definedName name="__DAT20" localSheetId="1">#REF!</definedName>
    <definedName name="__DAT20" localSheetId="3">#REF!</definedName>
    <definedName name="__DAT20" localSheetId="2">#REF!</definedName>
    <definedName name="__DAT20">#REF!</definedName>
    <definedName name="__DAT21" localSheetId="1">#REF!</definedName>
    <definedName name="__DAT21" localSheetId="3">#REF!</definedName>
    <definedName name="__DAT21" localSheetId="2">#REF!</definedName>
    <definedName name="__DAT21">#REF!</definedName>
    <definedName name="__DAT22" localSheetId="1">#REF!</definedName>
    <definedName name="__DAT22" localSheetId="3">#REF!</definedName>
    <definedName name="__DAT22" localSheetId="2">#REF!</definedName>
    <definedName name="__DAT22">#REF!</definedName>
    <definedName name="__DAT23" localSheetId="1">#REF!</definedName>
    <definedName name="__DAT23" localSheetId="3">#REF!</definedName>
    <definedName name="__DAT23" localSheetId="2">#REF!</definedName>
    <definedName name="__DAT23">#REF!</definedName>
    <definedName name="__DAT24" localSheetId="1">#REF!</definedName>
    <definedName name="__DAT24" localSheetId="3">#REF!</definedName>
    <definedName name="__DAT24" localSheetId="2">#REF!</definedName>
    <definedName name="__DAT24">#REF!</definedName>
    <definedName name="__DAT25" localSheetId="1">#REF!</definedName>
    <definedName name="__DAT25" localSheetId="3">#REF!</definedName>
    <definedName name="__DAT25" localSheetId="2">#REF!</definedName>
    <definedName name="__DAT25">#REF!</definedName>
    <definedName name="__DAT26" localSheetId="1">#REF!</definedName>
    <definedName name="__DAT26" localSheetId="3">#REF!</definedName>
    <definedName name="__DAT26" localSheetId="2">#REF!</definedName>
    <definedName name="__DAT26">#REF!</definedName>
    <definedName name="__DAT3" localSheetId="1">#REF!</definedName>
    <definedName name="__DAT3" localSheetId="3">#REF!</definedName>
    <definedName name="__DAT3" localSheetId="2">#REF!</definedName>
    <definedName name="__DAT3">#REF!</definedName>
    <definedName name="__DAT4" localSheetId="1">#REF!</definedName>
    <definedName name="__DAT4" localSheetId="3">#REF!</definedName>
    <definedName name="__DAT4" localSheetId="2">#REF!</definedName>
    <definedName name="__DAT4">#REF!</definedName>
    <definedName name="__DAT5" localSheetId="1">#REF!</definedName>
    <definedName name="__DAT5" localSheetId="3">#REF!</definedName>
    <definedName name="__DAT5" localSheetId="2">#REF!</definedName>
    <definedName name="__DAT5">#REF!</definedName>
    <definedName name="__DAT6" localSheetId="1">#REF!</definedName>
    <definedName name="__DAT6" localSheetId="3">#REF!</definedName>
    <definedName name="__DAT6" localSheetId="2">#REF!</definedName>
    <definedName name="__DAT6">#REF!</definedName>
    <definedName name="__DAT7" localSheetId="1">#REF!</definedName>
    <definedName name="__DAT7" localSheetId="3">#REF!</definedName>
    <definedName name="__DAT7" localSheetId="2">#REF!</definedName>
    <definedName name="__DAT7">#REF!</definedName>
    <definedName name="__DAT8" localSheetId="1">#REF!</definedName>
    <definedName name="__DAT8" localSheetId="3">#REF!</definedName>
    <definedName name="__DAT8" localSheetId="2">#REF!</definedName>
    <definedName name="__DAT8">#REF!</definedName>
    <definedName name="__DAT9" localSheetId="1">#REF!</definedName>
    <definedName name="__DAT9" localSheetId="3">#REF!</definedName>
    <definedName name="__DAT9" localSheetId="2">#REF!</definedName>
    <definedName name="__DAT9">#REF!</definedName>
    <definedName name="__dim4" localSheetId="1">#REF!</definedName>
    <definedName name="__dim4" localSheetId="3">#REF!</definedName>
    <definedName name="__dim4" localSheetId="2">#REF!</definedName>
    <definedName name="__dim4">#REF!</definedName>
    <definedName name="__exc1" localSheetId="1">#REF!</definedName>
    <definedName name="__exc1" localSheetId="3">#REF!</definedName>
    <definedName name="__exc1" localSheetId="2">#REF!</definedName>
    <definedName name="__exc1">#REF!</definedName>
    <definedName name="__exc11" localSheetId="1">#REF!</definedName>
    <definedName name="__exc11" localSheetId="3">#REF!</definedName>
    <definedName name="__exc11" localSheetId="2">#REF!</definedName>
    <definedName name="__exc11">#REF!</definedName>
    <definedName name="__exc2" localSheetId="1">#REF!</definedName>
    <definedName name="__exc2" localSheetId="3">#REF!</definedName>
    <definedName name="__exc2" localSheetId="2">#REF!</definedName>
    <definedName name="__exc2">#REF!</definedName>
    <definedName name="__EXC3" localSheetId="1">#REF!</definedName>
    <definedName name="__EXC3" localSheetId="3">#REF!</definedName>
    <definedName name="__EXC3" localSheetId="2">#REF!</definedName>
    <definedName name="__EXC3">#REF!</definedName>
    <definedName name="__EXC4" localSheetId="1">#REF!</definedName>
    <definedName name="__EXC4" localSheetId="3">#REF!</definedName>
    <definedName name="__EXC4" localSheetId="2">#REF!</definedName>
    <definedName name="__EXC4">#REF!</definedName>
    <definedName name="__FAC1">'[6]factor '!$B$18</definedName>
    <definedName name="__flx200" localSheetId="1">#REF!</definedName>
    <definedName name="__flx200" localSheetId="3">#REF!</definedName>
    <definedName name="__flx200" localSheetId="2">#REF!</definedName>
    <definedName name="__flx200" localSheetId="0">#REF!</definedName>
    <definedName name="__flx200">#REF!</definedName>
    <definedName name="__flx250" localSheetId="1">#REF!</definedName>
    <definedName name="__flx250" localSheetId="3">#REF!</definedName>
    <definedName name="__flx250" localSheetId="2">#REF!</definedName>
    <definedName name="__flx250" localSheetId="0">#REF!</definedName>
    <definedName name="__flx250">#REF!</definedName>
    <definedName name="__flx300" localSheetId="1">#REF!</definedName>
    <definedName name="__flx300" localSheetId="3">#REF!</definedName>
    <definedName name="__flx300" localSheetId="2">#REF!</definedName>
    <definedName name="__flx300" localSheetId="0">#REF!</definedName>
    <definedName name="__flx300">#REF!</definedName>
    <definedName name="__foo1" localSheetId="1">#REF!</definedName>
    <definedName name="__foo1" localSheetId="3">#REF!</definedName>
    <definedName name="__foo1" localSheetId="2">#REF!</definedName>
    <definedName name="__foo1">#REF!</definedName>
    <definedName name="__foo2" localSheetId="1">#REF!</definedName>
    <definedName name="__foo2" localSheetId="3">#REF!</definedName>
    <definedName name="__foo2" localSheetId="2">#REF!</definedName>
    <definedName name="__foo2">#REF!</definedName>
    <definedName name="__foo3" localSheetId="1">#REF!</definedName>
    <definedName name="__foo3" localSheetId="3">#REF!</definedName>
    <definedName name="__foo3" localSheetId="2">#REF!</definedName>
    <definedName name="__foo3">#REF!</definedName>
    <definedName name="__FOO4" localSheetId="1">#REF!</definedName>
    <definedName name="__FOO4" localSheetId="3">#REF!</definedName>
    <definedName name="__FOO4" localSheetId="2">#REF!</definedName>
    <definedName name="__FOO4">#REF!</definedName>
    <definedName name="__IDC2" localSheetId="1">City&amp;" "&amp;State</definedName>
    <definedName name="__IDC2" localSheetId="7">City&amp;" "&amp;State</definedName>
    <definedName name="__IDC2" localSheetId="3">City&amp;" "&amp;State</definedName>
    <definedName name="__IDC2" localSheetId="2">City&amp;" "&amp;State</definedName>
    <definedName name="__IDC2" localSheetId="0">City&amp;" "&amp;State</definedName>
    <definedName name="__IDC2">City&amp;" "&amp;State</definedName>
    <definedName name="__IDC21" localSheetId="1">City&amp;" "&amp;State</definedName>
    <definedName name="__IDC21" localSheetId="7">City&amp;" "&amp;State</definedName>
    <definedName name="__IDC21" localSheetId="3">City&amp;" "&amp;State</definedName>
    <definedName name="__IDC21" localSheetId="2">City&amp;" "&amp;State</definedName>
    <definedName name="__IDC21" localSheetId="0">City&amp;" "&amp;State</definedName>
    <definedName name="__IDC21">City&amp;" "&amp;State</definedName>
    <definedName name="__IDC22" localSheetId="1">City&amp;" "&amp;State</definedName>
    <definedName name="__IDC22" localSheetId="7">City&amp;" "&amp;State</definedName>
    <definedName name="__IDC22" localSheetId="3">City&amp;" "&amp;State</definedName>
    <definedName name="__IDC22" localSheetId="2">City&amp;" "&amp;State</definedName>
    <definedName name="__IDC22" localSheetId="0">City&amp;" "&amp;State</definedName>
    <definedName name="__IDC22">City&amp;" "&amp;State</definedName>
    <definedName name="__IDC23" localSheetId="1">City&amp;" "&amp;State</definedName>
    <definedName name="__IDC23" localSheetId="7">City&amp;" "&amp;State</definedName>
    <definedName name="__IDC23" localSheetId="3">City&amp;" "&amp;State</definedName>
    <definedName name="__IDC23" localSheetId="2">City&amp;" "&amp;State</definedName>
    <definedName name="__IDC23" localSheetId="0">City&amp;" "&amp;State</definedName>
    <definedName name="__IDC23">City&amp;" "&amp;State</definedName>
    <definedName name="__idc3" localSheetId="1">City&amp;" "&amp;State</definedName>
    <definedName name="__idc3" localSheetId="7">City&amp;" "&amp;State</definedName>
    <definedName name="__idc3" localSheetId="3">City&amp;" "&amp;State</definedName>
    <definedName name="__idc3" localSheetId="2">City&amp;" "&amp;State</definedName>
    <definedName name="__idc3" localSheetId="0">City&amp;" "&amp;State</definedName>
    <definedName name="__idc3">City&amp;" "&amp;State</definedName>
    <definedName name="__jj300" localSheetId="1">#REF!</definedName>
    <definedName name="__jj300" localSheetId="3">#REF!</definedName>
    <definedName name="__jj300" localSheetId="2">#REF!</definedName>
    <definedName name="__jj300" localSheetId="0">#REF!</definedName>
    <definedName name="__jj300">#REF!</definedName>
    <definedName name="__lb1" localSheetId="1">#REF!</definedName>
    <definedName name="__lb1" localSheetId="3">#REF!</definedName>
    <definedName name="__lb1" localSheetId="2">#REF!</definedName>
    <definedName name="__lb1" localSheetId="0">#REF!</definedName>
    <definedName name="__lb1">#REF!</definedName>
    <definedName name="__lb2" localSheetId="1">#REF!</definedName>
    <definedName name="__lb2" localSheetId="3">#REF!</definedName>
    <definedName name="__lb2" localSheetId="2">#REF!</definedName>
    <definedName name="__lb2" localSheetId="0">#REF!</definedName>
    <definedName name="__lb2">#REF!</definedName>
    <definedName name="__loc1" localSheetId="1">City&amp;" "&amp;State</definedName>
    <definedName name="__loc1" localSheetId="7">City&amp;" "&amp;State</definedName>
    <definedName name="__loc1" localSheetId="3">City&amp;" "&amp;State</definedName>
    <definedName name="__loc1" localSheetId="2">City&amp;" "&amp;State</definedName>
    <definedName name="__loc1" localSheetId="0">City&amp;" "&amp;State</definedName>
    <definedName name="__loc1">City&amp;" "&amp;State</definedName>
    <definedName name="__mm1" localSheetId="1">#REF!</definedName>
    <definedName name="__mm1" localSheetId="3">#REF!</definedName>
    <definedName name="__mm1" localSheetId="2">#REF!</definedName>
    <definedName name="__mm1" localSheetId="0">#REF!</definedName>
    <definedName name="__mm1">#REF!</definedName>
    <definedName name="__mm2" localSheetId="1">#REF!</definedName>
    <definedName name="__mm2" localSheetId="3">#REF!</definedName>
    <definedName name="__mm2" localSheetId="2">#REF!</definedName>
    <definedName name="__mm2" localSheetId="0">#REF!</definedName>
    <definedName name="__mm2">#REF!</definedName>
    <definedName name="__mm3" localSheetId="1">#REF!</definedName>
    <definedName name="__mm3" localSheetId="3">#REF!</definedName>
    <definedName name="__mm3" localSheetId="2">#REF!</definedName>
    <definedName name="__mm3" localSheetId="0">#REF!</definedName>
    <definedName name="__mm3">#REF!</definedName>
    <definedName name="__Nk099" localSheetId="1">#REF!</definedName>
    <definedName name="__Nk099" localSheetId="3">#REF!</definedName>
    <definedName name="__Nk099" localSheetId="2">#REF!</definedName>
    <definedName name="__Nk099">#REF!</definedName>
    <definedName name="__OCM01">[17]office!$A$19</definedName>
    <definedName name="__pcc1" localSheetId="1">#REF!</definedName>
    <definedName name="__pcc1" localSheetId="3">#REF!</definedName>
    <definedName name="__pcc1" localSheetId="2">#REF!</definedName>
    <definedName name="__pcc1" localSheetId="0">#REF!</definedName>
    <definedName name="__pcc1">#REF!</definedName>
    <definedName name="__pcc2" localSheetId="1">#REF!</definedName>
    <definedName name="__pcc2" localSheetId="3">#REF!</definedName>
    <definedName name="__pcc2" localSheetId="2">#REF!</definedName>
    <definedName name="__pcc2" localSheetId="0">#REF!</definedName>
    <definedName name="__pcc2">#REF!</definedName>
    <definedName name="__pcc3" localSheetId="1">#REF!</definedName>
    <definedName name="__pcc3" localSheetId="3">#REF!</definedName>
    <definedName name="__pcc3" localSheetId="2">#REF!</definedName>
    <definedName name="__pcc3" localSheetId="0">#REF!</definedName>
    <definedName name="__pcc3">#REF!</definedName>
    <definedName name="__PCC4" localSheetId="1">#REF!</definedName>
    <definedName name="__PCC4" localSheetId="3">#REF!</definedName>
    <definedName name="__PCC4" localSheetId="2">#REF!</definedName>
    <definedName name="__PCC4">#REF!</definedName>
    <definedName name="__pd1" localSheetId="1">#REF!</definedName>
    <definedName name="__pd1" localSheetId="3">#REF!</definedName>
    <definedName name="__pd1" localSheetId="2">#REF!</definedName>
    <definedName name="__pd1">#REF!</definedName>
    <definedName name="__pd2" localSheetId="1">#REF!</definedName>
    <definedName name="__pd2" localSheetId="3">#REF!</definedName>
    <definedName name="__pd2" localSheetId="2">#REF!</definedName>
    <definedName name="__pd2">#REF!</definedName>
    <definedName name="__plb1" localSheetId="1">#REF!</definedName>
    <definedName name="__plb1" localSheetId="3">#REF!</definedName>
    <definedName name="__plb1" localSheetId="2">#REF!</definedName>
    <definedName name="__plb1">#REF!</definedName>
    <definedName name="__plb2" localSheetId="1">#REF!</definedName>
    <definedName name="__plb2" localSheetId="3">#REF!</definedName>
    <definedName name="__plb2" localSheetId="2">#REF!</definedName>
    <definedName name="__plb2">#REF!</definedName>
    <definedName name="__plb3" localSheetId="1">#REF!</definedName>
    <definedName name="__plb3" localSheetId="3">#REF!</definedName>
    <definedName name="__plb3" localSheetId="2">#REF!</definedName>
    <definedName name="__plb3">#REF!</definedName>
    <definedName name="__plb4" localSheetId="1">#REF!</definedName>
    <definedName name="__plb4" localSheetId="3">#REF!</definedName>
    <definedName name="__plb4" localSheetId="2">#REF!</definedName>
    <definedName name="__plb4">#REF!</definedName>
    <definedName name="__rim4" localSheetId="1">#REF!</definedName>
    <definedName name="__rim4" localSheetId="3">#REF!</definedName>
    <definedName name="__rim4" localSheetId="2">#REF!</definedName>
    <definedName name="__rim4">#REF!</definedName>
    <definedName name="__rm4" localSheetId="1">#REF!</definedName>
    <definedName name="__rm4" localSheetId="3">#REF!</definedName>
    <definedName name="__rm4" localSheetId="2">#REF!</definedName>
    <definedName name="__rm4">#REF!</definedName>
    <definedName name="__RNN1" localSheetId="1">[14]COLUMN!#REF!</definedName>
    <definedName name="__RNN1" localSheetId="3">[14]COLUMN!#REF!</definedName>
    <definedName name="__RNN1" localSheetId="2">[14]COLUMN!#REF!</definedName>
    <definedName name="__RNN1">[14]COLUMN!#REF!</definedName>
    <definedName name="__sec1" localSheetId="1">#REF!</definedName>
    <definedName name="__sec1" localSheetId="3">#REF!</definedName>
    <definedName name="__sec1" localSheetId="2">#REF!</definedName>
    <definedName name="__sec1" localSheetId="0">#REF!</definedName>
    <definedName name="__sec1">#REF!</definedName>
    <definedName name="__Sec2" localSheetId="1">#REF!</definedName>
    <definedName name="__Sec2" localSheetId="3">#REF!</definedName>
    <definedName name="__Sec2" localSheetId="2">#REF!</definedName>
    <definedName name="__Sec2" localSheetId="0">#REF!</definedName>
    <definedName name="__Sec2">#REF!</definedName>
    <definedName name="__sec3" localSheetId="1">#REF!</definedName>
    <definedName name="__sec3" localSheetId="3">#REF!</definedName>
    <definedName name="__sec3" localSheetId="2">#REF!</definedName>
    <definedName name="__sec3" localSheetId="0">#REF!</definedName>
    <definedName name="__sec3">#REF!</definedName>
    <definedName name="__Sec4" localSheetId="1">#REF!</definedName>
    <definedName name="__Sec4" localSheetId="3">#REF!</definedName>
    <definedName name="__Sec4" localSheetId="2">#REF!</definedName>
    <definedName name="__Sec4">#REF!</definedName>
    <definedName name="__sec5" localSheetId="1">#REF!</definedName>
    <definedName name="__sec5" localSheetId="3">#REF!</definedName>
    <definedName name="__sec5" localSheetId="2">#REF!</definedName>
    <definedName name="__sec5">#REF!</definedName>
    <definedName name="__sec6" localSheetId="1">#REF!</definedName>
    <definedName name="__sec6" localSheetId="3">#REF!</definedName>
    <definedName name="__sec6" localSheetId="2">#REF!</definedName>
    <definedName name="__sec6">#REF!</definedName>
    <definedName name="__sec7" localSheetId="1">#REF!</definedName>
    <definedName name="__sec7" localSheetId="3">#REF!</definedName>
    <definedName name="__sec7" localSheetId="2">#REF!</definedName>
    <definedName name="__sec7">#REF!</definedName>
    <definedName name="__sec71" localSheetId="1">#REF!</definedName>
    <definedName name="__sec71" localSheetId="3">#REF!</definedName>
    <definedName name="__sec71" localSheetId="2">#REF!</definedName>
    <definedName name="__sec71">#REF!</definedName>
    <definedName name="__SEC77" localSheetId="1">#REF!</definedName>
    <definedName name="__SEC77" localSheetId="3">#REF!</definedName>
    <definedName name="__SEC77" localSheetId="2">#REF!</definedName>
    <definedName name="__SEC77">#REF!</definedName>
    <definedName name="__sec8" localSheetId="1">#REF!</definedName>
    <definedName name="__sec8" localSheetId="3">#REF!</definedName>
    <definedName name="__sec8" localSheetId="2">#REF!</definedName>
    <definedName name="__sec8">#REF!</definedName>
    <definedName name="__sec81" localSheetId="1">#REF!</definedName>
    <definedName name="__sec81" localSheetId="3">#REF!</definedName>
    <definedName name="__sec81" localSheetId="2">#REF!</definedName>
    <definedName name="__sec81">#REF!</definedName>
    <definedName name="__SEC88" localSheetId="1">#REF!</definedName>
    <definedName name="__SEC88" localSheetId="3">#REF!</definedName>
    <definedName name="__SEC88" localSheetId="2">#REF!</definedName>
    <definedName name="__SEC88">#REF!</definedName>
    <definedName name="__SEC9" localSheetId="1">#REF!</definedName>
    <definedName name="__SEC9" localSheetId="3">#REF!</definedName>
    <definedName name="__SEC9" localSheetId="2">#REF!</definedName>
    <definedName name="__SEC9">#REF!</definedName>
    <definedName name="__SEG1">[17]Lab!$H:$I</definedName>
    <definedName name="__SH1" localSheetId="1">#REF!</definedName>
    <definedName name="__SH1" localSheetId="3">#REF!</definedName>
    <definedName name="__SH1" localSheetId="2">#REF!</definedName>
    <definedName name="__SH1" localSheetId="0">#REF!</definedName>
    <definedName name="__SH1">#REF!</definedName>
    <definedName name="__SH2" localSheetId="1">#REF!</definedName>
    <definedName name="__SH2" localSheetId="3">#REF!</definedName>
    <definedName name="__SH2" localSheetId="2">#REF!</definedName>
    <definedName name="__SH2" localSheetId="0">#REF!</definedName>
    <definedName name="__SH2">#REF!</definedName>
    <definedName name="__SH3" localSheetId="1">#REF!</definedName>
    <definedName name="__SH3" localSheetId="3">#REF!</definedName>
    <definedName name="__SH3" localSheetId="2">#REF!</definedName>
    <definedName name="__SH3" localSheetId="0">#REF!</definedName>
    <definedName name="__SH3">#REF!</definedName>
    <definedName name="__SH4" localSheetId="1">#REF!</definedName>
    <definedName name="__SH4" localSheetId="3">#REF!</definedName>
    <definedName name="__SH4" localSheetId="2">#REF!</definedName>
    <definedName name="__SH4">#REF!</definedName>
    <definedName name="__SH5" localSheetId="1">#REF!</definedName>
    <definedName name="__SH5" localSheetId="3">#REF!</definedName>
    <definedName name="__SH5" localSheetId="2">#REF!</definedName>
    <definedName name="__SH5">#REF!</definedName>
    <definedName name="__SK1" localSheetId="0" hidden="1">{"ss",#N/A,FALSE,"MODULE3"}</definedName>
    <definedName name="__SK1" hidden="1">{"ss",#N/A,FALSE,"MODULE3"}</definedName>
    <definedName name="__SSS3" localSheetId="1">'[12]col-reinft1'!#REF!</definedName>
    <definedName name="__SSS3" localSheetId="3">'[12]col-reinft1'!#REF!</definedName>
    <definedName name="__SSS3" localSheetId="2">'[12]col-reinft1'!#REF!</definedName>
    <definedName name="__SSS3">'[12]col-reinft1'!#REF!</definedName>
    <definedName name="__TB2">'[15]SPT vs PHI'!$B$2:$C$65</definedName>
    <definedName name="__tf1">[10]Intro!$J$140</definedName>
    <definedName name="__tf2">[10]Intro!$J$142</definedName>
    <definedName name="__tf3">[10]Intro!$J$148</definedName>
    <definedName name="__tf4">[10]Intro!$J$150</definedName>
    <definedName name="__tfd1">[10]Intro!$L$141</definedName>
    <definedName name="__tfd2">[10]Intro!$L$143</definedName>
    <definedName name="__tfd3">[10]Intro!$L$147</definedName>
    <definedName name="__tfd4">[10]Intro!$L$149</definedName>
    <definedName name="__tk1" localSheetId="1">#REF!</definedName>
    <definedName name="__tk1" localSheetId="3">#REF!</definedName>
    <definedName name="__tk1" localSheetId="2">#REF!</definedName>
    <definedName name="__tk1" localSheetId="0">#REF!</definedName>
    <definedName name="__tk1">#REF!</definedName>
    <definedName name="__tr1">[10]Intro!$C$140</definedName>
    <definedName name="__tr2">[10]Intro!$C$142</definedName>
    <definedName name="__tr3">[10]Intro!$C$150</definedName>
    <definedName name="__trd1">[10]Intro!$B$140</definedName>
    <definedName name="__trd2">[10]Intro!$B$142</definedName>
    <definedName name="__trd3">[10]Intro!$B$148</definedName>
    <definedName name="__upa4">[18]upa!$I:$M</definedName>
    <definedName name="__WN7" localSheetId="0" hidden="1">{#N/A,#N/A,FALSE,"MODULE3"}</definedName>
    <definedName name="__WN7" hidden="1">{#N/A,#N/A,FALSE,"MODULE3"}</definedName>
    <definedName name="_123graph_p" localSheetId="1" hidden="1">'[19]P-Ins &amp; Bonds'!#REF!</definedName>
    <definedName name="_123graph_p" localSheetId="3" hidden="1">'[19]P-Ins &amp; Bonds'!#REF!</definedName>
    <definedName name="_123graph_p" localSheetId="2" hidden="1">'[19]P-Ins &amp; Bonds'!#REF!</definedName>
    <definedName name="_123graph_p" hidden="1">'[19]P-Ins &amp; Bonds'!#REF!</definedName>
    <definedName name="_2bb1_" localSheetId="0" hidden="1">{"'Bill No. 7'!$A$1:$G$32"}</definedName>
    <definedName name="_2bb1_" hidden="1">{"'Bill No. 7'!$A$1:$G$32"}</definedName>
    <definedName name="_2m_100" localSheetId="1">#REF!</definedName>
    <definedName name="_2m_100" localSheetId="3">#REF!</definedName>
    <definedName name="_2m_100" localSheetId="2">#REF!</definedName>
    <definedName name="_2m_100">#REF!</definedName>
    <definedName name="_2m_150" localSheetId="1">#REF!</definedName>
    <definedName name="_2m_150" localSheetId="3">#REF!</definedName>
    <definedName name="_2m_150" localSheetId="2">#REF!</definedName>
    <definedName name="_2m_150">#REF!</definedName>
    <definedName name="_2m_200" localSheetId="1">#REF!</definedName>
    <definedName name="_2m_200" localSheetId="3">#REF!</definedName>
    <definedName name="_2m_200" localSheetId="2">#REF!</definedName>
    <definedName name="_2m_200">#REF!</definedName>
    <definedName name="_2m_25" localSheetId="1">#REF!</definedName>
    <definedName name="_2m_25" localSheetId="3">#REF!</definedName>
    <definedName name="_2m_25" localSheetId="2">#REF!</definedName>
    <definedName name="_2m_25">#REF!</definedName>
    <definedName name="_2m_250" localSheetId="1">#REF!</definedName>
    <definedName name="_2m_250" localSheetId="3">#REF!</definedName>
    <definedName name="_2m_250" localSheetId="2">#REF!</definedName>
    <definedName name="_2m_250">#REF!</definedName>
    <definedName name="_2m_300" localSheetId="1">#REF!</definedName>
    <definedName name="_2m_300" localSheetId="3">#REF!</definedName>
    <definedName name="_2m_300" localSheetId="2">#REF!</definedName>
    <definedName name="_2m_300">#REF!</definedName>
    <definedName name="_2m_32" localSheetId="1">#REF!</definedName>
    <definedName name="_2m_32" localSheetId="3">#REF!</definedName>
    <definedName name="_2m_32" localSheetId="2">#REF!</definedName>
    <definedName name="_2m_32">#REF!</definedName>
    <definedName name="_2m_40" localSheetId="1">#REF!</definedName>
    <definedName name="_2m_40" localSheetId="3">#REF!</definedName>
    <definedName name="_2m_40" localSheetId="2">#REF!</definedName>
    <definedName name="_2m_40">#REF!</definedName>
    <definedName name="_2m_50" localSheetId="1">#REF!</definedName>
    <definedName name="_2m_50" localSheetId="3">#REF!</definedName>
    <definedName name="_2m_50" localSheetId="2">#REF!</definedName>
    <definedName name="_2m_50">#REF!</definedName>
    <definedName name="_2m_65" localSheetId="1">#REF!</definedName>
    <definedName name="_2m_65" localSheetId="3">#REF!</definedName>
    <definedName name="_2m_65" localSheetId="2">#REF!</definedName>
    <definedName name="_2m_65">#REF!</definedName>
    <definedName name="_2m_80" localSheetId="1">#REF!</definedName>
    <definedName name="_2m_80" localSheetId="3">#REF!</definedName>
    <definedName name="_2m_80" localSheetId="2">#REF!</definedName>
    <definedName name="_2m_80">#REF!</definedName>
    <definedName name="_3bb1_" localSheetId="0" hidden="1">{"'Bill No. 7'!$A$1:$G$32"}</definedName>
    <definedName name="_3bb1_" hidden="1">{"'Bill No. 7'!$A$1:$G$32"}</definedName>
    <definedName name="_3m_100" localSheetId="1">#REF!</definedName>
    <definedName name="_3m_100" localSheetId="3">#REF!</definedName>
    <definedName name="_3m_100" localSheetId="2">#REF!</definedName>
    <definedName name="_3m_100">#REF!</definedName>
    <definedName name="_3m_150" localSheetId="1">#REF!</definedName>
    <definedName name="_3m_150" localSheetId="3">#REF!</definedName>
    <definedName name="_3m_150" localSheetId="2">#REF!</definedName>
    <definedName name="_3m_150">#REF!</definedName>
    <definedName name="_3m_200" localSheetId="1">#REF!</definedName>
    <definedName name="_3m_200" localSheetId="3">#REF!</definedName>
    <definedName name="_3m_200" localSheetId="2">#REF!</definedName>
    <definedName name="_3m_200">#REF!</definedName>
    <definedName name="_3m_25" localSheetId="1">#REF!</definedName>
    <definedName name="_3m_25" localSheetId="3">#REF!</definedName>
    <definedName name="_3m_25" localSheetId="2">#REF!</definedName>
    <definedName name="_3m_25">#REF!</definedName>
    <definedName name="_3m_250" localSheetId="1">#REF!</definedName>
    <definedName name="_3m_250" localSheetId="3">#REF!</definedName>
    <definedName name="_3m_250" localSheetId="2">#REF!</definedName>
    <definedName name="_3m_250">#REF!</definedName>
    <definedName name="_3m_300" localSheetId="1">#REF!</definedName>
    <definedName name="_3m_300" localSheetId="3">#REF!</definedName>
    <definedName name="_3m_300" localSheetId="2">#REF!</definedName>
    <definedName name="_3m_300">#REF!</definedName>
    <definedName name="_3m_32" localSheetId="1">#REF!</definedName>
    <definedName name="_3m_32" localSheetId="3">#REF!</definedName>
    <definedName name="_3m_32" localSheetId="2">#REF!</definedName>
    <definedName name="_3m_32">#REF!</definedName>
    <definedName name="_3m_40" localSheetId="1">#REF!</definedName>
    <definedName name="_3m_40" localSheetId="3">#REF!</definedName>
    <definedName name="_3m_40" localSheetId="2">#REF!</definedName>
    <definedName name="_3m_40">#REF!</definedName>
    <definedName name="_3m_50" localSheetId="1">#REF!</definedName>
    <definedName name="_3m_50" localSheetId="3">#REF!</definedName>
    <definedName name="_3m_50" localSheetId="2">#REF!</definedName>
    <definedName name="_3m_50">#REF!</definedName>
    <definedName name="_3m_65" localSheetId="1">#REF!</definedName>
    <definedName name="_3m_65" localSheetId="3">#REF!</definedName>
    <definedName name="_3m_65" localSheetId="2">#REF!</definedName>
    <definedName name="_3m_65">#REF!</definedName>
    <definedName name="_3m_80" localSheetId="1">#REF!</definedName>
    <definedName name="_3m_80" localSheetId="3">#REF!</definedName>
    <definedName name="_3m_80" localSheetId="2">#REF!</definedName>
    <definedName name="_3m_80">#REF!</definedName>
    <definedName name="_86_年_05_月_14_日_至_86_年_07_月_31_日" localSheetId="1">#REF!</definedName>
    <definedName name="_86_年_05_月_14_日_至_86_年_07_月_31_日" localSheetId="3">#REF!</definedName>
    <definedName name="_86_年_05_月_14_日_至_86_年_07_月_31_日" localSheetId="2">#REF!</definedName>
    <definedName name="_86_年_05_月_14_日_至_86_年_07_月_31_日">#REF!</definedName>
    <definedName name="_A65537" localSheetId="1">#REF!</definedName>
    <definedName name="_A65537" localSheetId="3">#REF!</definedName>
    <definedName name="_A65537" localSheetId="2">#REF!</definedName>
    <definedName name="_A65537">#REF!</definedName>
    <definedName name="_A655600" localSheetId="1">#REF!</definedName>
    <definedName name="_A655600" localSheetId="3">#REF!</definedName>
    <definedName name="_A655600" localSheetId="2">#REF!</definedName>
    <definedName name="_A655600">#REF!</definedName>
    <definedName name="_aaa10" localSheetId="1">#REF!</definedName>
    <definedName name="_aaa10" localSheetId="3">#REF!</definedName>
    <definedName name="_aaa10" localSheetId="2">#REF!</definedName>
    <definedName name="_aaa10">#REF!</definedName>
    <definedName name="_AAA3" localSheetId="0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AAA3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_aaa5" localSheetId="1">#REF!</definedName>
    <definedName name="_aaa5" localSheetId="3">#REF!</definedName>
    <definedName name="_aaa5" localSheetId="2">#REF!</definedName>
    <definedName name="_aaa5" localSheetId="0">#REF!</definedName>
    <definedName name="_aaa5">#REF!</definedName>
    <definedName name="_AAA51" localSheetId="1">#REF!</definedName>
    <definedName name="_AAA51" localSheetId="3">#REF!</definedName>
    <definedName name="_AAA51" localSheetId="2">#REF!</definedName>
    <definedName name="_AAA51" localSheetId="0">#REF!</definedName>
    <definedName name="_AAA51">#REF!</definedName>
    <definedName name="_aaa55" localSheetId="1">#REF!</definedName>
    <definedName name="_aaa55" localSheetId="3">#REF!</definedName>
    <definedName name="_aaa55" localSheetId="2">#REF!</definedName>
    <definedName name="_aaa55" localSheetId="0">#REF!</definedName>
    <definedName name="_aaa55">#REF!</definedName>
    <definedName name="_AAA6" localSheetId="1">#REF!</definedName>
    <definedName name="_AAA6" localSheetId="3">#REF!</definedName>
    <definedName name="_AAA6" localSheetId="2">#REF!</definedName>
    <definedName name="_AAA6">#REF!</definedName>
    <definedName name="_AAA7" localSheetId="1">#REF!</definedName>
    <definedName name="_AAA7" localSheetId="3">#REF!</definedName>
    <definedName name="_AAA7" localSheetId="2">#REF!</definedName>
    <definedName name="_AAA7">#REF!</definedName>
    <definedName name="_AAD5" localSheetId="1">#REF!</definedName>
    <definedName name="_AAD5" localSheetId="3">#REF!</definedName>
    <definedName name="_AAD5" localSheetId="2">#REF!</definedName>
    <definedName name="_AAD5">#REF!</definedName>
    <definedName name="_aad55" localSheetId="1">#REF!</definedName>
    <definedName name="_aad55" localSheetId="3">#REF!</definedName>
    <definedName name="_aad55" localSheetId="2">#REF!</definedName>
    <definedName name="_aad55">#REF!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b1" localSheetId="0" hidden="1">{"'Bill No. 7'!$A$1:$G$32"}</definedName>
    <definedName name="_bb1" hidden="1">{"'Bill No. 7'!$A$1:$G$32"}</definedName>
    <definedName name="_bol1" localSheetId="1">#REF!</definedName>
    <definedName name="_bol1" localSheetId="3">#REF!</definedName>
    <definedName name="_bol1" localSheetId="2">#REF!</definedName>
    <definedName name="_bol1">#REF!</definedName>
    <definedName name="_C" localSheetId="1">#REF!</definedName>
    <definedName name="_C" localSheetId="3">#REF!</definedName>
    <definedName name="_C" localSheetId="2">#REF!</definedName>
    <definedName name="_C">#REF!</definedName>
    <definedName name="_CAN02" localSheetId="1">[8]PROCTOR!#REF!</definedName>
    <definedName name="_CAN02" localSheetId="3">[8]PROCTOR!#REF!</definedName>
    <definedName name="_CAN02" localSheetId="2">[8]PROCTOR!#REF!</definedName>
    <definedName name="_CAN02">[8]PROCTOR!#REF!</definedName>
    <definedName name="_CAN112">13.42</definedName>
    <definedName name="_CAN113">12.98</definedName>
    <definedName name="_CAN117">12.7</definedName>
    <definedName name="_CAN118">13.27</definedName>
    <definedName name="_CAN120">11.72</definedName>
    <definedName name="_CAN210">10.38</definedName>
    <definedName name="_CAN211">10.58</definedName>
    <definedName name="_CAN213">10.56</definedName>
    <definedName name="_CAN215">10.22</definedName>
    <definedName name="_CAN216">9.61</definedName>
    <definedName name="_CAN217">10.47</definedName>
    <definedName name="_CAN219">10.91</definedName>
    <definedName name="_CAN220">11.09</definedName>
    <definedName name="_CAN221">11.25</definedName>
    <definedName name="_CAN222">10.17</definedName>
    <definedName name="_CAN223">9.89</definedName>
    <definedName name="_CAN230">10.79</definedName>
    <definedName name="_can421">40.2</definedName>
    <definedName name="_can422">41.57</definedName>
    <definedName name="_can423">43.9</definedName>
    <definedName name="_can424">41.19</definedName>
    <definedName name="_can425">42.81</definedName>
    <definedName name="_can426">40.77</definedName>
    <definedName name="_can427">40.92</definedName>
    <definedName name="_can428">39.29</definedName>
    <definedName name="_can429">45.19</definedName>
    <definedName name="_can430">40.73</definedName>
    <definedName name="_can431">42.52</definedName>
    <definedName name="_can432">42.53</definedName>
    <definedName name="_can433">43.69</definedName>
    <definedName name="_can434">40.43</definedName>
    <definedName name="_can435">43.3</definedName>
    <definedName name="_CAN458" localSheetId="1">[9]PROCTOR!#REF!</definedName>
    <definedName name="_CAN458" localSheetId="3">[9]PROCTOR!#REF!</definedName>
    <definedName name="_CAN458" localSheetId="2">[9]PROCTOR!#REF!</definedName>
    <definedName name="_CAN458" localSheetId="0">[9]PROCTOR!#REF!</definedName>
    <definedName name="_CAN458">[9]PROCTOR!#REF!</definedName>
    <definedName name="_CAN486" localSheetId="1">[9]PROCTOR!#REF!</definedName>
    <definedName name="_CAN486" localSheetId="3">[9]PROCTOR!#REF!</definedName>
    <definedName name="_CAN486" localSheetId="2">[9]PROCTOR!#REF!</definedName>
    <definedName name="_CAN486" localSheetId="0">[9]PROCTOR!#REF!</definedName>
    <definedName name="_CAN486">[9]PROCTOR!#REF!</definedName>
    <definedName name="_CAN487" localSheetId="1">[9]PROCTOR!#REF!</definedName>
    <definedName name="_CAN487" localSheetId="3">[9]PROCTOR!#REF!</definedName>
    <definedName name="_CAN487" localSheetId="2">[9]PROCTOR!#REF!</definedName>
    <definedName name="_CAN487" localSheetId="0">[9]PROCTOR!#REF!</definedName>
    <definedName name="_CAN487">[9]PROCTOR!#REF!</definedName>
    <definedName name="_CAN488" localSheetId="1">[9]PROCTOR!#REF!</definedName>
    <definedName name="_CAN488" localSheetId="3">[9]PROCTOR!#REF!</definedName>
    <definedName name="_CAN488" localSheetId="2">[9]PROCTOR!#REF!</definedName>
    <definedName name="_CAN488" localSheetId="0">[9]PROCTOR!#REF!</definedName>
    <definedName name="_CAN488">[9]PROCTOR!#REF!</definedName>
    <definedName name="_CAN489" localSheetId="1">[9]PROCTOR!#REF!</definedName>
    <definedName name="_CAN489" localSheetId="3">[9]PROCTOR!#REF!</definedName>
    <definedName name="_CAN489" localSheetId="2">[9]PROCTOR!#REF!</definedName>
    <definedName name="_CAN489" localSheetId="0">[9]PROCTOR!#REF!</definedName>
    <definedName name="_CAN489">[9]PROCTOR!#REF!</definedName>
    <definedName name="_CAN490" localSheetId="1">[9]PROCTOR!#REF!</definedName>
    <definedName name="_CAN490" localSheetId="3">[9]PROCTOR!#REF!</definedName>
    <definedName name="_CAN490" localSheetId="2">[9]PROCTOR!#REF!</definedName>
    <definedName name="_CAN490">[9]PROCTOR!#REF!</definedName>
    <definedName name="_CAN491" localSheetId="1">[9]PROCTOR!#REF!</definedName>
    <definedName name="_CAN491" localSheetId="3">[9]PROCTOR!#REF!</definedName>
    <definedName name="_CAN491" localSheetId="2">[9]PROCTOR!#REF!</definedName>
    <definedName name="_CAN491">[9]PROCTOR!#REF!</definedName>
    <definedName name="_CAN492" localSheetId="1">[9]PROCTOR!#REF!</definedName>
    <definedName name="_CAN492" localSheetId="3">[9]PROCTOR!#REF!</definedName>
    <definedName name="_CAN492" localSheetId="2">[9]PROCTOR!#REF!</definedName>
    <definedName name="_CAN492">[9]PROCTOR!#REF!</definedName>
    <definedName name="_CAN493" localSheetId="1">[9]PROCTOR!#REF!</definedName>
    <definedName name="_CAN493" localSheetId="3">[9]PROCTOR!#REF!</definedName>
    <definedName name="_CAN493" localSheetId="2">[9]PROCTOR!#REF!</definedName>
    <definedName name="_CAN493">[9]PROCTOR!#REF!</definedName>
    <definedName name="_CAN494" localSheetId="1">[9]PROCTOR!#REF!</definedName>
    <definedName name="_CAN494" localSheetId="3">[9]PROCTOR!#REF!</definedName>
    <definedName name="_CAN494" localSheetId="2">[9]PROCTOR!#REF!</definedName>
    <definedName name="_CAN494">[9]PROCTOR!#REF!</definedName>
    <definedName name="_CAN495" localSheetId="1">[9]PROCTOR!#REF!</definedName>
    <definedName name="_CAN495" localSheetId="3">[9]PROCTOR!#REF!</definedName>
    <definedName name="_CAN495" localSheetId="2">[9]PROCTOR!#REF!</definedName>
    <definedName name="_CAN495">[9]PROCTOR!#REF!</definedName>
    <definedName name="_CAN496" localSheetId="1">[9]PROCTOR!#REF!</definedName>
    <definedName name="_CAN496" localSheetId="3">[9]PROCTOR!#REF!</definedName>
    <definedName name="_CAN496" localSheetId="2">[9]PROCTOR!#REF!</definedName>
    <definedName name="_CAN496">[9]PROCTOR!#REF!</definedName>
    <definedName name="_CAN497" localSheetId="1">[9]PROCTOR!#REF!</definedName>
    <definedName name="_CAN497" localSheetId="3">[9]PROCTOR!#REF!</definedName>
    <definedName name="_CAN497" localSheetId="2">[9]PROCTOR!#REF!</definedName>
    <definedName name="_CAN497">[9]PROCTOR!#REF!</definedName>
    <definedName name="_CAN498" localSheetId="1">[9]PROCTOR!#REF!</definedName>
    <definedName name="_CAN498" localSheetId="3">[9]PROCTOR!#REF!</definedName>
    <definedName name="_CAN498" localSheetId="2">[9]PROCTOR!#REF!</definedName>
    <definedName name="_CAN498">[9]PROCTOR!#REF!</definedName>
    <definedName name="_CAN499" localSheetId="1">[9]PROCTOR!#REF!</definedName>
    <definedName name="_CAN499" localSheetId="3">[9]PROCTOR!#REF!</definedName>
    <definedName name="_CAN499" localSheetId="2">[9]PROCTOR!#REF!</definedName>
    <definedName name="_CAN499">[9]PROCTOR!#REF!</definedName>
    <definedName name="_CAN500" localSheetId="1">[9]PROCTOR!#REF!</definedName>
    <definedName name="_CAN500" localSheetId="3">[9]PROCTOR!#REF!</definedName>
    <definedName name="_CAN500" localSheetId="2">[9]PROCTOR!#REF!</definedName>
    <definedName name="_CAN500">[9]PROCTOR!#REF!</definedName>
    <definedName name="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OL10" localSheetId="1">'[11]col-reinft1'!#REF!</definedName>
    <definedName name="_COL10" localSheetId="3">'[11]col-reinft1'!#REF!</definedName>
    <definedName name="_COL10" localSheetId="2">'[11]col-reinft1'!#REF!</definedName>
    <definedName name="_COL10">'[11]col-reinft1'!#REF!</definedName>
    <definedName name="_COL101" localSheetId="1">'[12]col-reinft1'!#REF!</definedName>
    <definedName name="_COL101" localSheetId="3">'[12]col-reinft1'!#REF!</definedName>
    <definedName name="_COL101" localSheetId="2">'[12]col-reinft1'!#REF!</definedName>
    <definedName name="_COL101">'[12]col-reinft1'!#REF!</definedName>
    <definedName name="_COL11" localSheetId="1">'[11]col-reinft1'!#REF!</definedName>
    <definedName name="_COL11" localSheetId="3">'[11]col-reinft1'!#REF!</definedName>
    <definedName name="_COL11" localSheetId="2">'[11]col-reinft1'!#REF!</definedName>
    <definedName name="_COL11">'[11]col-reinft1'!#REF!</definedName>
    <definedName name="_COL111" localSheetId="1">'[12]col-reinft1'!#REF!</definedName>
    <definedName name="_COL111" localSheetId="3">'[12]col-reinft1'!#REF!</definedName>
    <definedName name="_COL111" localSheetId="2">'[12]col-reinft1'!#REF!</definedName>
    <definedName name="_COL111">'[12]col-reinft1'!#REF!</definedName>
    <definedName name="_Ctr10" localSheetId="1">#REF!</definedName>
    <definedName name="_Ctr10" localSheetId="3">#REF!</definedName>
    <definedName name="_Ctr10" localSheetId="2">#REF!</definedName>
    <definedName name="_Ctr10" localSheetId="0">#REF!</definedName>
    <definedName name="_Ctr10">#REF!</definedName>
    <definedName name="_D91994" localSheetId="1">#REF!</definedName>
    <definedName name="_D91994" localSheetId="3">#REF!</definedName>
    <definedName name="_D91994" localSheetId="2">#REF!</definedName>
    <definedName name="_D91994" localSheetId="0">#REF!</definedName>
    <definedName name="_D91994">#REF!</definedName>
    <definedName name="_DAT1" localSheetId="1">#REF!</definedName>
    <definedName name="_DAT1" localSheetId="3">#REF!</definedName>
    <definedName name="_DAT1" localSheetId="2">#REF!</definedName>
    <definedName name="_DAT1" localSheetId="0">#REF!</definedName>
    <definedName name="_DAT1">#REF!</definedName>
    <definedName name="_DAT10" localSheetId="1">#REF!</definedName>
    <definedName name="_DAT10" localSheetId="3">#REF!</definedName>
    <definedName name="_DAT10" localSheetId="2">#REF!</definedName>
    <definedName name="_DAT10">#REF!</definedName>
    <definedName name="_DAT11" localSheetId="1">#REF!</definedName>
    <definedName name="_DAT11" localSheetId="3">#REF!</definedName>
    <definedName name="_DAT11" localSheetId="2">#REF!</definedName>
    <definedName name="_DAT11">#REF!</definedName>
    <definedName name="_DAT12" localSheetId="1">#REF!</definedName>
    <definedName name="_DAT12" localSheetId="3">#REF!</definedName>
    <definedName name="_DAT12" localSheetId="2">#REF!</definedName>
    <definedName name="_DAT12">#REF!</definedName>
    <definedName name="_DAT15" localSheetId="1">#REF!</definedName>
    <definedName name="_DAT15" localSheetId="3">#REF!</definedName>
    <definedName name="_DAT15" localSheetId="2">#REF!</definedName>
    <definedName name="_DAT15">#REF!</definedName>
    <definedName name="_DAT16" localSheetId="1">#REF!</definedName>
    <definedName name="_DAT16" localSheetId="3">#REF!</definedName>
    <definedName name="_DAT16" localSheetId="2">#REF!</definedName>
    <definedName name="_DAT16">#REF!</definedName>
    <definedName name="_DAT17" localSheetId="1">#REF!</definedName>
    <definedName name="_DAT17" localSheetId="3">#REF!</definedName>
    <definedName name="_DAT17" localSheetId="2">#REF!</definedName>
    <definedName name="_DAT17">#REF!</definedName>
    <definedName name="_DAT18" localSheetId="1">#REF!</definedName>
    <definedName name="_DAT18" localSheetId="3">#REF!</definedName>
    <definedName name="_DAT18" localSheetId="2">#REF!</definedName>
    <definedName name="_DAT18">#REF!</definedName>
    <definedName name="_DAT19" localSheetId="1">#REF!</definedName>
    <definedName name="_DAT19" localSheetId="3">#REF!</definedName>
    <definedName name="_DAT19" localSheetId="2">#REF!</definedName>
    <definedName name="_DAT19">#REF!</definedName>
    <definedName name="_DAT2" localSheetId="1">#REF!</definedName>
    <definedName name="_DAT2" localSheetId="3">#REF!</definedName>
    <definedName name="_DAT2" localSheetId="2">#REF!</definedName>
    <definedName name="_DAT2">#REF!</definedName>
    <definedName name="_DAT20" localSheetId="1">#REF!</definedName>
    <definedName name="_DAT20" localSheetId="3">#REF!</definedName>
    <definedName name="_DAT20" localSheetId="2">#REF!</definedName>
    <definedName name="_DAT20">#REF!</definedName>
    <definedName name="_DAT21" localSheetId="1">#REF!</definedName>
    <definedName name="_DAT21" localSheetId="3">#REF!</definedName>
    <definedName name="_DAT21" localSheetId="2">#REF!</definedName>
    <definedName name="_DAT21">#REF!</definedName>
    <definedName name="_DAT22" localSheetId="1">#REF!</definedName>
    <definedName name="_DAT22" localSheetId="3">#REF!</definedName>
    <definedName name="_DAT22" localSheetId="2">#REF!</definedName>
    <definedName name="_DAT22">#REF!</definedName>
    <definedName name="_DAT23" localSheetId="1">#REF!</definedName>
    <definedName name="_DAT23" localSheetId="3">#REF!</definedName>
    <definedName name="_DAT23" localSheetId="2">#REF!</definedName>
    <definedName name="_DAT23">#REF!</definedName>
    <definedName name="_DAT24" localSheetId="1">#REF!</definedName>
    <definedName name="_DAT24" localSheetId="3">#REF!</definedName>
    <definedName name="_DAT24" localSheetId="2">#REF!</definedName>
    <definedName name="_DAT24">#REF!</definedName>
    <definedName name="_DAT25" localSheetId="1">#REF!</definedName>
    <definedName name="_DAT25" localSheetId="3">#REF!</definedName>
    <definedName name="_DAT25" localSheetId="2">#REF!</definedName>
    <definedName name="_DAT25">#REF!</definedName>
    <definedName name="_DAT26" localSheetId="1">#REF!</definedName>
    <definedName name="_DAT26" localSheetId="3">#REF!</definedName>
    <definedName name="_DAT26" localSheetId="2">#REF!</definedName>
    <definedName name="_DAT26">#REF!</definedName>
    <definedName name="_DAT3" localSheetId="1">#REF!</definedName>
    <definedName name="_DAT3" localSheetId="3">#REF!</definedName>
    <definedName name="_DAT3" localSheetId="2">#REF!</definedName>
    <definedName name="_DAT3">#REF!</definedName>
    <definedName name="_DAT4" localSheetId="1">#REF!</definedName>
    <definedName name="_DAT4" localSheetId="3">#REF!</definedName>
    <definedName name="_DAT4" localSheetId="2">#REF!</definedName>
    <definedName name="_DAT4">#REF!</definedName>
    <definedName name="_DAT5" localSheetId="1">#REF!</definedName>
    <definedName name="_DAT5" localSheetId="3">#REF!</definedName>
    <definedName name="_DAT5" localSheetId="2">#REF!</definedName>
    <definedName name="_DAT5">#REF!</definedName>
    <definedName name="_DAT6" localSheetId="1">#REF!</definedName>
    <definedName name="_DAT6" localSheetId="3">#REF!</definedName>
    <definedName name="_DAT6" localSheetId="2">#REF!</definedName>
    <definedName name="_DAT6">#REF!</definedName>
    <definedName name="_DAT7" localSheetId="1">#REF!</definedName>
    <definedName name="_DAT7" localSheetId="3">#REF!</definedName>
    <definedName name="_DAT7" localSheetId="2">#REF!</definedName>
    <definedName name="_DAT7">#REF!</definedName>
    <definedName name="_DAT8" localSheetId="1">#REF!</definedName>
    <definedName name="_DAT8" localSheetId="3">#REF!</definedName>
    <definedName name="_DAT8" localSheetId="2">#REF!</definedName>
    <definedName name="_DAT8">#REF!</definedName>
    <definedName name="_DAT9" localSheetId="1">#REF!</definedName>
    <definedName name="_DAT9" localSheetId="3">#REF!</definedName>
    <definedName name="_DAT9" localSheetId="2">#REF!</definedName>
    <definedName name="_DAT9">#REF!</definedName>
    <definedName name="_dim4" localSheetId="1">#REF!</definedName>
    <definedName name="_dim4" localSheetId="3">#REF!</definedName>
    <definedName name="_dim4" localSheetId="2">#REF!</definedName>
    <definedName name="_dim4">#REF!</definedName>
    <definedName name="_exc1" localSheetId="1">#REF!</definedName>
    <definedName name="_exc1" localSheetId="3">#REF!</definedName>
    <definedName name="_exc1" localSheetId="2">#REF!</definedName>
    <definedName name="_exc1">#REF!</definedName>
    <definedName name="_exc11" localSheetId="1">#REF!</definedName>
    <definedName name="_exc11" localSheetId="3">#REF!</definedName>
    <definedName name="_exc11" localSheetId="2">#REF!</definedName>
    <definedName name="_exc11">#REF!</definedName>
    <definedName name="_exc2" localSheetId="1">#REF!</definedName>
    <definedName name="_exc2" localSheetId="3">#REF!</definedName>
    <definedName name="_exc2" localSheetId="2">#REF!</definedName>
    <definedName name="_exc2">#REF!</definedName>
    <definedName name="_EXC3" localSheetId="1">#REF!</definedName>
    <definedName name="_EXC3" localSheetId="3">#REF!</definedName>
    <definedName name="_EXC3" localSheetId="2">#REF!</definedName>
    <definedName name="_EXC3">#REF!</definedName>
    <definedName name="_EXC4" localSheetId="1">#REF!</definedName>
    <definedName name="_EXC4" localSheetId="3">#REF!</definedName>
    <definedName name="_EXC4" localSheetId="2">#REF!</definedName>
    <definedName name="_EXC4">#REF!</definedName>
    <definedName name="_FAC1">'[6]factor '!$B$18</definedName>
    <definedName name="_Fill" localSheetId="1" hidden="1">#REF!</definedName>
    <definedName name="_Fill" localSheetId="3" hidden="1">#REF!</definedName>
    <definedName name="_Fill" localSheetId="2" hidden="1">#REF!</definedName>
    <definedName name="_Fill" localSheetId="0" hidden="1">#REF!</definedName>
    <definedName name="_Fill" hidden="1">#REF!</definedName>
    <definedName name="_Fill1" localSheetId="1" hidden="1">[20]S1BOQ!#REF!</definedName>
    <definedName name="_Fill1" localSheetId="3" hidden="1">[20]S1BOQ!#REF!</definedName>
    <definedName name="_Fill1" localSheetId="2" hidden="1">[20]S1BOQ!#REF!</definedName>
    <definedName name="_Fill1" localSheetId="0" hidden="1">[20]S1BOQ!#REF!</definedName>
    <definedName name="_Fill1" hidden="1">[20]S1BOQ!#REF!</definedName>
    <definedName name="_xlnm._FilterDatabase" localSheetId="4" hidden="1">'Backup Data'!$A$3:$F$410</definedName>
    <definedName name="_xlnm._FilterDatabase" localSheetId="7" hidden="1">'Concrete Tracker'!$A$1:$F$404</definedName>
    <definedName name="_xlnm._FilterDatabase" localSheetId="10" hidden="1">'Drawing Report.'!$A$1:$J$39</definedName>
    <definedName name="_xlnm._FilterDatabase" localSheetId="5" hidden="1">'Drawing Status'!$A$1:$E$49</definedName>
    <definedName name="_xlnm._FilterDatabase" localSheetId="6" hidden="1">'Pile Tracker'!$A$1:$K$404</definedName>
    <definedName name="_xlnm._FilterDatabase" localSheetId="9" hidden="1">'Plan for a month'!$A$1:$F$1105</definedName>
    <definedName name="_flx200" localSheetId="1">#REF!</definedName>
    <definedName name="_flx200" localSheetId="3">#REF!</definedName>
    <definedName name="_flx200" localSheetId="2">#REF!</definedName>
    <definedName name="_flx200" localSheetId="0">#REF!</definedName>
    <definedName name="_flx200">#REF!</definedName>
    <definedName name="_flx250" localSheetId="1">#REF!</definedName>
    <definedName name="_flx250" localSheetId="3">#REF!</definedName>
    <definedName name="_flx250" localSheetId="2">#REF!</definedName>
    <definedName name="_flx250" localSheetId="0">#REF!</definedName>
    <definedName name="_flx250">#REF!</definedName>
    <definedName name="_flx300" localSheetId="1">#REF!</definedName>
    <definedName name="_flx300" localSheetId="3">#REF!</definedName>
    <definedName name="_flx300" localSheetId="2">#REF!</definedName>
    <definedName name="_flx300" localSheetId="0">#REF!</definedName>
    <definedName name="_flx300">#REF!</definedName>
    <definedName name="_foo1" localSheetId="1">#REF!</definedName>
    <definedName name="_foo1" localSheetId="3">#REF!</definedName>
    <definedName name="_foo1" localSheetId="2">#REF!</definedName>
    <definedName name="_foo1">#REF!</definedName>
    <definedName name="_foo2" localSheetId="1">#REF!</definedName>
    <definedName name="_foo2" localSheetId="3">#REF!</definedName>
    <definedName name="_foo2" localSheetId="2">#REF!</definedName>
    <definedName name="_foo2">#REF!</definedName>
    <definedName name="_foo3" localSheetId="1">#REF!</definedName>
    <definedName name="_foo3" localSheetId="3">#REF!</definedName>
    <definedName name="_foo3" localSheetId="2">#REF!</definedName>
    <definedName name="_foo3">#REF!</definedName>
    <definedName name="_FOO4" localSheetId="1">#REF!</definedName>
    <definedName name="_FOO4" localSheetId="3">#REF!</definedName>
    <definedName name="_FOO4" localSheetId="2">#REF!</definedName>
    <definedName name="_FOO4">#REF!</definedName>
    <definedName name="_IDC2" localSheetId="1">City&amp;" "&amp;State</definedName>
    <definedName name="_IDC2" localSheetId="7">City&amp;" "&amp;State</definedName>
    <definedName name="_IDC2" localSheetId="3">City&amp;" "&amp;State</definedName>
    <definedName name="_IDC2" localSheetId="2">City&amp;" "&amp;State</definedName>
    <definedName name="_IDC2" localSheetId="0">City&amp;" "&amp;State</definedName>
    <definedName name="_IDC2">City&amp;" "&amp;State</definedName>
    <definedName name="_IDC21" localSheetId="1">City&amp;" "&amp;State</definedName>
    <definedName name="_IDC21" localSheetId="7">City&amp;" "&amp;State</definedName>
    <definedName name="_IDC21" localSheetId="3">City&amp;" "&amp;State</definedName>
    <definedName name="_IDC21" localSheetId="2">City&amp;" "&amp;State</definedName>
    <definedName name="_IDC21" localSheetId="0">City&amp;" "&amp;State</definedName>
    <definedName name="_IDC21">City&amp;" "&amp;State</definedName>
    <definedName name="_IDC22" localSheetId="1">City&amp;" "&amp;State</definedName>
    <definedName name="_IDC22" localSheetId="7">City&amp;" "&amp;State</definedName>
    <definedName name="_IDC22" localSheetId="3">City&amp;" "&amp;State</definedName>
    <definedName name="_IDC22" localSheetId="2">City&amp;" "&amp;State</definedName>
    <definedName name="_IDC22" localSheetId="0">City&amp;" "&amp;State</definedName>
    <definedName name="_IDC22">City&amp;" "&amp;State</definedName>
    <definedName name="_IDC23" localSheetId="1">City&amp;" "&amp;State</definedName>
    <definedName name="_IDC23" localSheetId="7">City&amp;" "&amp;State</definedName>
    <definedName name="_IDC23" localSheetId="3">City&amp;" "&amp;State</definedName>
    <definedName name="_IDC23" localSheetId="2">City&amp;" "&amp;State</definedName>
    <definedName name="_IDC23" localSheetId="0">City&amp;" "&amp;State</definedName>
    <definedName name="_IDC23">City&amp;" "&amp;State</definedName>
    <definedName name="_IDC3" localSheetId="1">City&amp;" "&amp;State</definedName>
    <definedName name="_IDC3" localSheetId="7">City&amp;" "&amp;State</definedName>
    <definedName name="_IDC3" localSheetId="3">City&amp;" "&amp;State</definedName>
    <definedName name="_IDC3" localSheetId="2">City&amp;" "&amp;State</definedName>
    <definedName name="_IDC3" localSheetId="0">City&amp;" "&amp;State</definedName>
    <definedName name="_IDC3">City&amp;" "&amp;State</definedName>
    <definedName name="_jijnic" localSheetId="1">[21]工地管理費!#REF!</definedName>
    <definedName name="_jijnic" localSheetId="3">[21]工地管理費!#REF!</definedName>
    <definedName name="_jijnic" localSheetId="2">[21]工地管理費!#REF!</definedName>
    <definedName name="_jijnic" localSheetId="0">[21]工地管理費!#REF!</definedName>
    <definedName name="_jijnic">[21]工地管理費!#REF!</definedName>
    <definedName name="_jj300" localSheetId="1">#REF!</definedName>
    <definedName name="_jj300" localSheetId="3">#REF!</definedName>
    <definedName name="_jj300" localSheetId="2">#REF!</definedName>
    <definedName name="_jj300" localSheetId="0">#REF!</definedName>
    <definedName name="_jj300">#REF!</definedName>
    <definedName name="_Key1" localSheetId="1" hidden="1">#REF!</definedName>
    <definedName name="_Key1" localSheetId="3" hidden="1">#REF!</definedName>
    <definedName name="_Key1" localSheetId="2" hidden="1">#REF!</definedName>
    <definedName name="_Key1" localSheetId="0" hidden="1">#REF!</definedName>
    <definedName name="_Key1" hidden="1">#REF!</definedName>
    <definedName name="_lb1" localSheetId="1">#REF!</definedName>
    <definedName name="_lb1" localSheetId="3">#REF!</definedName>
    <definedName name="_lb1" localSheetId="2">#REF!</definedName>
    <definedName name="_lb1" localSheetId="0">#REF!</definedName>
    <definedName name="_lb1">#REF!</definedName>
    <definedName name="_lb2" localSheetId="1">#REF!</definedName>
    <definedName name="_lb2" localSheetId="3">#REF!</definedName>
    <definedName name="_lb2" localSheetId="2">#REF!</definedName>
    <definedName name="_lb2">#REF!</definedName>
    <definedName name="_loc1" localSheetId="1">City&amp;" "&amp;State</definedName>
    <definedName name="_loc1" localSheetId="7">City&amp;" "&amp;State</definedName>
    <definedName name="_loc1" localSheetId="3">City&amp;" "&amp;State</definedName>
    <definedName name="_loc1" localSheetId="2">City&amp;" "&amp;State</definedName>
    <definedName name="_loc1" localSheetId="0">City&amp;" "&amp;State</definedName>
    <definedName name="_loc1">City&amp;" "&amp;State</definedName>
    <definedName name="_mm1" localSheetId="1">#REF!</definedName>
    <definedName name="_mm1" localSheetId="3">#REF!</definedName>
    <definedName name="_mm1" localSheetId="2">#REF!</definedName>
    <definedName name="_mm1" localSheetId="0">#REF!</definedName>
    <definedName name="_mm1">#REF!</definedName>
    <definedName name="_mm2" localSheetId="1">#REF!</definedName>
    <definedName name="_mm2" localSheetId="3">#REF!</definedName>
    <definedName name="_mm2" localSheetId="2">#REF!</definedName>
    <definedName name="_mm2" localSheetId="0">#REF!</definedName>
    <definedName name="_mm2">#REF!</definedName>
    <definedName name="_mm3" localSheetId="1">#REF!</definedName>
    <definedName name="_mm3" localSheetId="3">#REF!</definedName>
    <definedName name="_mm3" localSheetId="2">#REF!</definedName>
    <definedName name="_mm3" localSheetId="0">#REF!</definedName>
    <definedName name="_mm3">#REF!</definedName>
    <definedName name="_N" localSheetId="0" hidden="1">{#N/A,#N/A,FALSE,"MODULE3"}</definedName>
    <definedName name="_N" hidden="1">{#N/A,#N/A,FALSE,"MODULE3"}</definedName>
    <definedName name="_Nk099" localSheetId="1">#REF!</definedName>
    <definedName name="_Nk099" localSheetId="3">#REF!</definedName>
    <definedName name="_Nk099" localSheetId="2">#REF!</definedName>
    <definedName name="_Nk099" localSheetId="0">#REF!</definedName>
    <definedName name="_Nk099">#REF!</definedName>
    <definedName name="_OCM01">[17]office!$A$19</definedName>
    <definedName name="_Order1" hidden="1">255</definedName>
    <definedName name="_Order2" hidden="1">0</definedName>
    <definedName name="_Parse_Out" localSheetId="1" hidden="1">'[22]BUD-8306'!#REF!</definedName>
    <definedName name="_Parse_Out" localSheetId="3" hidden="1">'[22]BUD-8306'!#REF!</definedName>
    <definedName name="_Parse_Out" localSheetId="2" hidden="1">'[22]BUD-8306'!#REF!</definedName>
    <definedName name="_Parse_Out" hidden="1">'[22]BUD-8306'!#REF!</definedName>
    <definedName name="_Parse_Out_2" localSheetId="1" hidden="1">#REF!</definedName>
    <definedName name="_Parse_Out_2" localSheetId="3" hidden="1">#REF!</definedName>
    <definedName name="_Parse_Out_2" localSheetId="2" hidden="1">#REF!</definedName>
    <definedName name="_Parse_Out_2" localSheetId="0" hidden="1">#REF!</definedName>
    <definedName name="_Parse_Out_2" hidden="1">#REF!</definedName>
    <definedName name="_pcc1" localSheetId="1">#REF!</definedName>
    <definedName name="_pcc1" localSheetId="3">#REF!</definedName>
    <definedName name="_pcc1" localSheetId="2">#REF!</definedName>
    <definedName name="_pcc1" localSheetId="0">#REF!</definedName>
    <definedName name="_pcc1">#REF!</definedName>
    <definedName name="_pcc2" localSheetId="1">#REF!</definedName>
    <definedName name="_pcc2" localSheetId="3">#REF!</definedName>
    <definedName name="_pcc2" localSheetId="2">#REF!</definedName>
    <definedName name="_pcc2" localSheetId="0">#REF!</definedName>
    <definedName name="_pcc2">#REF!</definedName>
    <definedName name="_pcc3" localSheetId="1">#REF!</definedName>
    <definedName name="_pcc3" localSheetId="3">#REF!</definedName>
    <definedName name="_pcc3" localSheetId="2">#REF!</definedName>
    <definedName name="_pcc3">#REF!</definedName>
    <definedName name="_PCC4" localSheetId="1">#REF!</definedName>
    <definedName name="_PCC4" localSheetId="3">#REF!</definedName>
    <definedName name="_PCC4" localSheetId="2">#REF!</definedName>
    <definedName name="_PCC4">#REF!</definedName>
    <definedName name="_pd1" localSheetId="1">#REF!</definedName>
    <definedName name="_pd1" localSheetId="3">#REF!</definedName>
    <definedName name="_pd1" localSheetId="2">#REF!</definedName>
    <definedName name="_pd1">#REF!</definedName>
    <definedName name="_pd2" localSheetId="1">#REF!</definedName>
    <definedName name="_pd2" localSheetId="3">#REF!</definedName>
    <definedName name="_pd2" localSheetId="2">#REF!</definedName>
    <definedName name="_pd2">#REF!</definedName>
    <definedName name="_plb1" localSheetId="1">#REF!</definedName>
    <definedName name="_plb1" localSheetId="3">#REF!</definedName>
    <definedName name="_plb1" localSheetId="2">#REF!</definedName>
    <definedName name="_plb1">#REF!</definedName>
    <definedName name="_plb2" localSheetId="1">#REF!</definedName>
    <definedName name="_plb2" localSheetId="3">#REF!</definedName>
    <definedName name="_plb2" localSheetId="2">#REF!</definedName>
    <definedName name="_plb2">#REF!</definedName>
    <definedName name="_plb3" localSheetId="1">#REF!</definedName>
    <definedName name="_plb3" localSheetId="3">#REF!</definedName>
    <definedName name="_plb3" localSheetId="2">#REF!</definedName>
    <definedName name="_plb3">#REF!</definedName>
    <definedName name="_plb4" localSheetId="1">#REF!</definedName>
    <definedName name="_plb4" localSheetId="3">#REF!</definedName>
    <definedName name="_plb4" localSheetId="2">#REF!</definedName>
    <definedName name="_plb4">#REF!</definedName>
    <definedName name="_rim4" localSheetId="1">#REF!</definedName>
    <definedName name="_rim4" localSheetId="3">#REF!</definedName>
    <definedName name="_rim4" localSheetId="2">#REF!</definedName>
    <definedName name="_rim4">#REF!</definedName>
    <definedName name="_rm4" localSheetId="1">#REF!</definedName>
    <definedName name="_rm4" localSheetId="3">#REF!</definedName>
    <definedName name="_rm4" localSheetId="2">#REF!</definedName>
    <definedName name="_rm4">#REF!</definedName>
    <definedName name="_RNN1" localSheetId="1">[14]COLUMN!#REF!</definedName>
    <definedName name="_RNN1" localSheetId="3">[14]COLUMN!#REF!</definedName>
    <definedName name="_RNN1" localSheetId="2">[14]COLUMN!#REF!</definedName>
    <definedName name="_RNN1">[14]COLUMN!#REF!</definedName>
    <definedName name="_sec1" localSheetId="1">#REF!</definedName>
    <definedName name="_sec1" localSheetId="3">#REF!</definedName>
    <definedName name="_sec1" localSheetId="2">#REF!</definedName>
    <definedName name="_sec1" localSheetId="0">#REF!</definedName>
    <definedName name="_sec1">#REF!</definedName>
    <definedName name="_Sec2" localSheetId="1">#REF!</definedName>
    <definedName name="_Sec2" localSheetId="3">#REF!</definedName>
    <definedName name="_Sec2" localSheetId="2">#REF!</definedName>
    <definedName name="_Sec2" localSheetId="0">#REF!</definedName>
    <definedName name="_Sec2">#REF!</definedName>
    <definedName name="_sec3" localSheetId="1">#REF!</definedName>
    <definedName name="_sec3" localSheetId="3">#REF!</definedName>
    <definedName name="_sec3" localSheetId="2">#REF!</definedName>
    <definedName name="_sec3" localSheetId="0">#REF!</definedName>
    <definedName name="_sec3">#REF!</definedName>
    <definedName name="_Sec4" localSheetId="1">#REF!</definedName>
    <definedName name="_Sec4" localSheetId="3">#REF!</definedName>
    <definedName name="_Sec4" localSheetId="2">#REF!</definedName>
    <definedName name="_Sec4">#REF!</definedName>
    <definedName name="_sec5" localSheetId="1">#REF!</definedName>
    <definedName name="_sec5" localSheetId="3">#REF!</definedName>
    <definedName name="_sec5" localSheetId="2">#REF!</definedName>
    <definedName name="_sec5">#REF!</definedName>
    <definedName name="_sec6" localSheetId="1">#REF!</definedName>
    <definedName name="_sec6" localSheetId="3">#REF!</definedName>
    <definedName name="_sec6" localSheetId="2">#REF!</definedName>
    <definedName name="_sec6">#REF!</definedName>
    <definedName name="_sec7" localSheetId="1">#REF!</definedName>
    <definedName name="_sec7" localSheetId="3">#REF!</definedName>
    <definedName name="_sec7" localSheetId="2">#REF!</definedName>
    <definedName name="_sec7">#REF!</definedName>
    <definedName name="_sec71" localSheetId="1">#REF!</definedName>
    <definedName name="_sec71" localSheetId="3">#REF!</definedName>
    <definedName name="_sec71" localSheetId="2">#REF!</definedName>
    <definedName name="_sec71">#REF!</definedName>
    <definedName name="_SEC77" localSheetId="1">#REF!</definedName>
    <definedName name="_SEC77" localSheetId="3">#REF!</definedName>
    <definedName name="_SEC77" localSheetId="2">#REF!</definedName>
    <definedName name="_SEC77">#REF!</definedName>
    <definedName name="_sec8" localSheetId="1">#REF!</definedName>
    <definedName name="_sec8" localSheetId="3">#REF!</definedName>
    <definedName name="_sec8" localSheetId="2">#REF!</definedName>
    <definedName name="_sec8">#REF!</definedName>
    <definedName name="_sec81" localSheetId="1">#REF!</definedName>
    <definedName name="_sec81" localSheetId="3">#REF!</definedName>
    <definedName name="_sec81" localSheetId="2">#REF!</definedName>
    <definedName name="_sec81">#REF!</definedName>
    <definedName name="_SEC88" localSheetId="1">#REF!</definedName>
    <definedName name="_SEC88" localSheetId="3">#REF!</definedName>
    <definedName name="_SEC88" localSheetId="2">#REF!</definedName>
    <definedName name="_SEC88">#REF!</definedName>
    <definedName name="_SEC9" localSheetId="1">#REF!</definedName>
    <definedName name="_SEC9" localSheetId="3">#REF!</definedName>
    <definedName name="_SEC9" localSheetId="2">#REF!</definedName>
    <definedName name="_SEC9">#REF!</definedName>
    <definedName name="_SEG1">[17]Lab!$H:$I</definedName>
    <definedName name="_SH1" localSheetId="1">#REF!</definedName>
    <definedName name="_SH1" localSheetId="3">#REF!</definedName>
    <definedName name="_SH1" localSheetId="2">#REF!</definedName>
    <definedName name="_SH1" localSheetId="0">#REF!</definedName>
    <definedName name="_SH1">#REF!</definedName>
    <definedName name="_SH2" localSheetId="1">#REF!</definedName>
    <definedName name="_SH2" localSheetId="3">#REF!</definedName>
    <definedName name="_SH2" localSheetId="2">#REF!</definedName>
    <definedName name="_SH2" localSheetId="0">#REF!</definedName>
    <definedName name="_SH2">#REF!</definedName>
    <definedName name="_SH3" localSheetId="1">#REF!</definedName>
    <definedName name="_SH3" localSheetId="3">#REF!</definedName>
    <definedName name="_SH3" localSheetId="2">#REF!</definedName>
    <definedName name="_SH3" localSheetId="0">#REF!</definedName>
    <definedName name="_SH3">#REF!</definedName>
    <definedName name="_SH4" localSheetId="1">#REF!</definedName>
    <definedName name="_SH4" localSheetId="3">#REF!</definedName>
    <definedName name="_SH4" localSheetId="2">#REF!</definedName>
    <definedName name="_SH4">#REF!</definedName>
    <definedName name="_SH5" localSheetId="1">#REF!</definedName>
    <definedName name="_SH5" localSheetId="3">#REF!</definedName>
    <definedName name="_SH5" localSheetId="2">#REF!</definedName>
    <definedName name="_SH5">#REF!</definedName>
    <definedName name="_SK1" localSheetId="0" hidden="1">{"ss",#N/A,FALSE,"MODULE3"}</definedName>
    <definedName name="_SK1" hidden="1">{"ss",#N/A,FALSE,"MODULE3"}</definedName>
    <definedName name="_Sort" localSheetId="1" hidden="1">#REF!</definedName>
    <definedName name="_Sort" localSheetId="3" hidden="1">#REF!</definedName>
    <definedName name="_Sort" localSheetId="2" hidden="1">#REF!</definedName>
    <definedName name="_Sort" localSheetId="0" hidden="1">#REF!</definedName>
    <definedName name="_Sort" hidden="1">#REF!</definedName>
    <definedName name="_SSS3" localSheetId="1">'[12]col-reinft1'!#REF!</definedName>
    <definedName name="_SSS3" localSheetId="3">'[12]col-reinft1'!#REF!</definedName>
    <definedName name="_SSS3" localSheetId="2">'[12]col-reinft1'!#REF!</definedName>
    <definedName name="_SSS3" localSheetId="0">'[12]col-reinft1'!#REF!</definedName>
    <definedName name="_SSS3">'[12]col-reinft1'!#REF!</definedName>
    <definedName name="_TB2">'[15]SPT vs PHI'!$B$2:$C$65</definedName>
    <definedName name="_tf1">[10]Intro!$J$140</definedName>
    <definedName name="_tf2">[10]Intro!$J$142</definedName>
    <definedName name="_tf3">[10]Intro!$J$148</definedName>
    <definedName name="_tf4">[10]Intro!$J$150</definedName>
    <definedName name="_tfd1">[10]Intro!$L$141</definedName>
    <definedName name="_tfd2">[10]Intro!$L$143</definedName>
    <definedName name="_tfd3">[10]Intro!$L$147</definedName>
    <definedName name="_tfd4">[10]Intro!$L$149</definedName>
    <definedName name="_tk1" localSheetId="1">#REF!</definedName>
    <definedName name="_tk1" localSheetId="3">#REF!</definedName>
    <definedName name="_tk1" localSheetId="2">#REF!</definedName>
    <definedName name="_tk1" localSheetId="0">#REF!</definedName>
    <definedName name="_tk1">#REF!</definedName>
    <definedName name="_tr1">[10]Intro!$C$140</definedName>
    <definedName name="_tr2">[10]Intro!$C$142</definedName>
    <definedName name="_tr3">[10]Intro!$C$150</definedName>
    <definedName name="_trd1">[10]Intro!$B$140</definedName>
    <definedName name="_trd2">[10]Intro!$B$142</definedName>
    <definedName name="_trd3">[10]Intro!$B$148</definedName>
    <definedName name="_upa4">[18]upa!$I:$M</definedName>
    <definedName name="_WN7" localSheetId="0" hidden="1">{#N/A,#N/A,FALSE,"MODULE3"}</definedName>
    <definedName name="_WN7" hidden="1">{#N/A,#N/A,FALSE,"MODULE3"}</definedName>
    <definedName name="A" localSheetId="1">#REF!</definedName>
    <definedName name="A" localSheetId="3">#REF!</definedName>
    <definedName name="A" localSheetId="2">#REF!</definedName>
    <definedName name="A" localSheetId="0">#REF!</definedName>
    <definedName name="A">#REF!</definedName>
    <definedName name="A_Point" localSheetId="1">#REF!</definedName>
    <definedName name="A_Point" localSheetId="3">#REF!</definedName>
    <definedName name="A_Point" localSheetId="2">#REF!</definedName>
    <definedName name="A_Point" localSheetId="0">#REF!</definedName>
    <definedName name="A_Point">#REF!</definedName>
    <definedName name="A1M170" localSheetId="1">#REF!</definedName>
    <definedName name="A1M170" localSheetId="3">#REF!</definedName>
    <definedName name="A1M170" localSheetId="2">#REF!</definedName>
    <definedName name="A1M170" localSheetId="0">#REF!</definedName>
    <definedName name="A1M170">#REF!</definedName>
    <definedName name="a1q1" localSheetId="1">#REF!</definedName>
    <definedName name="a1q1" localSheetId="3">#REF!</definedName>
    <definedName name="a1q1" localSheetId="2">#REF!</definedName>
    <definedName name="a1q1">#REF!</definedName>
    <definedName name="aa" localSheetId="0" hidden="1">{#N/A,#N/A,FALSE,"11-NSC"}</definedName>
    <definedName name="aa" hidden="1">{#N/A,#N/A,FALSE,"11-NSC"}</definedName>
    <definedName name="AAA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AA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AAA" localSheetId="1">#REF!</definedName>
    <definedName name="AAAA" localSheetId="3">#REF!</definedName>
    <definedName name="AAAA" localSheetId="2">#REF!</definedName>
    <definedName name="AAAA" localSheetId="0">#REF!</definedName>
    <definedName name="AAAA">#REF!</definedName>
    <definedName name="AAAA2" localSheetId="0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AAAA2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aaaa5" localSheetId="1">#REF!</definedName>
    <definedName name="aaaa5" localSheetId="3">#REF!</definedName>
    <definedName name="aaaa5" localSheetId="2">#REF!</definedName>
    <definedName name="aaaa5" localSheetId="0">#REF!</definedName>
    <definedName name="aaaa5">#REF!</definedName>
    <definedName name="aaaaa" localSheetId="1">#REF!</definedName>
    <definedName name="aaaaa" localSheetId="3">#REF!</definedName>
    <definedName name="aaaaa" localSheetId="2">#REF!</definedName>
    <definedName name="aaaaa" localSheetId="0">#REF!</definedName>
    <definedName name="aaaaa">#REF!</definedName>
    <definedName name="aaaaaa" localSheetId="1">#REF!</definedName>
    <definedName name="aaaaaa" localSheetId="3">#REF!</definedName>
    <definedName name="aaaaaa" localSheetId="2">#REF!</definedName>
    <definedName name="aaaaaa" localSheetId="0">#REF!</definedName>
    <definedName name="aaaaaa">#REF!</definedName>
    <definedName name="aaaaaaaaaaaaaaa" localSheetId="1">#REF!</definedName>
    <definedName name="aaaaaaaaaaaaaaa" localSheetId="3">#REF!</definedName>
    <definedName name="aaaaaaaaaaaaaaa" localSheetId="2">#REF!</definedName>
    <definedName name="aaaaaaaaaaaaaaa">#REF!</definedName>
    <definedName name="aaaaaaaaaaaaaaaaaaa" localSheetId="1">'[23]發包單價差-車站組鋼筋'!#REF!</definedName>
    <definedName name="aaaaaaaaaaaaaaaaaaa" localSheetId="3">'[23]發包單價差-車站組鋼筋'!#REF!</definedName>
    <definedName name="aaaaaaaaaaaaaaaaaaa" localSheetId="2">'[23]發包單價差-車站組鋼筋'!#REF!</definedName>
    <definedName name="aaaaaaaaaaaaaaaaaaa">'[23]發包單價差-車站組鋼筋'!#REF!</definedName>
    <definedName name="aaaaaaaaaaaaaaaaaaaaaaaaaaaaaaaaaaaa" localSheetId="1">#REF!</definedName>
    <definedName name="aaaaaaaaaaaaaaaaaaaaaaaaaaaaaaaaaaaa" localSheetId="3">#REF!</definedName>
    <definedName name="aaaaaaaaaaaaaaaaaaaaaaaaaaaaaaaaaaaa" localSheetId="2">#REF!</definedName>
    <definedName name="aaaaaaaaaaaaaaaaaaaaaaaaaaaaaaaaaaaa" localSheetId="0">#REF!</definedName>
    <definedName name="aaaaaaaaaaaaaaaaaaaaaaaaaaaaaaaaaaaa">#REF!</definedName>
    <definedName name="abc" localSheetId="1" hidden="1">[24]BHANDUP!#REF!</definedName>
    <definedName name="abc" localSheetId="3" hidden="1">[24]BHANDUP!#REF!</definedName>
    <definedName name="abc" localSheetId="2" hidden="1">[24]BHANDUP!#REF!</definedName>
    <definedName name="abc" localSheetId="0" hidden="1">[24]BHANDUP!#REF!</definedName>
    <definedName name="abc" hidden="1">[24]BHANDUP!#REF!</definedName>
    <definedName name="abg" localSheetId="1">#REF!</definedName>
    <definedName name="abg" localSheetId="3">#REF!</definedName>
    <definedName name="abg" localSheetId="2">#REF!</definedName>
    <definedName name="abg" localSheetId="0">#REF!</definedName>
    <definedName name="abg">#REF!</definedName>
    <definedName name="abp" localSheetId="0" hidden="1">{"form-D1",#N/A,FALSE,"FORM-D1";"form-D1_amt",#N/A,FALSE,"FORM-D1"}</definedName>
    <definedName name="abp" hidden="1">{"form-D1",#N/A,FALSE,"FORM-D1";"form-D1_amt",#N/A,FALSE,"FORM-D1"}</definedName>
    <definedName name="abs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" localSheetId="1">#REF!</definedName>
    <definedName name="Abstract" localSheetId="3">#REF!</definedName>
    <definedName name="Abstract" localSheetId="2">#REF!</definedName>
    <definedName name="Abstract" localSheetId="0">#REF!</definedName>
    <definedName name="Abstract">#REF!</definedName>
    <definedName name="AC" localSheetId="0" hidden="1">{"'Bill No. 7'!$A$1:$G$32"}</definedName>
    <definedName name="AC" hidden="1">{"'Bill No. 7'!$A$1:$G$32"}</definedName>
    <definedName name="AccessDatabase" hidden="1">"D:\MIS\TALLY  31.09.04 sep\AS PER TALLY 31.09.04.mdb"</definedName>
    <definedName name="acv" localSheetId="1">'[25]IO List'!#REF!</definedName>
    <definedName name="acv" localSheetId="3">'[25]IO List'!#REF!</definedName>
    <definedName name="acv" localSheetId="2">'[25]IO List'!#REF!</definedName>
    <definedName name="acv" localSheetId="0">'[25]IO List'!#REF!</definedName>
    <definedName name="acv">'[25]IO List'!#REF!</definedName>
    <definedName name="ad" localSheetId="1">[24]Sheet1!#REF!</definedName>
    <definedName name="ad" localSheetId="3">[24]Sheet1!#REF!</definedName>
    <definedName name="ad" localSheetId="2">[24]Sheet1!#REF!</definedName>
    <definedName name="ad" localSheetId="0">[24]Sheet1!#REF!</definedName>
    <definedName name="ad">[24]Sheet1!#REF!</definedName>
    <definedName name="adadad" localSheetId="0" hidden="1">{"'Bill No. 7'!$A$1:$G$32"}</definedName>
    <definedName name="adadad" hidden="1">{"'Bill No. 7'!$A$1:$G$32"}</definedName>
    <definedName name="adas" localSheetId="0" hidden="1">{"'Bill No. 7'!$A$1:$G$32"}</definedName>
    <definedName name="adas" hidden="1">{"'Bill No. 7'!$A$1:$G$32"}</definedName>
    <definedName name="additional" localSheetId="1">#REF!</definedName>
    <definedName name="additional" localSheetId="3">#REF!</definedName>
    <definedName name="additional" localSheetId="2">#REF!</definedName>
    <definedName name="additional">#REF!</definedName>
    <definedName name="adity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dity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dsf" localSheetId="1">[24]Sheet1!#REF!</definedName>
    <definedName name="adsf" localSheetId="3">[24]Sheet1!#REF!</definedName>
    <definedName name="adsf" localSheetId="2">[24]Sheet1!#REF!</definedName>
    <definedName name="adsf">[24]Sheet1!#REF!</definedName>
    <definedName name="Ag" localSheetId="1">[26]Design!#REF!</definedName>
    <definedName name="Ag" localSheetId="3">[26]Design!#REF!</definedName>
    <definedName name="Ag" localSheetId="2">[26]Design!#REF!</definedName>
    <definedName name="Ag">[26]Design!#REF!</definedName>
    <definedName name="ajslk" localSheetId="0" hidden="1">{"form-D1",#N/A,FALSE,"FORM-D1";"form-D1_amt",#N/A,FALSE,"FORM-D1"}</definedName>
    <definedName name="ajslk" hidden="1">{"form-D1",#N/A,FALSE,"FORM-D1";"form-D1_amt",#N/A,FALSE,"FORM-D1"}</definedName>
    <definedName name="aksj" localSheetId="0" hidden="1">{"form-D1",#N/A,FALSE,"FORM-D1";"form-D1_amt",#N/A,FALSE,"FORM-D1"}</definedName>
    <definedName name="aksj" hidden="1">{"form-D1",#N/A,FALSE,"FORM-D1";"form-D1_amt",#N/A,FALSE,"FORM-D1"}</definedName>
    <definedName name="Amen">13/100</definedName>
    <definedName name="AMTMONWISE" localSheetId="1">'[27]Main Block'!#REF!</definedName>
    <definedName name="AMTMONWISE" localSheetId="3">'[27]Main Block'!#REF!</definedName>
    <definedName name="AMTMONWISE" localSheetId="2">'[27]Main Block'!#REF!</definedName>
    <definedName name="AMTMONWISE" localSheetId="0">'[27]Main Block'!#REF!</definedName>
    <definedName name="AMTMONWISE">'[27]Main Block'!#REF!</definedName>
    <definedName name="anb" localSheetId="1">#REF!</definedName>
    <definedName name="anb" localSheetId="3">#REF!</definedName>
    <definedName name="anb" localSheetId="2">#REF!</definedName>
    <definedName name="anb" localSheetId="0">#REF!</definedName>
    <definedName name="anb">#REF!</definedName>
    <definedName name="ann" localSheetId="1">#REF!</definedName>
    <definedName name="ann" localSheetId="3">#REF!</definedName>
    <definedName name="ann" localSheetId="2">#REF!</definedName>
    <definedName name="ann" localSheetId="0">#REF!</definedName>
    <definedName name="ann">#REF!</definedName>
    <definedName name="anne" localSheetId="1">#REF!</definedName>
    <definedName name="anne" localSheetId="3">#REF!</definedName>
    <definedName name="anne" localSheetId="2">#REF!</definedName>
    <definedName name="anne" localSheetId="0">#REF!</definedName>
    <definedName name="anne">#REF!</definedName>
    <definedName name="annealing" localSheetId="1">#REF!</definedName>
    <definedName name="annealing" localSheetId="3">#REF!</definedName>
    <definedName name="annealing" localSheetId="2">#REF!</definedName>
    <definedName name="annealing">#REF!</definedName>
    <definedName name="annealing1" localSheetId="1">#REF!</definedName>
    <definedName name="annealing1" localSheetId="3">#REF!</definedName>
    <definedName name="annealing1" localSheetId="2">#REF!</definedName>
    <definedName name="annealing1">#REF!</definedName>
    <definedName name="anp" localSheetId="0" hidden="1">{#N/A,#N/A,FALSE,"MODULE3"}</definedName>
    <definedName name="anp" hidden="1">{#N/A,#N/A,FALSE,"MODULE3"}</definedName>
    <definedName name="anscount" hidden="1">1</definedName>
    <definedName name="ap" localSheetId="1">#REF!</definedName>
    <definedName name="ap" localSheetId="3">#REF!</definedName>
    <definedName name="ap" localSheetId="2">#REF!</definedName>
    <definedName name="ap" localSheetId="0">#REF!</definedName>
    <definedName name="ap">#REF!</definedName>
    <definedName name="apet" localSheetId="1">#REF!</definedName>
    <definedName name="apet" localSheetId="3">#REF!</definedName>
    <definedName name="apet" localSheetId="2">#REF!</definedName>
    <definedName name="apet" localSheetId="0">#REF!</definedName>
    <definedName name="apet">#REF!</definedName>
    <definedName name="apk" localSheetId="0" hidden="1">{"form-D1",#N/A,FALSE,"FORM-D1";"form-D1_amt",#N/A,FALSE,"FORM-D1"}</definedName>
    <definedName name="apk" hidden="1">{"form-D1",#N/A,FALSE,"FORM-D1";"form-D1_amt",#N/A,FALSE,"FORM-D1"}</definedName>
    <definedName name="APR" localSheetId="0" hidden="1">{#N/A,#N/A,FALSE,"MODULE3"}</definedName>
    <definedName name="APR" hidden="1">{#N/A,#N/A,FALSE,"MODULE3"}</definedName>
    <definedName name="april_qty" localSheetId="1">#REF!</definedName>
    <definedName name="april_qty" localSheetId="3">#REF!</definedName>
    <definedName name="april_qty" localSheetId="2">#REF!</definedName>
    <definedName name="april_qty" localSheetId="0">#REF!</definedName>
    <definedName name="april_qty">#REF!</definedName>
    <definedName name="Area" localSheetId="1">#REF!</definedName>
    <definedName name="Area" localSheetId="3">#REF!</definedName>
    <definedName name="Area" localSheetId="2">#REF!</definedName>
    <definedName name="Area" localSheetId="0">#REF!</definedName>
    <definedName name="Area">#REF!</definedName>
    <definedName name="AREAS_CA_CANOPY__WAREHOUSE" localSheetId="1">#REF!</definedName>
    <definedName name="AREAS_CA_CANOPY__WAREHOUSE" localSheetId="3">#REF!</definedName>
    <definedName name="AREAS_CA_CANOPY__WAREHOUSE" localSheetId="2">#REF!</definedName>
    <definedName name="AREAS_CA_CANOPY__WAREHOUSE" localSheetId="0">#REF!</definedName>
    <definedName name="AREAS_CA_CANOPY__WAREHOUSE">#REF!</definedName>
    <definedName name="AREAS_CB_Canteen_Building" localSheetId="1">#REF!</definedName>
    <definedName name="AREAS_CB_Canteen_Building" localSheetId="3">#REF!</definedName>
    <definedName name="AREAS_CB_Canteen_Building" localSheetId="2">#REF!</definedName>
    <definedName name="AREAS_CB_Canteen_Building">#REF!</definedName>
    <definedName name="AREAS_CIPT_Tanker_CIP_Shed" localSheetId="1">#REF!</definedName>
    <definedName name="AREAS_CIPT_Tanker_CIP_Shed" localSheetId="3">#REF!</definedName>
    <definedName name="AREAS_CIPT_Tanker_CIP_Shed" localSheetId="2">#REF!</definedName>
    <definedName name="AREAS_CIPT_Tanker_CIP_Shed">#REF!</definedName>
    <definedName name="AREAS_CLRR_Contract_Labour_Rest_Room" localSheetId="1">#REF!</definedName>
    <definedName name="AREAS_CLRR_Contract_Labour_Rest_Room" localSheetId="3">#REF!</definedName>
    <definedName name="AREAS_CLRR_Contract_Labour_Rest_Room" localSheetId="2">#REF!</definedName>
    <definedName name="AREAS_CLRR_Contract_Labour_Rest_Room">#REF!</definedName>
    <definedName name="AREAS_CS_Chemical_Store" localSheetId="1">#REF!</definedName>
    <definedName name="AREAS_CS_Chemical_Store" localSheetId="3">#REF!</definedName>
    <definedName name="AREAS_CS_Chemical_Store" localSheetId="2">#REF!</definedName>
    <definedName name="AREAS_CS_Chemical_Store">#REF!</definedName>
    <definedName name="AREAS_ETPC_ETP_Civil_Works" localSheetId="1">#REF!</definedName>
    <definedName name="AREAS_ETPC_ETP_Civil_Works" localSheetId="3">#REF!</definedName>
    <definedName name="AREAS_ETPC_ETP_Civil_Works" localSheetId="2">#REF!</definedName>
    <definedName name="AREAS_ETPC_ETP_Civil_Works">#REF!</definedName>
    <definedName name="AREAS_EX_EXTERNAL_WORKS" localSheetId="1">#REF!</definedName>
    <definedName name="AREAS_EX_EXTERNAL_WORKS" localSheetId="3">#REF!</definedName>
    <definedName name="AREAS_EX_EXTERNAL_WORKS" localSheetId="2">#REF!</definedName>
    <definedName name="AREAS_EX_EXTERNAL_WORKS">#REF!</definedName>
    <definedName name="AREAS_FC_Farmer_s_Conference" localSheetId="1">#REF!</definedName>
    <definedName name="AREAS_FC_Farmer_s_Conference" localSheetId="3">#REF!</definedName>
    <definedName name="AREAS_FC_Farmer_s_Conference" localSheetId="2">#REF!</definedName>
    <definedName name="AREAS_FC_Farmer_s_Conference">#REF!</definedName>
    <definedName name="AREAS_FU_Fumigation" localSheetId="1">#REF!</definedName>
    <definedName name="AREAS_FU_Fumigation" localSheetId="3">#REF!</definedName>
    <definedName name="AREAS_FU_Fumigation" localSheetId="2">#REF!</definedName>
    <definedName name="AREAS_FU_Fumigation">#REF!</definedName>
    <definedName name="AREAS_GA_General_Area___Overall" localSheetId="1">#REF!</definedName>
    <definedName name="AREAS_GA_General_Area___Overall" localSheetId="3">#REF!</definedName>
    <definedName name="AREAS_GA_General_Area___Overall" localSheetId="2">#REF!</definedName>
    <definedName name="AREAS_GA_General_Area___Overall">#REF!</definedName>
    <definedName name="AREAS_GP_Guard_Posts" localSheetId="1">#REF!</definedName>
    <definedName name="AREAS_GP_Guard_Posts" localSheetId="3">#REF!</definedName>
    <definedName name="AREAS_GP_Guard_Posts" localSheetId="2">#REF!</definedName>
    <definedName name="AREAS_GP_Guard_Posts">#REF!</definedName>
    <definedName name="AREAS_LS_LubeOil_Stores" localSheetId="1">#REF!</definedName>
    <definedName name="AREAS_LS_LubeOil_Stores" localSheetId="3">#REF!</definedName>
    <definedName name="AREAS_LS_LubeOil_Stores" localSheetId="2">#REF!</definedName>
    <definedName name="AREAS_LS_LubeOil_Stores">#REF!</definedName>
    <definedName name="AREAS_MR_TB_Milk_Reception_Tanker_s_Bay" localSheetId="1">#REF!</definedName>
    <definedName name="AREAS_MR_TB_Milk_Reception_Tanker_s_Bay" localSheetId="3">#REF!</definedName>
    <definedName name="AREAS_MR_TB_Milk_Reception_Tanker_s_Bay" localSheetId="2">#REF!</definedName>
    <definedName name="AREAS_MR_TB_Milk_Reception_Tanker_s_Bay">#REF!</definedName>
    <definedName name="AREAS_MTF_Milk_Tank_Foundations" localSheetId="1">#REF!</definedName>
    <definedName name="AREAS_MTF_Milk_Tank_Foundations" localSheetId="3">#REF!</definedName>
    <definedName name="AREAS_MTF_Milk_Tank_Foundations" localSheetId="2">#REF!</definedName>
    <definedName name="AREAS_MTF_Milk_Tank_Foundations">#REF!</definedName>
    <definedName name="AREAS_PB_PROCESS_BUILDING" localSheetId="1">#REF!</definedName>
    <definedName name="AREAS_PB_PROCESS_BUILDING" localSheetId="3">#REF!</definedName>
    <definedName name="AREAS_PB_PROCESS_BUILDING" localSheetId="2">#REF!</definedName>
    <definedName name="AREAS_PB_PROCESS_BUILDING">#REF!</definedName>
    <definedName name="AREAS_PR_Pipe_Racks" localSheetId="1">#REF!</definedName>
    <definedName name="AREAS_PR_Pipe_Racks" localSheetId="3">#REF!</definedName>
    <definedName name="AREAS_PR_Pipe_Racks" localSheetId="2">#REF!</definedName>
    <definedName name="AREAS_PR_Pipe_Racks">#REF!</definedName>
    <definedName name="AREAS_SR_2_Security_Room___2" localSheetId="1">#REF!</definedName>
    <definedName name="AREAS_SR_2_Security_Room___2" localSheetId="3">#REF!</definedName>
    <definedName name="AREAS_SR_2_Security_Room___2" localSheetId="2">#REF!</definedName>
    <definedName name="AREAS_SR_2_Security_Room___2">#REF!</definedName>
    <definedName name="AREAS_SR_3_Store_Room" localSheetId="1">#REF!</definedName>
    <definedName name="AREAS_SR_3_Store_Room" localSheetId="3">#REF!</definedName>
    <definedName name="AREAS_SR_3_Store_Room" localSheetId="2">#REF!</definedName>
    <definedName name="AREAS_SR_3_Store_Room">#REF!</definedName>
    <definedName name="AREAS_ST_Stacks_near_Utility_Buildings" localSheetId="1">#REF!</definedName>
    <definedName name="AREAS_ST_Stacks_near_Utility_Buildings" localSheetId="3">#REF!</definedName>
    <definedName name="AREAS_ST_Stacks_near_Utility_Buildings" localSheetId="2">#REF!</definedName>
    <definedName name="AREAS_ST_Stacks_near_Utility_Buildings">#REF!</definedName>
    <definedName name="AREAS_SY_Scrap_Yard" localSheetId="1">#REF!</definedName>
    <definedName name="AREAS_SY_Scrap_Yard" localSheetId="3">#REF!</definedName>
    <definedName name="AREAS_SY_Scrap_Yard" localSheetId="2">#REF!</definedName>
    <definedName name="AREAS_SY_Scrap_Yard">#REF!</definedName>
    <definedName name="AREAS_TWW_Truck_Wheel_Wash" localSheetId="1">#REF!</definedName>
    <definedName name="AREAS_TWW_Truck_Wheel_Wash" localSheetId="3">#REF!</definedName>
    <definedName name="AREAS_TWW_Truck_Wheel_Wash" localSheetId="2">#REF!</definedName>
    <definedName name="AREAS_TWW_Truck_Wheel_Wash">#REF!</definedName>
    <definedName name="AREAS_TY_Transformer_Yard" localSheetId="1">#REF!</definedName>
    <definedName name="AREAS_TY_Transformer_Yard" localSheetId="3">#REF!</definedName>
    <definedName name="AREAS_TY_Transformer_Yard" localSheetId="2">#REF!</definedName>
    <definedName name="AREAS_TY_Transformer_Yard">#REF!</definedName>
    <definedName name="AREAS_UB_UTILITY_BLOCK" localSheetId="1">#REF!</definedName>
    <definedName name="AREAS_UB_UTILITY_BLOCK" localSheetId="3">#REF!</definedName>
    <definedName name="AREAS_UB_UTILITY_BLOCK" localSheetId="2">#REF!</definedName>
    <definedName name="AREAS_UB_UTILITY_BLOCK">#REF!</definedName>
    <definedName name="AREAS_WH_Ware_House_Area" localSheetId="1">#REF!</definedName>
    <definedName name="AREAS_WH_Ware_House_Area" localSheetId="3">#REF!</definedName>
    <definedName name="AREAS_WH_Ware_House_Area" localSheetId="2">#REF!</definedName>
    <definedName name="AREAS_WH_Ware_House_Area">#REF!</definedName>
    <definedName name="AS" localSheetId="0" hidden="1">{"ss",#N/A,FALSE,"MODULE3"}</definedName>
    <definedName name="AS" hidden="1">{"ss",#N/A,FALSE,"MODULE3"}</definedName>
    <definedName name="asas" localSheetId="0" hidden="1">{#N/A,#N/A,FALSE,"MODULE3"}</definedName>
    <definedName name="asas" hidden="1">{#N/A,#N/A,FALSE,"MODULE3"}</definedName>
    <definedName name="ASD">[28]工程月報彙總表!$A$2:$C$7</definedName>
    <definedName name="asdasd" localSheetId="0" hidden="1">{"ss",#N/A,FALSE,"MODULE3"}</definedName>
    <definedName name="asdasd" hidden="1">{"ss",#N/A,FALSE,"MODULE3"}</definedName>
    <definedName name="asdf" localSheetId="1">[24]Sheet1!#REF!</definedName>
    <definedName name="asdf" localSheetId="3">[24]Sheet1!#REF!</definedName>
    <definedName name="asdf" localSheetId="2">[24]Sheet1!#REF!</definedName>
    <definedName name="asdf">[24]Sheet1!#REF!</definedName>
    <definedName name="asdfdsfsdf" localSheetId="1">#REF!</definedName>
    <definedName name="asdfdsfsdf" localSheetId="3">#REF!</definedName>
    <definedName name="asdfdsfsdf" localSheetId="2">#REF!</definedName>
    <definedName name="asdfdsfsdf" localSheetId="0">#REF!</definedName>
    <definedName name="asdfdsfsdf">#REF!</definedName>
    <definedName name="asdffafafafa" localSheetId="0" hidden="1">{"'Bill No. 7'!$A$1:$G$32"}</definedName>
    <definedName name="asdffafafafa" hidden="1">{"'Bill No. 7'!$A$1:$G$32"}</definedName>
    <definedName name="asha" localSheetId="1">City&amp;" "&amp;State</definedName>
    <definedName name="asha" localSheetId="7">City&amp;" "&amp;State</definedName>
    <definedName name="asha" localSheetId="3">City&amp;" "&amp;State</definedName>
    <definedName name="asha" localSheetId="2">City&amp;" "&amp;State</definedName>
    <definedName name="asha" localSheetId="0">City&amp;" "&amp;State</definedName>
    <definedName name="asha">City&amp;" "&amp;State</definedName>
    <definedName name="asi" localSheetId="1">#REF!</definedName>
    <definedName name="asi" localSheetId="3">#REF!</definedName>
    <definedName name="asi" localSheetId="2">#REF!</definedName>
    <definedName name="asi" localSheetId="0">#REF!</definedName>
    <definedName name="asi">#REF!</definedName>
    <definedName name="asjk" localSheetId="0" hidden="1">{"form-D1",#N/A,FALSE,"FORM-D1";"form-D1_amt",#N/A,FALSE,"FORM-D1"}</definedName>
    <definedName name="asjk" hidden="1">{"form-D1",#N/A,FALSE,"FORM-D1";"form-D1_amt",#N/A,FALSE,"FORM-D1"}</definedName>
    <definedName name="ass" localSheetId="1">#REF!</definedName>
    <definedName name="ass" localSheetId="3">#REF!</definedName>
    <definedName name="ass" localSheetId="2">#REF!</definedName>
    <definedName name="ass" localSheetId="0">#REF!</definedName>
    <definedName name="ass">#REF!</definedName>
    <definedName name="ASSUM" localSheetId="0" hidden="1">{#N/A,#N/A,FALSE,"MODULE3"}</definedName>
    <definedName name="ASSUM" hidden="1">{#N/A,#N/A,FALSE,"MODULE3"}</definedName>
    <definedName name="Author" localSheetId="1">#REF!</definedName>
    <definedName name="Author" localSheetId="3">#REF!</definedName>
    <definedName name="Author" localSheetId="2">#REF!</definedName>
    <definedName name="Author" localSheetId="0">#REF!</definedName>
    <definedName name="Author">#REF!</definedName>
    <definedName name="azsx" localSheetId="1">#REF!</definedName>
    <definedName name="azsx" localSheetId="3">#REF!</definedName>
    <definedName name="azsx" localSheetId="2">#REF!</definedName>
    <definedName name="azsx" localSheetId="0">#REF!</definedName>
    <definedName name="azsx">#REF!</definedName>
    <definedName name="B" localSheetId="1">#REF!</definedName>
    <definedName name="B" localSheetId="3">#REF!</definedName>
    <definedName name="B" localSheetId="2">#REF!</definedName>
    <definedName name="B" localSheetId="0">#REF!</definedName>
    <definedName name="B">#REF!</definedName>
    <definedName name="b6fv6fd" localSheetId="1">#REF!</definedName>
    <definedName name="b6fv6fd" localSheetId="3">#REF!</definedName>
    <definedName name="b6fv6fd" localSheetId="2">#REF!</definedName>
    <definedName name="b6fv6fd">#REF!</definedName>
    <definedName name="baggage">'[29]10'!$A:$U</definedName>
    <definedName name="banilad">[30]banilad!$A$1:$Z$1160</definedName>
    <definedName name="bb" localSheetId="0" hidden="1">{#N/A,#N/A,FALSE,"11-NSC"}</definedName>
    <definedName name="bb" hidden="1">{#N/A,#N/A,FALSE,"11-NSC"}</definedName>
    <definedName name="bbb" localSheetId="0" hidden="1">{"form-D1",#N/A,FALSE,"FORM-D1";"form-D1_amt",#N/A,FALSE,"FORM-D1"}</definedName>
    <definedName name="bbb" hidden="1">{"form-D1",#N/A,FALSE,"FORM-D1";"form-D1_amt",#N/A,FALSE,"FORM-D1"}</definedName>
    <definedName name="bbbb">[31]COST!$A$1:$G$52</definedName>
    <definedName name="bbn" localSheetId="1">City&amp;" "&amp;State</definedName>
    <definedName name="bbn" localSheetId="7">City&amp;" "&amp;State</definedName>
    <definedName name="bbn" localSheetId="3">City&amp;" "&amp;State</definedName>
    <definedName name="bbn" localSheetId="2">City&amp;" "&amp;State</definedName>
    <definedName name="bbn" localSheetId="0">City&amp;" "&amp;State</definedName>
    <definedName name="bbn">City&amp;" "&amp;State</definedName>
    <definedName name="BC" localSheetId="1" hidden="1">[32]analysis!#REF!</definedName>
    <definedName name="BC" localSheetId="3" hidden="1">[32]analysis!#REF!</definedName>
    <definedName name="BC" localSheetId="2" hidden="1">[32]analysis!#REF!</definedName>
    <definedName name="BC" localSheetId="0" hidden="1">[32]analysis!#REF!</definedName>
    <definedName name="BC" hidden="1">[32]analysis!#REF!</definedName>
    <definedName name="BD" localSheetId="1" hidden="1">[32]analysis!#REF!</definedName>
    <definedName name="BD" localSheetId="3" hidden="1">[32]analysis!#REF!</definedName>
    <definedName name="BD" localSheetId="2" hidden="1">[32]analysis!#REF!</definedName>
    <definedName name="BD" localSheetId="0" hidden="1">[32]analysis!#REF!</definedName>
    <definedName name="BD" hidden="1">[32]analysis!#REF!</definedName>
    <definedName name="BE" localSheetId="1" hidden="1">[32]analysis!#REF!</definedName>
    <definedName name="BE" localSheetId="3" hidden="1">[32]analysis!#REF!</definedName>
    <definedName name="BE" localSheetId="2" hidden="1">[32]analysis!#REF!</definedName>
    <definedName name="BE" localSheetId="0" hidden="1">[32]analysis!#REF!</definedName>
    <definedName name="BE" hidden="1">[32]analysis!#REF!</definedName>
    <definedName name="beam" localSheetId="1">#REF!</definedName>
    <definedName name="beam" localSheetId="3">#REF!</definedName>
    <definedName name="beam" localSheetId="2">#REF!</definedName>
    <definedName name="beam" localSheetId="0">#REF!</definedName>
    <definedName name="beam">#REF!</definedName>
    <definedName name="BEAMS" localSheetId="1">#REF!</definedName>
    <definedName name="BEAMS" localSheetId="3">#REF!</definedName>
    <definedName name="BEAMS" localSheetId="2">#REF!</definedName>
    <definedName name="BEAMS" localSheetId="0">#REF!</definedName>
    <definedName name="BEAMS">#REF!</definedName>
    <definedName name="Beg_Bal" localSheetId="1">#REF!</definedName>
    <definedName name="Beg_Bal" localSheetId="3">#REF!</definedName>
    <definedName name="Beg_Bal" localSheetId="2">#REF!</definedName>
    <definedName name="Beg_Bal" localSheetId="0">#REF!</definedName>
    <definedName name="Beg_Bal">#REF!</definedName>
    <definedName name="BF" localSheetId="1" hidden="1">[32]analysis!#REF!</definedName>
    <definedName name="BF" localSheetId="3" hidden="1">[32]analysis!#REF!</definedName>
    <definedName name="BF" localSheetId="2" hidden="1">[32]analysis!#REF!</definedName>
    <definedName name="BF" localSheetId="0" hidden="1">[32]analysis!#REF!</definedName>
    <definedName name="BF" hidden="1">[32]analysis!#REF!</definedName>
    <definedName name="BG" localSheetId="1" hidden="1">[32]analysis!#REF!</definedName>
    <definedName name="BG" localSheetId="3" hidden="1">[32]analysis!#REF!</definedName>
    <definedName name="BG" localSheetId="2" hidden="1">[32]analysis!#REF!</definedName>
    <definedName name="BG" localSheetId="0" hidden="1">[32]analysis!#REF!</definedName>
    <definedName name="BG" hidden="1">[32]analysis!#REF!</definedName>
    <definedName name="BG_1">[33]DATA_PILE_BG!$A$3:$HF$5</definedName>
    <definedName name="BG_2">[33]DATA_PILE_BG!$B$9:$DQ$11</definedName>
    <definedName name="BGH" localSheetId="0" hidden="1">{#N/A,#N/A,FALSE,"MODULE3"}</definedName>
    <definedName name="BGH" hidden="1">{#N/A,#N/A,FALSE,"MODULE3"}</definedName>
    <definedName name="BH" localSheetId="1" hidden="1">[32]analysis!#REF!</definedName>
    <definedName name="BH" localSheetId="3" hidden="1">[32]analysis!#REF!</definedName>
    <definedName name="BH" localSheetId="2" hidden="1">[32]analysis!#REF!</definedName>
    <definedName name="BH" hidden="1">[32]analysis!#REF!</definedName>
    <definedName name="bhanu" localSheetId="0" hidden="1">{"form-D1",#N/A,FALSE,"FORM-D1";"form-D1_amt",#N/A,FALSE,"FORM-D1"}</definedName>
    <definedName name="bhanu" hidden="1">{"form-D1",#N/A,FALSE,"FORM-D1";"form-D1_amt",#N/A,FALSE,"FORM-D1"}</definedName>
    <definedName name="bhguhknlkm" localSheetId="1">[21]工地管理費!#REF!</definedName>
    <definedName name="bhguhknlkm" localSheetId="3">[21]工地管理費!#REF!</definedName>
    <definedName name="bhguhknlkm" localSheetId="2">[21]工地管理費!#REF!</definedName>
    <definedName name="bhguhknlkm">[21]工地管理費!#REF!</definedName>
    <definedName name="Biz_Name">'[34]FLCB List'!$A$2:$A$6</definedName>
    <definedName name="BJ" localSheetId="1" hidden="1">[32]analysis!#REF!</definedName>
    <definedName name="BJ" localSheetId="3" hidden="1">[32]analysis!#REF!</definedName>
    <definedName name="BJ" localSheetId="2" hidden="1">[32]analysis!#REF!</definedName>
    <definedName name="BJ" localSheetId="0" hidden="1">[32]analysis!#REF!</definedName>
    <definedName name="BJ" hidden="1">[32]analysis!#REF!</definedName>
    <definedName name="bjlc" localSheetId="1">#REF!</definedName>
    <definedName name="bjlc" localSheetId="3">#REF!</definedName>
    <definedName name="bjlc" localSheetId="2">#REF!</definedName>
    <definedName name="bjlc" localSheetId="0">#REF!</definedName>
    <definedName name="bjlc">#REF!</definedName>
    <definedName name="blv_100" localSheetId="1">#REF!</definedName>
    <definedName name="blv_100" localSheetId="3">#REF!</definedName>
    <definedName name="blv_100" localSheetId="2">#REF!</definedName>
    <definedName name="blv_100" localSheetId="0">#REF!</definedName>
    <definedName name="blv_100">#REF!</definedName>
    <definedName name="blv_150" localSheetId="1">#REF!</definedName>
    <definedName name="blv_150" localSheetId="3">#REF!</definedName>
    <definedName name="blv_150" localSheetId="2">#REF!</definedName>
    <definedName name="blv_150" localSheetId="0">#REF!</definedName>
    <definedName name="blv_150">#REF!</definedName>
    <definedName name="blv_200" localSheetId="1">#REF!</definedName>
    <definedName name="blv_200" localSheetId="3">#REF!</definedName>
    <definedName name="blv_200" localSheetId="2">#REF!</definedName>
    <definedName name="blv_200">#REF!</definedName>
    <definedName name="blv_25" localSheetId="1">#REF!</definedName>
    <definedName name="blv_25" localSheetId="3">#REF!</definedName>
    <definedName name="blv_25" localSheetId="2">#REF!</definedName>
    <definedName name="blv_25">#REF!</definedName>
    <definedName name="blv_250" localSheetId="1">#REF!</definedName>
    <definedName name="blv_250" localSheetId="3">#REF!</definedName>
    <definedName name="blv_250" localSheetId="2">#REF!</definedName>
    <definedName name="blv_250">#REF!</definedName>
    <definedName name="blv_300" localSheetId="1">#REF!</definedName>
    <definedName name="blv_300" localSheetId="3">#REF!</definedName>
    <definedName name="blv_300" localSheetId="2">#REF!</definedName>
    <definedName name="blv_300">#REF!</definedName>
    <definedName name="blv_32" localSheetId="1">#REF!</definedName>
    <definedName name="blv_32" localSheetId="3">#REF!</definedName>
    <definedName name="blv_32" localSheetId="2">#REF!</definedName>
    <definedName name="blv_32">#REF!</definedName>
    <definedName name="blv_40" localSheetId="1">#REF!</definedName>
    <definedName name="blv_40" localSheetId="3">#REF!</definedName>
    <definedName name="blv_40" localSheetId="2">#REF!</definedName>
    <definedName name="blv_40">#REF!</definedName>
    <definedName name="blv_400" localSheetId="1">#REF!</definedName>
    <definedName name="blv_400" localSheetId="3">#REF!</definedName>
    <definedName name="blv_400" localSheetId="2">#REF!</definedName>
    <definedName name="blv_400">#REF!</definedName>
    <definedName name="blv_50" localSheetId="1">#REF!</definedName>
    <definedName name="blv_50" localSheetId="3">#REF!</definedName>
    <definedName name="blv_50" localSheetId="2">#REF!</definedName>
    <definedName name="blv_50">#REF!</definedName>
    <definedName name="blv_500" localSheetId="1">#REF!</definedName>
    <definedName name="blv_500" localSheetId="3">#REF!</definedName>
    <definedName name="blv_500" localSheetId="2">#REF!</definedName>
    <definedName name="blv_500">#REF!</definedName>
    <definedName name="blv_65" localSheetId="1">#REF!</definedName>
    <definedName name="blv_65" localSheetId="3">#REF!</definedName>
    <definedName name="blv_65" localSheetId="2">#REF!</definedName>
    <definedName name="blv_65">#REF!</definedName>
    <definedName name="blv_80" localSheetId="1">#REF!</definedName>
    <definedName name="blv_80" localSheetId="3">#REF!</definedName>
    <definedName name="blv_80" localSheetId="2">#REF!</definedName>
    <definedName name="blv_80">#REF!</definedName>
    <definedName name="bol" localSheetId="1">#REF!</definedName>
    <definedName name="bol" localSheetId="3">#REF!</definedName>
    <definedName name="bol" localSheetId="2">#REF!</definedName>
    <definedName name="bol">#REF!</definedName>
    <definedName name="boml" localSheetId="1">#REF!</definedName>
    <definedName name="boml" localSheetId="3">#REF!</definedName>
    <definedName name="boml" localSheetId="2">#REF!</definedName>
    <definedName name="boml">#REF!</definedName>
    <definedName name="boml1" localSheetId="1">#REF!</definedName>
    <definedName name="boml1" localSheetId="3">#REF!</definedName>
    <definedName name="boml1" localSheetId="2">#REF!</definedName>
    <definedName name="boml1">#REF!</definedName>
    <definedName name="boq" localSheetId="1">#REF!</definedName>
    <definedName name="boq" localSheetId="3">#REF!</definedName>
    <definedName name="boq" localSheetId="2">#REF!</definedName>
    <definedName name="boq">#REF!</definedName>
    <definedName name="BOQ_Ne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Q_Ne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tl" localSheetId="1">#REF!</definedName>
    <definedName name="botl" localSheetId="3">#REF!</definedName>
    <definedName name="botl" localSheetId="2">#REF!</definedName>
    <definedName name="botl" localSheetId="0">#REF!</definedName>
    <definedName name="botl">#REF!</definedName>
    <definedName name="botl1" localSheetId="1">#REF!</definedName>
    <definedName name="botl1" localSheetId="3">#REF!</definedName>
    <definedName name="botl1" localSheetId="2">#REF!</definedName>
    <definedName name="botl1" localSheetId="0">#REF!</definedName>
    <definedName name="botl1">#REF!</definedName>
    <definedName name="botn" localSheetId="1">#REF!</definedName>
    <definedName name="botn" localSheetId="3">#REF!</definedName>
    <definedName name="botn" localSheetId="2">#REF!</definedName>
    <definedName name="botn" localSheetId="0">#REF!</definedName>
    <definedName name="botn">#REF!</definedName>
    <definedName name="Brdg3" localSheetId="1" hidden="1">'[35]final abstract'!#REF!</definedName>
    <definedName name="Brdg3" localSheetId="3" hidden="1">'[35]final abstract'!#REF!</definedName>
    <definedName name="Brdg3" localSheetId="2" hidden="1">'[35]final abstract'!#REF!</definedName>
    <definedName name="Brdg3" localSheetId="0" hidden="1">'[35]final abstract'!#REF!</definedName>
    <definedName name="Brdg3" hidden="1">'[35]final abstract'!#REF!</definedName>
    <definedName name="Breaks" localSheetId="1">#REF!</definedName>
    <definedName name="Breaks" localSheetId="3">#REF!</definedName>
    <definedName name="Breaks" localSheetId="2">#REF!</definedName>
    <definedName name="Breaks" localSheetId="0">#REF!</definedName>
    <definedName name="Breaks">#REF!</definedName>
    <definedName name="brght" localSheetId="1">[36]Intro!#REF!</definedName>
    <definedName name="brght" localSheetId="3">[36]Intro!#REF!</definedName>
    <definedName name="brght" localSheetId="2">[36]Intro!#REF!</definedName>
    <definedName name="brght" localSheetId="0">[36]Intro!#REF!</definedName>
    <definedName name="brght">[36]Intro!#REF!</definedName>
    <definedName name="brglvl" localSheetId="1">[36]Intro!#REF!</definedName>
    <definedName name="brglvl" localSheetId="3">[36]Intro!#REF!</definedName>
    <definedName name="brglvl" localSheetId="2">[36]Intro!#REF!</definedName>
    <definedName name="brglvl" localSheetId="0">[36]Intro!#REF!</definedName>
    <definedName name="brglvl">[36]Intro!#REF!</definedName>
    <definedName name="bsec1" localSheetId="1">#REF!</definedName>
    <definedName name="bsec1" localSheetId="3">#REF!</definedName>
    <definedName name="bsec1" localSheetId="2">#REF!</definedName>
    <definedName name="bsec1" localSheetId="0">#REF!</definedName>
    <definedName name="bsec1">#REF!</definedName>
    <definedName name="bsec2" localSheetId="1">#REF!</definedName>
    <definedName name="bsec2" localSheetId="3">#REF!</definedName>
    <definedName name="bsec2" localSheetId="2">#REF!</definedName>
    <definedName name="bsec2" localSheetId="0">#REF!</definedName>
    <definedName name="bsec2">#REF!</definedName>
    <definedName name="bsec3" localSheetId="1">#REF!</definedName>
    <definedName name="bsec3" localSheetId="3">#REF!</definedName>
    <definedName name="bsec3" localSheetId="2">#REF!</definedName>
    <definedName name="bsec3" localSheetId="0">#REF!</definedName>
    <definedName name="bsec3">#REF!</definedName>
    <definedName name="bsec4" localSheetId="1">#REF!</definedName>
    <definedName name="bsec4" localSheetId="3">#REF!</definedName>
    <definedName name="bsec4" localSheetId="2">#REF!</definedName>
    <definedName name="bsec4">#REF!</definedName>
    <definedName name="bsec5" localSheetId="1">#REF!</definedName>
    <definedName name="bsec5" localSheetId="3">#REF!</definedName>
    <definedName name="bsec5" localSheetId="2">#REF!</definedName>
    <definedName name="bsec5">#REF!</definedName>
    <definedName name="bsec6" localSheetId="1">#REF!</definedName>
    <definedName name="bsec6" localSheetId="3">#REF!</definedName>
    <definedName name="bsec6" localSheetId="2">#REF!</definedName>
    <definedName name="bsec6">#REF!</definedName>
    <definedName name="bua" localSheetId="1">#REF!</definedName>
    <definedName name="bua" localSheetId="3">#REF!</definedName>
    <definedName name="bua" localSheetId="2">#REF!</definedName>
    <definedName name="bua">#REF!</definedName>
    <definedName name="BuiltIn_AutoFilter___1" localSheetId="1">#REF!</definedName>
    <definedName name="BuiltIn_AutoFilter___1" localSheetId="3">#REF!</definedName>
    <definedName name="BuiltIn_AutoFilter___1" localSheetId="2">#REF!</definedName>
    <definedName name="BuiltIn_AutoFilter___1">#REF!</definedName>
    <definedName name="BuiltIn_AutoFilter___17" localSheetId="1">#REF!</definedName>
    <definedName name="BuiltIn_AutoFilter___17" localSheetId="3">#REF!</definedName>
    <definedName name="BuiltIn_AutoFilter___17" localSheetId="2">#REF!</definedName>
    <definedName name="BuiltIn_AutoFilter___17">#REF!</definedName>
    <definedName name="BuiltIn_AutoFilter___19" localSheetId="1">#REF!</definedName>
    <definedName name="BuiltIn_AutoFilter___19" localSheetId="3">#REF!</definedName>
    <definedName name="BuiltIn_AutoFilter___19" localSheetId="2">#REF!</definedName>
    <definedName name="BuiltIn_AutoFilter___19">#REF!</definedName>
    <definedName name="BuiltIn_Consolidate_Area___1">NA()</definedName>
    <definedName name="BuiltIn_Consolidate_Area___2">NA()</definedName>
    <definedName name="BuiltIn_Consolidate_Area___3">NA()</definedName>
    <definedName name="BuiltIn_Consolidate_Area___4">NA()</definedName>
    <definedName name="BuiltIn_Consolidate_Area___5">NA()</definedName>
    <definedName name="BuiltIn_Consolidate_Area___6">NA()</definedName>
    <definedName name="BuiltIn_Consolidate_Area___7">NA()</definedName>
    <definedName name="BuiltIn_Consolidate_Area___9">NA()</definedName>
    <definedName name="BuiltIn_Print_Area" localSheetId="1">#REF!</definedName>
    <definedName name="BuiltIn_Print_Area" localSheetId="3">#REF!</definedName>
    <definedName name="BuiltIn_Print_Area" localSheetId="2">#REF!</definedName>
    <definedName name="BuiltIn_Print_Area" localSheetId="0">#REF!</definedName>
    <definedName name="BuiltIn_Print_Area">#REF!</definedName>
    <definedName name="BuiltIn_Print_Area___0" localSheetId="1">#REF!</definedName>
    <definedName name="BuiltIn_Print_Area___0" localSheetId="3">#REF!</definedName>
    <definedName name="BuiltIn_Print_Area___0" localSheetId="2">#REF!</definedName>
    <definedName name="BuiltIn_Print_Area___0" localSheetId="0">#REF!</definedName>
    <definedName name="BuiltIn_Print_Area___0">#REF!</definedName>
    <definedName name="BuiltIn_Print_Titles" localSheetId="1">#REF!</definedName>
    <definedName name="BuiltIn_Print_Titles" localSheetId="3">#REF!</definedName>
    <definedName name="BuiltIn_Print_Titles" localSheetId="2">#REF!</definedName>
    <definedName name="BuiltIn_Print_Titles" localSheetId="0">#REF!</definedName>
    <definedName name="BuiltIn_Print_Titles">#REF!</definedName>
    <definedName name="buoy" localSheetId="1">[36]Intro!#REF!</definedName>
    <definedName name="buoy" localSheetId="3">[36]Intro!#REF!</definedName>
    <definedName name="buoy" localSheetId="2">[36]Intro!#REF!</definedName>
    <definedName name="buoy" localSheetId="0">[36]Intro!#REF!</definedName>
    <definedName name="buoy">[36]Intro!#REF!</definedName>
    <definedName name="Business_CricleWise" localSheetId="1">'[37]Revenue Base'!#REF!</definedName>
    <definedName name="Business_CricleWise" localSheetId="3">'[37]Revenue Base'!#REF!</definedName>
    <definedName name="Business_CricleWise" localSheetId="2">'[37]Revenue Base'!#REF!</definedName>
    <definedName name="Business_CricleWise" localSheetId="0">'[37]Revenue Base'!#REF!</definedName>
    <definedName name="Business_CricleWise">'[37]Revenue Base'!#REF!</definedName>
    <definedName name="Business_Leaders" localSheetId="1">'[37]Revenue Base'!#REF!</definedName>
    <definedName name="Business_Leaders" localSheetId="3">'[37]Revenue Base'!#REF!</definedName>
    <definedName name="Business_Leaders" localSheetId="2">'[37]Revenue Base'!#REF!</definedName>
    <definedName name="Business_Leaders" localSheetId="0">'[37]Revenue Base'!#REF!</definedName>
    <definedName name="Business_Leaders">'[37]Revenue Base'!#REF!</definedName>
    <definedName name="Button_1" localSheetId="1">#REF!</definedName>
    <definedName name="Button_1" localSheetId="3">#REF!</definedName>
    <definedName name="Button_1" localSheetId="2">#REF!</definedName>
    <definedName name="Button_1" localSheetId="0">#REF!</definedName>
    <definedName name="Button_1">#REF!</definedName>
    <definedName name="bxevxed" localSheetId="1">#REF!</definedName>
    <definedName name="bxevxed" localSheetId="3">#REF!</definedName>
    <definedName name="bxevxed" localSheetId="2">#REF!</definedName>
    <definedName name="bxevxed" localSheetId="0">#REF!</definedName>
    <definedName name="bxevxed">#REF!</definedName>
    <definedName name="bxnvxnd" localSheetId="1">#REF!</definedName>
    <definedName name="bxnvxnd" localSheetId="3">#REF!</definedName>
    <definedName name="bxnvxnd" localSheetId="2">#REF!</definedName>
    <definedName name="bxnvxnd" localSheetId="0">#REF!</definedName>
    <definedName name="bxnvxnd">#REF!</definedName>
    <definedName name="c.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.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.L.WALL" localSheetId="1">#REF!</definedName>
    <definedName name="C.L.WALL" localSheetId="3">#REF!</definedName>
    <definedName name="C.L.WALL" localSheetId="2">#REF!</definedName>
    <definedName name="C.L.WALL" localSheetId="0">#REF!</definedName>
    <definedName name="C.L.WALL">#REF!</definedName>
    <definedName name="C.S.WALL" localSheetId="1">#REF!</definedName>
    <definedName name="C.S.WALL" localSheetId="3">#REF!</definedName>
    <definedName name="C.S.WALL" localSheetId="2">#REF!</definedName>
    <definedName name="C.S.WALL" localSheetId="0">#REF!</definedName>
    <definedName name="C.S.WALL">#REF!</definedName>
    <definedName name="C_">#N/A</definedName>
    <definedName name="ca">[38]Backup!$I$4:$I$1001</definedName>
    <definedName name="CA384_DATE" localSheetId="1">[39]keydates!#REF!</definedName>
    <definedName name="CA384_DATE" localSheetId="3">[39]keydates!#REF!</definedName>
    <definedName name="CA384_DATE" localSheetId="2">[39]keydates!#REF!</definedName>
    <definedName name="CA384_DATE" localSheetId="0">[39]keydates!#REF!</definedName>
    <definedName name="CA384_DATE">[39]keydates!#REF!</definedName>
    <definedName name="CA384_NAME" localSheetId="1">[39]keydates!#REF!</definedName>
    <definedName name="CA384_NAME" localSheetId="3">[39]keydates!#REF!</definedName>
    <definedName name="CA384_NAME" localSheetId="2">[39]keydates!#REF!</definedName>
    <definedName name="CA384_NAME" localSheetId="0">[39]keydates!#REF!</definedName>
    <definedName name="CA384_NAME">[39]keydates!#REF!</definedName>
    <definedName name="CA386_DATE" localSheetId="1">[39]keydates!#REF!</definedName>
    <definedName name="CA386_DATE" localSheetId="3">[39]keydates!#REF!</definedName>
    <definedName name="CA386_DATE" localSheetId="2">[39]keydates!#REF!</definedName>
    <definedName name="CA386_DATE" localSheetId="0">[39]keydates!#REF!</definedName>
    <definedName name="CA386_DATE">[39]keydates!#REF!</definedName>
    <definedName name="CA386_NAME" localSheetId="1">[39]keydates!#REF!</definedName>
    <definedName name="CA386_NAME" localSheetId="3">[39]keydates!#REF!</definedName>
    <definedName name="CA386_NAME" localSheetId="2">[39]keydates!#REF!</definedName>
    <definedName name="CA386_NAME" localSheetId="0">[39]keydates!#REF!</definedName>
    <definedName name="CA386_NAME">[39]keydates!#REF!</definedName>
    <definedName name="CA388_DATE" localSheetId="1">[39]keydates!#REF!</definedName>
    <definedName name="CA388_DATE" localSheetId="3">[39]keydates!#REF!</definedName>
    <definedName name="CA388_DATE" localSheetId="2">[39]keydates!#REF!</definedName>
    <definedName name="CA388_DATE" localSheetId="0">[39]keydates!#REF!</definedName>
    <definedName name="CA388_DATE">[39]keydates!#REF!</definedName>
    <definedName name="CA388_NAME" localSheetId="1">[39]keydates!#REF!</definedName>
    <definedName name="CA388_NAME" localSheetId="3">[39]keydates!#REF!</definedName>
    <definedName name="CA388_NAME" localSheetId="2">[39]keydates!#REF!</definedName>
    <definedName name="CA388_NAME">[39]keydates!#REF!</definedName>
    <definedName name="CA441_1_DATE" localSheetId="1">[39]keydates!#REF!</definedName>
    <definedName name="CA441_1_DATE" localSheetId="3">[39]keydates!#REF!</definedName>
    <definedName name="CA441_1_DATE" localSheetId="2">[39]keydates!#REF!</definedName>
    <definedName name="CA441_1_DATE">[39]keydates!#REF!</definedName>
    <definedName name="CA441_1_NAME" localSheetId="1">[39]keydates!#REF!</definedName>
    <definedName name="CA441_1_NAME" localSheetId="3">[39]keydates!#REF!</definedName>
    <definedName name="CA441_1_NAME" localSheetId="2">[39]keydates!#REF!</definedName>
    <definedName name="CA441_1_NAME">[39]keydates!#REF!</definedName>
    <definedName name="CA441_2_DATE" localSheetId="1">[39]keydates!#REF!</definedName>
    <definedName name="CA441_2_DATE" localSheetId="3">[39]keydates!#REF!</definedName>
    <definedName name="CA441_2_DATE" localSheetId="2">[39]keydates!#REF!</definedName>
    <definedName name="CA441_2_DATE">[39]keydates!#REF!</definedName>
    <definedName name="CA441_2_NAME" localSheetId="1">[39]keydates!#REF!</definedName>
    <definedName name="CA441_2_NAME" localSheetId="3">[39]keydates!#REF!</definedName>
    <definedName name="CA441_2_NAME" localSheetId="2">[39]keydates!#REF!</definedName>
    <definedName name="CA441_2_NAME">[39]keydates!#REF!</definedName>
    <definedName name="CA441_3_DATE" localSheetId="1">[39]keydates!#REF!</definedName>
    <definedName name="CA441_3_DATE" localSheetId="3">[39]keydates!#REF!</definedName>
    <definedName name="CA441_3_DATE" localSheetId="2">[39]keydates!#REF!</definedName>
    <definedName name="CA441_3_DATE">[39]keydates!#REF!</definedName>
    <definedName name="CA441_3_NAME" localSheetId="1">[39]keydates!#REF!</definedName>
    <definedName name="CA441_3_NAME" localSheetId="3">[39]keydates!#REF!</definedName>
    <definedName name="CA441_3_NAME" localSheetId="2">[39]keydates!#REF!</definedName>
    <definedName name="CA441_3_NAME">[39]keydates!#REF!</definedName>
    <definedName name="CA441_4_DATE" localSheetId="1">[39]keydates!#REF!</definedName>
    <definedName name="CA441_4_DATE" localSheetId="3">[39]keydates!#REF!</definedName>
    <definedName name="CA441_4_DATE" localSheetId="2">[39]keydates!#REF!</definedName>
    <definedName name="CA441_4_DATE">[39]keydates!#REF!</definedName>
    <definedName name="CA441_4_NAME" localSheetId="1">[39]keydates!#REF!</definedName>
    <definedName name="CA441_4_NAME" localSheetId="3">[39]keydates!#REF!</definedName>
    <definedName name="CA441_4_NAME" localSheetId="2">[39]keydates!#REF!</definedName>
    <definedName name="CA441_4_NAME">[39]keydates!#REF!</definedName>
    <definedName name="CA441_DATE" localSheetId="1">[39]keydates!#REF!</definedName>
    <definedName name="CA441_DATE" localSheetId="3">[39]keydates!#REF!</definedName>
    <definedName name="CA441_DATE" localSheetId="2">[39]keydates!#REF!</definedName>
    <definedName name="CA441_DATE">[39]keydates!#REF!</definedName>
    <definedName name="CA441_NAME" localSheetId="1">[39]keydates!#REF!</definedName>
    <definedName name="CA441_NAME" localSheetId="3">[39]keydates!#REF!</definedName>
    <definedName name="CA441_NAME" localSheetId="2">[39]keydates!#REF!</definedName>
    <definedName name="CA441_NAME">[39]keydates!#REF!</definedName>
    <definedName name="CA441A_DATE" localSheetId="1">[39]keydates!#REF!</definedName>
    <definedName name="CA441A_DATE" localSheetId="3">[39]keydates!#REF!</definedName>
    <definedName name="CA441A_DATE" localSheetId="2">[39]keydates!#REF!</definedName>
    <definedName name="CA441A_DATE">[39]keydates!#REF!</definedName>
    <definedName name="CA441A_NAME" localSheetId="1">[39]keydates!#REF!</definedName>
    <definedName name="CA441A_NAME" localSheetId="3">[39]keydates!#REF!</definedName>
    <definedName name="CA441A_NAME" localSheetId="2">[39]keydates!#REF!</definedName>
    <definedName name="CA441A_NAME">[39]keydates!#REF!</definedName>
    <definedName name="cab21.5tp" localSheetId="1">#REF!</definedName>
    <definedName name="cab21.5tp" localSheetId="3">#REF!</definedName>
    <definedName name="cab21.5tp" localSheetId="2">#REF!</definedName>
    <definedName name="cab21.5tp" localSheetId="0">#REF!</definedName>
    <definedName name="cab21.5tp">#REF!</definedName>
    <definedName name="cab21s" localSheetId="1">#REF!</definedName>
    <definedName name="cab21s" localSheetId="3">#REF!</definedName>
    <definedName name="cab21s" localSheetId="2">#REF!</definedName>
    <definedName name="cab21s" localSheetId="0">#REF!</definedName>
    <definedName name="cab21s">#REF!</definedName>
    <definedName name="cab21us" localSheetId="1">#REF!</definedName>
    <definedName name="cab21us" localSheetId="3">#REF!</definedName>
    <definedName name="cab21us" localSheetId="2">#REF!</definedName>
    <definedName name="cab21us" localSheetId="0">#REF!</definedName>
    <definedName name="cab21us">#REF!</definedName>
    <definedName name="cab31s" localSheetId="1">#REF!</definedName>
    <definedName name="cab31s" localSheetId="3">#REF!</definedName>
    <definedName name="cab31s" localSheetId="2">#REF!</definedName>
    <definedName name="cab31s">#REF!</definedName>
    <definedName name="cab31us" localSheetId="1">#REF!</definedName>
    <definedName name="cab31us" localSheetId="3">#REF!</definedName>
    <definedName name="cab31us" localSheetId="2">#REF!</definedName>
    <definedName name="cab31us">#REF!</definedName>
    <definedName name="cab41s" localSheetId="1">#REF!</definedName>
    <definedName name="cab41s" localSheetId="3">#REF!</definedName>
    <definedName name="cab41s" localSheetId="2">#REF!</definedName>
    <definedName name="cab41s">#REF!</definedName>
    <definedName name="cab41us" localSheetId="1">#REF!</definedName>
    <definedName name="cab41us" localSheetId="3">#REF!</definedName>
    <definedName name="cab41us" localSheetId="2">#REF!</definedName>
    <definedName name="cab41us">#REF!</definedName>
    <definedName name="cabf" localSheetId="1">#REF!</definedName>
    <definedName name="cabf" localSheetId="3">#REF!</definedName>
    <definedName name="cabf" localSheetId="2">#REF!</definedName>
    <definedName name="cabf">#REF!</definedName>
    <definedName name="CALf" localSheetId="1">#REF!</definedName>
    <definedName name="CALf" localSheetId="3">#REF!</definedName>
    <definedName name="CALf" localSheetId="2">#REF!</definedName>
    <definedName name="CALf">#REF!</definedName>
    <definedName name="cant" localSheetId="1">'[40]Staff Acco.'!#REF!</definedName>
    <definedName name="cant" localSheetId="3">'[40]Staff Acco.'!#REF!</definedName>
    <definedName name="cant" localSheetId="2">'[40]Staff Acco.'!#REF!</definedName>
    <definedName name="cant">'[40]Staff Acco.'!#REF!</definedName>
    <definedName name="CAPAPR" localSheetId="1">#REF!</definedName>
    <definedName name="CAPAPR" localSheetId="3">#REF!</definedName>
    <definedName name="CAPAPR" localSheetId="2">#REF!</definedName>
    <definedName name="CAPAPR" localSheetId="0">#REF!</definedName>
    <definedName name="CAPAPR">#REF!</definedName>
    <definedName name="CAPAUG" localSheetId="1">#REF!</definedName>
    <definedName name="CAPAUG" localSheetId="3">#REF!</definedName>
    <definedName name="CAPAUG" localSheetId="2">#REF!</definedName>
    <definedName name="CAPAUG" localSheetId="0">#REF!</definedName>
    <definedName name="CAPAUG">#REF!</definedName>
    <definedName name="CAPDEC" localSheetId="1">#REF!</definedName>
    <definedName name="CAPDEC" localSheetId="3">#REF!</definedName>
    <definedName name="CAPDEC" localSheetId="2">#REF!</definedName>
    <definedName name="CAPDEC" localSheetId="0">#REF!</definedName>
    <definedName name="CAPDEC">#REF!</definedName>
    <definedName name="CAPFEB" localSheetId="1">#REF!</definedName>
    <definedName name="CAPFEB" localSheetId="3">#REF!</definedName>
    <definedName name="CAPFEB" localSheetId="2">#REF!</definedName>
    <definedName name="CAPFEB">#REF!</definedName>
    <definedName name="CAPJAN" localSheetId="1">#REF!</definedName>
    <definedName name="CAPJAN" localSheetId="3">#REF!</definedName>
    <definedName name="CAPJAN" localSheetId="2">#REF!</definedName>
    <definedName name="CAPJAN">#REF!</definedName>
    <definedName name="CAPJUL" localSheetId="1">#REF!</definedName>
    <definedName name="CAPJUL" localSheetId="3">#REF!</definedName>
    <definedName name="CAPJUL" localSheetId="2">#REF!</definedName>
    <definedName name="CAPJUL">#REF!</definedName>
    <definedName name="CAPJUN" localSheetId="1">#REF!</definedName>
    <definedName name="CAPJUN" localSheetId="3">#REF!</definedName>
    <definedName name="CAPJUN" localSheetId="2">#REF!</definedName>
    <definedName name="CAPJUN">#REF!</definedName>
    <definedName name="CAPMAR" localSheetId="1">#REF!</definedName>
    <definedName name="CAPMAR" localSheetId="3">#REF!</definedName>
    <definedName name="CAPMAR" localSheetId="2">#REF!</definedName>
    <definedName name="CAPMAR">#REF!</definedName>
    <definedName name="CAPMAY" localSheetId="1">#REF!</definedName>
    <definedName name="CAPMAY" localSheetId="3">#REF!</definedName>
    <definedName name="CAPMAY" localSheetId="2">#REF!</definedName>
    <definedName name="CAPMAY">#REF!</definedName>
    <definedName name="CAPNOV" localSheetId="1">#REF!</definedName>
    <definedName name="CAPNOV" localSheetId="3">#REF!</definedName>
    <definedName name="CAPNOV" localSheetId="2">#REF!</definedName>
    <definedName name="CAPNOV">#REF!</definedName>
    <definedName name="CAPOCT" localSheetId="1">#REF!</definedName>
    <definedName name="CAPOCT" localSheetId="3">#REF!</definedName>
    <definedName name="CAPOCT" localSheetId="2">#REF!</definedName>
    <definedName name="CAPOCT">#REF!</definedName>
    <definedName name="CAPSEP" localSheetId="1">#REF!</definedName>
    <definedName name="CAPSEP" localSheetId="3">#REF!</definedName>
    <definedName name="CAPSEP" localSheetId="2">#REF!</definedName>
    <definedName name="CAPSEP">#REF!</definedName>
    <definedName name="car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r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rp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r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rpn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rpn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scrente">'[24]#REF'!$N$5</definedName>
    <definedName name="CASH_OUT" localSheetId="1">#REF!</definedName>
    <definedName name="CASH_OUT" localSheetId="3">#REF!</definedName>
    <definedName name="CASH_OUT" localSheetId="2">#REF!</definedName>
    <definedName name="CASH_OUT" localSheetId="0">#REF!</definedName>
    <definedName name="CASH_OUT">#REF!</definedName>
    <definedName name="Category">[41]Category!$A$1:$A$6</definedName>
    <definedName name="cbecc" localSheetId="1">#REF!</definedName>
    <definedName name="cbecc" localSheetId="3">#REF!</definedName>
    <definedName name="cbecc" localSheetId="2">#REF!</definedName>
    <definedName name="cbecc" localSheetId="0">#REF!</definedName>
    <definedName name="cbecc">#REF!</definedName>
    <definedName name="cbgl1" localSheetId="1">#REF!</definedName>
    <definedName name="cbgl1" localSheetId="3">#REF!</definedName>
    <definedName name="cbgl1" localSheetId="2">#REF!</definedName>
    <definedName name="cbgl1" localSheetId="0">#REF!</definedName>
    <definedName name="cbgl1">#REF!</definedName>
    <definedName name="cbgl2" localSheetId="1">#REF!</definedName>
    <definedName name="cbgl2" localSheetId="3">#REF!</definedName>
    <definedName name="cbgl2" localSheetId="2">#REF!</definedName>
    <definedName name="cbgl2" localSheetId="0">#REF!</definedName>
    <definedName name="cbgl2">#REF!</definedName>
    <definedName name="cbgl3" localSheetId="1">#REF!</definedName>
    <definedName name="cbgl3" localSheetId="3">#REF!</definedName>
    <definedName name="cbgl3" localSheetId="2">#REF!</definedName>
    <definedName name="cbgl3">#REF!</definedName>
    <definedName name="cbgl4" localSheetId="1">#REF!</definedName>
    <definedName name="cbgl4" localSheetId="3">#REF!</definedName>
    <definedName name="cbgl4" localSheetId="2">#REF!</definedName>
    <definedName name="cbgl4">#REF!</definedName>
    <definedName name="cbwt" localSheetId="1">#REF!</definedName>
    <definedName name="cbwt" localSheetId="3">#REF!</definedName>
    <definedName name="cbwt" localSheetId="2">#REF!</definedName>
    <definedName name="cbwt">#REF!</definedName>
    <definedName name="cbwtt" localSheetId="1">#REF!</definedName>
    <definedName name="cbwtt" localSheetId="3">#REF!</definedName>
    <definedName name="cbwtt" localSheetId="2">#REF!</definedName>
    <definedName name="cbwtt">#REF!</definedName>
    <definedName name="cbxsa" localSheetId="1">#REF!</definedName>
    <definedName name="cbxsa" localSheetId="3">#REF!</definedName>
    <definedName name="cbxsa" localSheetId="2">#REF!</definedName>
    <definedName name="cbxsa">#REF!</definedName>
    <definedName name="cc" localSheetId="1">City&amp;" "&amp;State</definedName>
    <definedName name="cc" localSheetId="7">City&amp;" "&amp;State</definedName>
    <definedName name="cc" localSheetId="3">City&amp;" "&amp;State</definedName>
    <definedName name="cc" localSheetId="2">City&amp;" "&amp;State</definedName>
    <definedName name="cc" localSheetId="0">City&amp;" "&amp;State</definedName>
    <definedName name="cc">City&amp;" "&amp;State</definedName>
    <definedName name="CC11A">'[29]11A'!$A:$W</definedName>
    <definedName name="CC11B">'[29]11B '!$A:$U</definedName>
    <definedName name="CC12A">'[29]12A'!$A:$U</definedName>
    <definedName name="CC12B">'[29]12B'!$A:$U</definedName>
    <definedName name="CC2A">'[29]2A'!$A:$V</definedName>
    <definedName name="CC2B">'[29]2B'!$A:$V</definedName>
    <definedName name="CC2C">'[29]2C'!$A:$V</definedName>
    <definedName name="CC2D">'[29]2D'!$A:$V</definedName>
    <definedName name="CC2E">'[29]2E'!$A:$V</definedName>
    <definedName name="CC2F">'[29]2F'!$A:$V</definedName>
    <definedName name="CC2G">'[29]2G'!$A:$V</definedName>
    <definedName name="CC2H">'[29]2H'!$A:$V</definedName>
    <definedName name="CC3A">'[29]3A'!$A:$V</definedName>
    <definedName name="CC3B">'[29]3B'!$A:$V</definedName>
    <definedName name="CC4a">'[29]4'!$A:$U</definedName>
    <definedName name="CC5a" localSheetId="1">#REF!</definedName>
    <definedName name="CC5a" localSheetId="3">#REF!</definedName>
    <definedName name="CC5a" localSheetId="2">#REF!</definedName>
    <definedName name="CC5a" localSheetId="0">#REF!</definedName>
    <definedName name="CC5a">#REF!</definedName>
    <definedName name="CC5a1" localSheetId="1">#REF!</definedName>
    <definedName name="CC5a1" localSheetId="3">#REF!</definedName>
    <definedName name="CC5a1" localSheetId="2">#REF!</definedName>
    <definedName name="CC5a1" localSheetId="0">#REF!</definedName>
    <definedName name="CC5a1">#REF!</definedName>
    <definedName name="CC6A">'[29]6A'!$A:$V</definedName>
    <definedName name="CC6B">'[29]6B'!$A:$V</definedName>
    <definedName name="CC7A">'[29]7A'!$A:$U</definedName>
    <definedName name="CC7B">'[29]7B'!$A:$U</definedName>
    <definedName name="CC8A">'[29]8A'!$A:$U</definedName>
    <definedName name="CC8B">'[29]8B'!$A:$U</definedName>
    <definedName name="CC9A">'[29]9A'!$A:$U</definedName>
    <definedName name="CC9B">'[29]9B'!$A:$U</definedName>
    <definedName name="CC9C">'[29]9C'!$A:$U</definedName>
    <definedName name="CC9D">'[29]9D'!$A:$U</definedName>
    <definedName name="CC9E">'[29]9E'!$A:$U</definedName>
    <definedName name="CC9F">'[29]9F'!$A:$U</definedName>
    <definedName name="CC9G">'[29]9G'!$A:$U</definedName>
    <definedName name="CC9H">'[29]9H'!$A:$U</definedName>
    <definedName name="CC9I">'[29]9I'!$A:$U</definedName>
    <definedName name="CC9J">'[29]9J'!$A:$U</definedName>
    <definedName name="CC9K">'[29]9K'!$A:$U</definedName>
    <definedName name="ccb" localSheetId="1">#REF!</definedName>
    <definedName name="ccb" localSheetId="3">#REF!</definedName>
    <definedName name="ccb" localSheetId="2">#REF!</definedName>
    <definedName name="ccb" localSheetId="0">#REF!</definedName>
    <definedName name="ccb">#REF!</definedName>
    <definedName name="ccbeam" localSheetId="1">[36]Intro!#REF!</definedName>
    <definedName name="ccbeam" localSheetId="3">[36]Intro!#REF!</definedName>
    <definedName name="ccbeam" localSheetId="2">[36]Intro!#REF!</definedName>
    <definedName name="ccbeam" localSheetId="0">[36]Intro!#REF!</definedName>
    <definedName name="ccbeam">[36]Intro!#REF!</definedName>
    <definedName name="ccbrgs" localSheetId="1">[36]Intro!#REF!</definedName>
    <definedName name="ccbrgs" localSheetId="3">[36]Intro!#REF!</definedName>
    <definedName name="ccbrgs" localSheetId="2">[36]Intro!#REF!</definedName>
    <definedName name="ccbrgs" localSheetId="0">[36]Intro!#REF!</definedName>
    <definedName name="ccbrgs">[36]Intro!#REF!</definedName>
    <definedName name="ccc" localSheetId="1">City&amp;" "&amp;State</definedName>
    <definedName name="ccc" localSheetId="7">City&amp;" "&amp;State</definedName>
    <definedName name="ccc" localSheetId="3">City&amp;" "&amp;State</definedName>
    <definedName name="ccc" localSheetId="2">City&amp;" "&amp;State</definedName>
    <definedName name="ccc" localSheetId="0">City&amp;" "&amp;State</definedName>
    <definedName name="ccc">City&amp;" "&amp;State</definedName>
    <definedName name="cccc">[31]COST!$A$1:$G$52</definedName>
    <definedName name="ccolagl" localSheetId="1">#REF!</definedName>
    <definedName name="ccolagl" localSheetId="3">#REF!</definedName>
    <definedName name="ccolagl" localSheetId="2">#REF!</definedName>
    <definedName name="ccolagl" localSheetId="0">#REF!</definedName>
    <definedName name="ccolagl">#REF!</definedName>
    <definedName name="ccpicw" localSheetId="1">#REF!</definedName>
    <definedName name="ccpicw" localSheetId="3">#REF!</definedName>
    <definedName name="ccpicw" localSheetId="2">#REF!</definedName>
    <definedName name="ccpicw" localSheetId="0">#REF!</definedName>
    <definedName name="ccpicw">#REF!</definedName>
    <definedName name="ccprlgb" localSheetId="1">[36]Intro!#REF!</definedName>
    <definedName name="ccprlgb" localSheetId="3">[36]Intro!#REF!</definedName>
    <definedName name="ccprlgb" localSheetId="2">[36]Intro!#REF!</definedName>
    <definedName name="ccprlgb" localSheetId="0">[36]Intro!#REF!</definedName>
    <definedName name="ccprlgb">[36]Intro!#REF!</definedName>
    <definedName name="ccprlgt" localSheetId="1">[36]Intro!#REF!</definedName>
    <definedName name="ccprlgt" localSheetId="3">[36]Intro!#REF!</definedName>
    <definedName name="ccprlgt" localSheetId="2">[36]Intro!#REF!</definedName>
    <definedName name="ccprlgt" localSheetId="0">[36]Intro!#REF!</definedName>
    <definedName name="ccprlgt">[36]Intro!#REF!</definedName>
    <definedName name="CCS" localSheetId="0" hidden="1">{0}</definedName>
    <definedName name="CCS" hidden="1">{0}</definedName>
    <definedName name="ccspani" localSheetId="1">[36]Intro!#REF!</definedName>
    <definedName name="ccspani" localSheetId="3">[36]Intro!#REF!</definedName>
    <definedName name="ccspani" localSheetId="2">[36]Intro!#REF!</definedName>
    <definedName name="ccspani">[36]Intro!#REF!</definedName>
    <definedName name="ccspano" localSheetId="1">[36]Intro!#REF!</definedName>
    <definedName name="ccspano" localSheetId="3">[36]Intro!#REF!</definedName>
    <definedName name="ccspano" localSheetId="2">[36]Intro!#REF!</definedName>
    <definedName name="ccspano">[36]Intro!#REF!</definedName>
    <definedName name="ccspl" localSheetId="1">[36]Intro!#REF!</definedName>
    <definedName name="ccspl" localSheetId="3">[36]Intro!#REF!</definedName>
    <definedName name="ccspl" localSheetId="2">[36]Intro!#REF!</definedName>
    <definedName name="ccspl">[36]Intro!#REF!</definedName>
    <definedName name="ccspll" localSheetId="1">[36]Intro!#REF!</definedName>
    <definedName name="ccspll" localSheetId="3">[36]Intro!#REF!</definedName>
    <definedName name="ccspll" localSheetId="2">[36]Intro!#REF!</definedName>
    <definedName name="ccspll">[36]Intro!#REF!</definedName>
    <definedName name="ccsplt" localSheetId="1">[36]Intro!#REF!</definedName>
    <definedName name="ccsplt" localSheetId="3">[36]Intro!#REF!</definedName>
    <definedName name="ccsplt" localSheetId="2">[36]Intro!#REF!</definedName>
    <definedName name="ccsplt">[36]Intro!#REF!</definedName>
    <definedName name="ccss" localSheetId="0" hidden="1">{0}</definedName>
    <definedName name="ccss" hidden="1">{0}</definedName>
    <definedName name="ccv" localSheetId="1">'[25]IO List'!#REF!</definedName>
    <definedName name="ccv" localSheetId="3">'[25]IO List'!#REF!</definedName>
    <definedName name="ccv" localSheetId="2">'[25]IO List'!#REF!</definedName>
    <definedName name="ccv">'[25]IO List'!#REF!</definedName>
    <definedName name="cdds" localSheetId="1">#REF!</definedName>
    <definedName name="cdds" localSheetId="3">#REF!</definedName>
    <definedName name="cdds" localSheetId="2">#REF!</definedName>
    <definedName name="cdds" localSheetId="0">#REF!</definedName>
    <definedName name="cdds">#REF!</definedName>
    <definedName name="cde" localSheetId="0" hidden="1">{"'Bill No. 7'!$A$1:$G$32"}</definedName>
    <definedName name="cde" hidden="1">{"'Bill No. 7'!$A$1:$G$32"}</definedName>
    <definedName name="cess" localSheetId="1">#REF!</definedName>
    <definedName name="cess" localSheetId="3">#REF!</definedName>
    <definedName name="cess" localSheetId="2">#REF!</definedName>
    <definedName name="cess">#REF!</definedName>
    <definedName name="cf">[42]gen!$J$1</definedName>
    <definedName name="cfb" localSheetId="1">#REF!</definedName>
    <definedName name="cfb" localSheetId="3">#REF!</definedName>
    <definedName name="cfb" localSheetId="2">#REF!</definedName>
    <definedName name="cfb" localSheetId="0">#REF!</definedName>
    <definedName name="cfb">#REF!</definedName>
    <definedName name="cfbeams" localSheetId="1">#REF!</definedName>
    <definedName name="cfbeams" localSheetId="3">#REF!</definedName>
    <definedName name="cfbeams" localSheetId="2">#REF!</definedName>
    <definedName name="cfbeams" localSheetId="0">#REF!</definedName>
    <definedName name="cfbeams">#REF!</definedName>
    <definedName name="cfsalb" localSheetId="1">#REF!</definedName>
    <definedName name="cfsalb" localSheetId="3">#REF!</definedName>
    <definedName name="cfsalb" localSheetId="2">#REF!</definedName>
    <definedName name="cfsalb" localSheetId="0">#REF!</definedName>
    <definedName name="cfsalb">#REF!</definedName>
    <definedName name="cfslab" localSheetId="1">#REF!</definedName>
    <definedName name="cfslab" localSheetId="3">#REF!</definedName>
    <definedName name="cfslab" localSheetId="2">#REF!</definedName>
    <definedName name="cfslab">#REF!</definedName>
    <definedName name="cgsidl" localSheetId="1">#REF!</definedName>
    <definedName name="cgsidl" localSheetId="3">#REF!</definedName>
    <definedName name="cgsidl" localSheetId="2">#REF!</definedName>
    <definedName name="cgsidl">#REF!</definedName>
    <definedName name="check" localSheetId="1">#REF!</definedName>
    <definedName name="check" localSheetId="3">#REF!</definedName>
    <definedName name="check" localSheetId="2">#REF!</definedName>
    <definedName name="check">#REF!</definedName>
    <definedName name="checked" localSheetId="1">#REF!</definedName>
    <definedName name="checked" localSheetId="3">#REF!</definedName>
    <definedName name="checked" localSheetId="2">#REF!</definedName>
    <definedName name="checked">#REF!</definedName>
    <definedName name="CHOOSE">#REF!</definedName>
    <definedName name="CHOOSE1">#REF!</definedName>
    <definedName name="ckeck1" localSheetId="1">#REF!</definedName>
    <definedName name="ckeck1" localSheetId="3">#REF!</definedName>
    <definedName name="ckeck1" localSheetId="2">#REF!</definedName>
    <definedName name="ckeck1">#REF!</definedName>
    <definedName name="clintels" localSheetId="1">#REF!</definedName>
    <definedName name="clintels" localSheetId="3">#REF!</definedName>
    <definedName name="clintels" localSheetId="2">#REF!</definedName>
    <definedName name="clintels">#REF!</definedName>
    <definedName name="cofth">[10]Intro!$L$134</definedName>
    <definedName name="Colbgl" localSheetId="1">#REF!</definedName>
    <definedName name="Colbgl" localSheetId="3">#REF!</definedName>
    <definedName name="Colbgl" localSheetId="2">#REF!</definedName>
    <definedName name="Colbgl" localSheetId="0">#REF!</definedName>
    <definedName name="Colbgl">#REF!</definedName>
    <definedName name="colbgl2" localSheetId="1">#REF!</definedName>
    <definedName name="colbgl2" localSheetId="3">#REF!</definedName>
    <definedName name="colbgl2" localSheetId="2">#REF!</definedName>
    <definedName name="colbgl2" localSheetId="0">#REF!</definedName>
    <definedName name="colbgl2">#REF!</definedName>
    <definedName name="Columns" localSheetId="1">#REF!</definedName>
    <definedName name="Columns" localSheetId="3">#REF!</definedName>
    <definedName name="Columns" localSheetId="2">#REF!</definedName>
    <definedName name="Columns" localSheetId="0">#REF!</definedName>
    <definedName name="Columns">#REF!</definedName>
    <definedName name="compare1" localSheetId="1">#REF!</definedName>
    <definedName name="compare1" localSheetId="3">#REF!</definedName>
    <definedName name="compare1" localSheetId="2">#REF!</definedName>
    <definedName name="compare1">#REF!</definedName>
    <definedName name="conanalysi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analysi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CIL" localSheetId="1">City&amp;" "&amp;State</definedName>
    <definedName name="CONCIL" localSheetId="7">City&amp;" "&amp;State</definedName>
    <definedName name="CONCIL" localSheetId="3">City&amp;" "&amp;State</definedName>
    <definedName name="CONCIL" localSheetId="2">City&amp;" "&amp;State</definedName>
    <definedName name="CONCIL" localSheetId="0">City&amp;" "&amp;State</definedName>
    <definedName name="CONCIL">City&amp;" "&amp;State</definedName>
    <definedName name="condf" localSheetId="1">#REF!</definedName>
    <definedName name="condf" localSheetId="3">#REF!</definedName>
    <definedName name="condf" localSheetId="2">#REF!</definedName>
    <definedName name="condf" localSheetId="0">#REF!</definedName>
    <definedName name="condf">#REF!</definedName>
    <definedName name="conf" localSheetId="1">#REF!</definedName>
    <definedName name="conf" localSheetId="3">#REF!</definedName>
    <definedName name="conf" localSheetId="2">#REF!</definedName>
    <definedName name="conf" localSheetId="0">#REF!</definedName>
    <definedName name="conf">#REF!</definedName>
    <definedName name="config">[43]Sheet3!$A:$B</definedName>
    <definedName name="congr" localSheetId="1">#REF!</definedName>
    <definedName name="congr" localSheetId="3">#REF!</definedName>
    <definedName name="congr" localSheetId="2">#REF!</definedName>
    <definedName name="congr" localSheetId="0">#REF!</definedName>
    <definedName name="congr">#REF!</definedName>
    <definedName name="Contractor">[44]Contractor!$D$5:$D$34</definedName>
    <definedName name="conversion">[45]inWords!$A$2:$W$6</definedName>
    <definedName name="conversion_factor" localSheetId="1">#REF!</definedName>
    <definedName name="conversion_factor" localSheetId="3">#REF!</definedName>
    <definedName name="conversion_factor" localSheetId="2">#REF!</definedName>
    <definedName name="conversion_factor" localSheetId="0">#REF!</definedName>
    <definedName name="conversion_factor">#REF!</definedName>
    <definedName name="cord" localSheetId="1">#REF!</definedName>
    <definedName name="cord" localSheetId="3">#REF!</definedName>
    <definedName name="cord" localSheetId="2">#REF!</definedName>
    <definedName name="cord" localSheetId="0">#REF!</definedName>
    <definedName name="cord">#REF!</definedName>
    <definedName name="Cost10" localSheetId="1">#REF!</definedName>
    <definedName name="Cost10" localSheetId="3">#REF!</definedName>
    <definedName name="Cost10" localSheetId="2">#REF!</definedName>
    <definedName name="Cost10" localSheetId="0">#REF!</definedName>
    <definedName name="Cost10">#REF!</definedName>
    <definedName name="Cost5">'[29]5'!$A:$V</definedName>
    <definedName name="costcentre13">'[29]13'!$A:$U</definedName>
    <definedName name="Country" localSheetId="1">#REF!</definedName>
    <definedName name="Country" localSheetId="3">#REF!</definedName>
    <definedName name="Country" localSheetId="2">#REF!</definedName>
    <definedName name="Country" localSheetId="0">#REF!</definedName>
    <definedName name="Country">#REF!</definedName>
    <definedName name="cr">[46]dBase!$J$14</definedName>
    <definedName name="cr_monthly_interim_application_no__01_revised__payment_certificate" localSheetId="1">#REF!</definedName>
    <definedName name="cr_monthly_interim_application_no__01_revised__payment_certificate" localSheetId="3">#REF!</definedName>
    <definedName name="cr_monthly_interim_application_no__01_revised__payment_certificate" localSheetId="2">#REF!</definedName>
    <definedName name="cr_monthly_interim_application_no__01_revised__payment_certificate" localSheetId="0">#REF!</definedName>
    <definedName name="cr_monthly_interim_application_no__01_revised__payment_certificate">#REF!</definedName>
    <definedName name="crfChangeAmount" localSheetId="0">#REF!</definedName>
    <definedName name="crfChangeAmount">#REF!</definedName>
    <definedName name="crfChangeBenefit" localSheetId="0">#REF!</definedName>
    <definedName name="crfChangeBenefit">#REF!</definedName>
    <definedName name="crfChangeDesc">#REF!</definedName>
    <definedName name="crfChangeEffect">#REF!</definedName>
    <definedName name="crfChangeReason">#REF!</definedName>
    <definedName name="crfControl">#REF!</definedName>
    <definedName name="crfCorpPurch">#REF!</definedName>
    <definedName name="crfCostBasis">#REF!</definedName>
    <definedName name="crfDecisionBy">#REF!</definedName>
    <definedName name="crfFM">#REF!</definedName>
    <definedName name="crfGroupResp">#REF!</definedName>
    <definedName name="crfIT">#REF!</definedName>
    <definedName name="crfITSecurity">#REF!</definedName>
    <definedName name="crfOther">#REF!</definedName>
    <definedName name="crfProgramMan">#REF!</definedName>
    <definedName name="crfProjectMan">#REF!</definedName>
    <definedName name="crfRequestNo">#REF!</definedName>
    <definedName name="crfSPRE">#REF!</definedName>
    <definedName name="_xlnm.Criteria" localSheetId="1">#REF!</definedName>
    <definedName name="_xlnm.Criteria" localSheetId="3">#REF!</definedName>
    <definedName name="_xlnm.Criteria" localSheetId="2">#REF!</definedName>
    <definedName name="_xlnm.Criteria">#REF!</definedName>
    <definedName name="crsr" localSheetId="1" hidden="1">[32]analysis!#REF!</definedName>
    <definedName name="crsr" localSheetId="3" hidden="1">[32]analysis!#REF!</definedName>
    <definedName name="crsr" localSheetId="2" hidden="1">[32]analysis!#REF!</definedName>
    <definedName name="crsr" hidden="1">[32]analysis!#REF!</definedName>
    <definedName name="crsr1" localSheetId="1" hidden="1">[32]analysis!#REF!</definedName>
    <definedName name="crsr1" localSheetId="3" hidden="1">[32]analysis!#REF!</definedName>
    <definedName name="crsr1" localSheetId="2" hidden="1">[32]analysis!#REF!</definedName>
    <definedName name="crsr1" hidden="1">[32]analysis!#REF!</definedName>
    <definedName name="crsr2" localSheetId="1" hidden="1">[32]analysis!#REF!</definedName>
    <definedName name="crsr2" localSheetId="3" hidden="1">[32]analysis!#REF!</definedName>
    <definedName name="crsr2" localSheetId="2" hidden="1">[32]analysis!#REF!</definedName>
    <definedName name="crsr2" hidden="1">[32]analysis!#REF!</definedName>
    <definedName name="crsr3" localSheetId="1" hidden="1">[32]analysis!#REF!</definedName>
    <definedName name="crsr3" localSheetId="3" hidden="1">[32]analysis!#REF!</definedName>
    <definedName name="crsr3" localSheetId="2" hidden="1">[32]analysis!#REF!</definedName>
    <definedName name="crsr3" hidden="1">[32]analysis!#REF!</definedName>
    <definedName name="csshade" localSheetId="1">#REF!</definedName>
    <definedName name="csshade" localSheetId="3">#REF!</definedName>
    <definedName name="csshade" localSheetId="2">#REF!</definedName>
    <definedName name="csshade" localSheetId="0">#REF!</definedName>
    <definedName name="csshade">#REF!</definedName>
    <definedName name="cst" localSheetId="1">#REF!</definedName>
    <definedName name="cst" localSheetId="3">#REF!</definedName>
    <definedName name="cst" localSheetId="2">#REF!</definedName>
    <definedName name="cst" localSheetId="0">#REF!</definedName>
    <definedName name="cst">#REF!</definedName>
    <definedName name="ct" localSheetId="0">[38]Backup!#REF!</definedName>
    <definedName name="ct">[38]Backup!#REF!</definedName>
    <definedName name="Cum_Int" localSheetId="1">#REF!</definedName>
    <definedName name="Cum_Int" localSheetId="3">#REF!</definedName>
    <definedName name="Cum_Int" localSheetId="2">#REF!</definedName>
    <definedName name="Cum_Int" localSheetId="0">#REF!</definedName>
    <definedName name="Cum_Int">#REF!</definedName>
    <definedName name="cummeas_may1006" localSheetId="1">#REF!</definedName>
    <definedName name="cummeas_may1006" localSheetId="3">#REF!</definedName>
    <definedName name="cummeas_may1006" localSheetId="2">#REF!</definedName>
    <definedName name="cummeas_may1006" localSheetId="0">#REF!</definedName>
    <definedName name="cummeas_may1006">#REF!</definedName>
    <definedName name="cummeas_up_to_mar" localSheetId="1">#REF!</definedName>
    <definedName name="cummeas_up_to_mar" localSheetId="3">#REF!</definedName>
    <definedName name="cummeas_up_to_mar" localSheetId="2">#REF!</definedName>
    <definedName name="cummeas_up_to_mar" localSheetId="0">#REF!</definedName>
    <definedName name="cummeas_up_to_mar">#REF!</definedName>
    <definedName name="Currency" localSheetId="1">#REF!</definedName>
    <definedName name="Currency" localSheetId="3">#REF!</definedName>
    <definedName name="Currency" localSheetId="2">#REF!</definedName>
    <definedName name="Currency">#REF!</definedName>
    <definedName name="CurrencyAll">#REF!</definedName>
    <definedName name="CurrencyName">#REF!</definedName>
    <definedName name="CurrencySymbol">#REF!</definedName>
    <definedName name="CustomDuty" localSheetId="1">#REF!</definedName>
    <definedName name="CustomDuty" localSheetId="3">#REF!</definedName>
    <definedName name="CustomDuty" localSheetId="2">#REF!</definedName>
    <definedName name="CustomDuty">#REF!</definedName>
    <definedName name="cv">[47]Projects!$A$1:$G$52</definedName>
    <definedName name="cv_100" localSheetId="1">#REF!</definedName>
    <definedName name="cv_100" localSheetId="3">#REF!</definedName>
    <definedName name="cv_100" localSheetId="2">#REF!</definedName>
    <definedName name="cv_100" localSheetId="0">#REF!</definedName>
    <definedName name="cv_100">#REF!</definedName>
    <definedName name="cv_150" localSheetId="1">#REF!</definedName>
    <definedName name="cv_150" localSheetId="3">#REF!</definedName>
    <definedName name="cv_150" localSheetId="2">#REF!</definedName>
    <definedName name="cv_150" localSheetId="0">#REF!</definedName>
    <definedName name="cv_150">#REF!</definedName>
    <definedName name="cv_200" localSheetId="1">#REF!</definedName>
    <definedName name="cv_200" localSheetId="3">#REF!</definedName>
    <definedName name="cv_200" localSheetId="2">#REF!</definedName>
    <definedName name="cv_200" localSheetId="0">#REF!</definedName>
    <definedName name="cv_200">#REF!</definedName>
    <definedName name="cv_25" localSheetId="1">#REF!</definedName>
    <definedName name="cv_25" localSheetId="3">#REF!</definedName>
    <definedName name="cv_25" localSheetId="2">#REF!</definedName>
    <definedName name="cv_25">#REF!</definedName>
    <definedName name="cv_250" localSheetId="1">#REF!</definedName>
    <definedName name="cv_250" localSheetId="3">#REF!</definedName>
    <definedName name="cv_250" localSheetId="2">#REF!</definedName>
    <definedName name="cv_250">#REF!</definedName>
    <definedName name="cv_300" localSheetId="1">#REF!</definedName>
    <definedName name="cv_300" localSheetId="3">#REF!</definedName>
    <definedName name="cv_300" localSheetId="2">#REF!</definedName>
    <definedName name="cv_300">#REF!</definedName>
    <definedName name="cv_32" localSheetId="1">#REF!</definedName>
    <definedName name="cv_32" localSheetId="3">#REF!</definedName>
    <definedName name="cv_32" localSheetId="2">#REF!</definedName>
    <definedName name="cv_32">#REF!</definedName>
    <definedName name="cv_40" localSheetId="1">#REF!</definedName>
    <definedName name="cv_40" localSheetId="3">#REF!</definedName>
    <definedName name="cv_40" localSheetId="2">#REF!</definedName>
    <definedName name="cv_40">#REF!</definedName>
    <definedName name="cv_400" localSheetId="1">#REF!</definedName>
    <definedName name="cv_400" localSheetId="3">#REF!</definedName>
    <definedName name="cv_400" localSheetId="2">#REF!</definedName>
    <definedName name="cv_400">#REF!</definedName>
    <definedName name="cv_50" localSheetId="1">#REF!</definedName>
    <definedName name="cv_50" localSheetId="3">#REF!</definedName>
    <definedName name="cv_50" localSheetId="2">#REF!</definedName>
    <definedName name="cv_50">#REF!</definedName>
    <definedName name="cv_500" localSheetId="1">#REF!</definedName>
    <definedName name="cv_500" localSheetId="3">#REF!</definedName>
    <definedName name="cv_500" localSheetId="2">#REF!</definedName>
    <definedName name="cv_500">#REF!</definedName>
    <definedName name="cv_65" localSheetId="1">#REF!</definedName>
    <definedName name="cv_65" localSheetId="3">#REF!</definedName>
    <definedName name="cv_65" localSheetId="2">#REF!</definedName>
    <definedName name="cv_65">#REF!</definedName>
    <definedName name="cv_80" localSheetId="1">#REF!</definedName>
    <definedName name="cv_80" localSheetId="3">#REF!</definedName>
    <definedName name="cv_80" localSheetId="2">#REF!</definedName>
    <definedName name="cv_80">#REF!</definedName>
    <definedName name="cwsws" localSheetId="1">#REF!</definedName>
    <definedName name="cwsws" localSheetId="3">#REF!</definedName>
    <definedName name="cwsws" localSheetId="2">#REF!</definedName>
    <definedName name="cwsws">#REF!</definedName>
    <definedName name="D" localSheetId="1">#REF!</definedName>
    <definedName name="D" localSheetId="3">#REF!</definedName>
    <definedName name="D" localSheetId="2">#REF!</definedName>
    <definedName name="D">#REF!</definedName>
    <definedName name="d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A115_DATE" localSheetId="1">[39]keydates!#REF!</definedName>
    <definedName name="DA115_DATE" localSheetId="3">[39]keydates!#REF!</definedName>
    <definedName name="DA115_DATE" localSheetId="2">[39]keydates!#REF!</definedName>
    <definedName name="DA115_DATE">[39]keydates!#REF!</definedName>
    <definedName name="DA115_NAME" localSheetId="1">[39]keydates!#REF!</definedName>
    <definedName name="DA115_NAME" localSheetId="3">[39]keydates!#REF!</definedName>
    <definedName name="DA115_NAME" localSheetId="2">[39]keydates!#REF!</definedName>
    <definedName name="DA115_NAME">[39]keydates!#REF!</definedName>
    <definedName name="dasf" localSheetId="1">[24]Sheet1!#REF!</definedName>
    <definedName name="dasf" localSheetId="3">[24]Sheet1!#REF!</definedName>
    <definedName name="dasf" localSheetId="2">[24]Sheet1!#REF!</definedName>
    <definedName name="dasf">[24]Sheet1!#REF!</definedName>
    <definedName name="data" localSheetId="1">#REF!</definedName>
    <definedName name="data" localSheetId="3">#REF!</definedName>
    <definedName name="data" localSheetId="2">#REF!</definedName>
    <definedName name="data" localSheetId="0">#REF!</definedName>
    <definedName name="data">#REF!</definedName>
    <definedName name="DATA_PCC_1">[33]DATA_PCC!$A$7:$GM$10</definedName>
    <definedName name="DATA_PILECAP_1">[33]DATA_PILECAP!$A$7:$GM$10</definedName>
    <definedName name="DATA1" localSheetId="1">#REF!</definedName>
    <definedName name="DATA1" localSheetId="3">#REF!</definedName>
    <definedName name="DATA1" localSheetId="2">#REF!</definedName>
    <definedName name="DATA1" localSheetId="0">#REF!</definedName>
    <definedName name="DATA1">#REF!</definedName>
    <definedName name="DATA10" localSheetId="1">#REF!</definedName>
    <definedName name="DATA10" localSheetId="3">#REF!</definedName>
    <definedName name="DATA10" localSheetId="2">#REF!</definedName>
    <definedName name="DATA10" localSheetId="0">#REF!</definedName>
    <definedName name="DATA10">#REF!</definedName>
    <definedName name="DATA11" localSheetId="1">#REF!</definedName>
    <definedName name="DATA11" localSheetId="3">#REF!</definedName>
    <definedName name="DATA11" localSheetId="2">#REF!</definedName>
    <definedName name="DATA11" localSheetId="0">#REF!</definedName>
    <definedName name="DATA11">#REF!</definedName>
    <definedName name="DATA12" localSheetId="1">#REF!</definedName>
    <definedName name="DATA12" localSheetId="3">#REF!</definedName>
    <definedName name="DATA12" localSheetId="2">#REF!</definedName>
    <definedName name="DATA12">#REF!</definedName>
    <definedName name="DATA13" localSheetId="1">#REF!</definedName>
    <definedName name="DATA13" localSheetId="3">#REF!</definedName>
    <definedName name="DATA13" localSheetId="2">#REF!</definedName>
    <definedName name="DATA13">#REF!</definedName>
    <definedName name="DATA14" localSheetId="1">#REF!</definedName>
    <definedName name="DATA14" localSheetId="3">#REF!</definedName>
    <definedName name="DATA14" localSheetId="2">#REF!</definedName>
    <definedName name="DATA14">#REF!</definedName>
    <definedName name="DATA15" localSheetId="1">#REF!</definedName>
    <definedName name="DATA15" localSheetId="3">#REF!</definedName>
    <definedName name="DATA15" localSheetId="2">#REF!</definedName>
    <definedName name="DATA15">#REF!</definedName>
    <definedName name="DATA2" localSheetId="1">#REF!</definedName>
    <definedName name="DATA2" localSheetId="3">#REF!</definedName>
    <definedName name="DATA2" localSheetId="2">#REF!</definedName>
    <definedName name="DATA2">#REF!</definedName>
    <definedName name="DATA3" localSheetId="1">#REF!</definedName>
    <definedName name="DATA3" localSheetId="3">#REF!</definedName>
    <definedName name="DATA3" localSheetId="2">#REF!</definedName>
    <definedName name="DATA3">#REF!</definedName>
    <definedName name="DATA4" localSheetId="1">#REF!</definedName>
    <definedName name="DATA4" localSheetId="3">#REF!</definedName>
    <definedName name="DATA4" localSheetId="2">#REF!</definedName>
    <definedName name="DATA4">#REF!</definedName>
    <definedName name="DATA5" localSheetId="1">#REF!</definedName>
    <definedName name="DATA5" localSheetId="3">#REF!</definedName>
    <definedName name="DATA5" localSheetId="2">#REF!</definedName>
    <definedName name="DATA5">#REF!</definedName>
    <definedName name="DATA6" localSheetId="1">#REF!</definedName>
    <definedName name="DATA6" localSheetId="3">#REF!</definedName>
    <definedName name="DATA6" localSheetId="2">#REF!</definedName>
    <definedName name="DATA6">#REF!</definedName>
    <definedName name="DATA7" localSheetId="1">#REF!</definedName>
    <definedName name="DATA7" localSheetId="3">#REF!</definedName>
    <definedName name="DATA7" localSheetId="2">#REF!</definedName>
    <definedName name="DATA7">#REF!</definedName>
    <definedName name="DATA8" localSheetId="1">#REF!</definedName>
    <definedName name="DATA8" localSheetId="3">#REF!</definedName>
    <definedName name="DATA8" localSheetId="2">#REF!</definedName>
    <definedName name="DATA8">#REF!</definedName>
    <definedName name="DATA9" localSheetId="1">#REF!</definedName>
    <definedName name="DATA9" localSheetId="3">#REF!</definedName>
    <definedName name="DATA9" localSheetId="2">#REF!</definedName>
    <definedName name="DATA9">#REF!</definedName>
    <definedName name="_xlnm.Database" localSheetId="1">#REF!</definedName>
    <definedName name="_xlnm.Database" localSheetId="3">#REF!</definedName>
    <definedName name="_xlnm.Database" localSheetId="2">#REF!</definedName>
    <definedName name="_xlnm.Database">#REF!</definedName>
    <definedName name="Date">'[48]Fill this out first...'!$D$14</definedName>
    <definedName name="date13" localSheetId="1">'[23]發包單價差-車站組鋼筋'!#REF!</definedName>
    <definedName name="date13" localSheetId="3">'[23]發包單價差-車站組鋼筋'!#REF!</definedName>
    <definedName name="date13" localSheetId="2">'[23]發包單價差-車站組鋼筋'!#REF!</definedName>
    <definedName name="date13" localSheetId="0">'[23]發包單價差-車站組鋼筋'!#REF!</definedName>
    <definedName name="date13">'[23]發包單價差-車站組鋼筋'!#REF!</definedName>
    <definedName name="daywork" localSheetId="1">#REF!</definedName>
    <definedName name="daywork" localSheetId="3">#REF!</definedName>
    <definedName name="daywork" localSheetId="2">#REF!</definedName>
    <definedName name="daywork" localSheetId="0">#REF!</definedName>
    <definedName name="daywork">#REF!</definedName>
    <definedName name="dc" localSheetId="1">#REF!</definedName>
    <definedName name="dc" localSheetId="3">#REF!</definedName>
    <definedName name="dc" localSheetId="2">#REF!</definedName>
    <definedName name="dc" localSheetId="0">#REF!</definedName>
    <definedName name="dc">#REF!</definedName>
    <definedName name="DC_1" localSheetId="0">#REF!</definedName>
    <definedName name="DC_1">#REF!</definedName>
    <definedName name="dc_1_no">#REF!</definedName>
    <definedName name="dc_1_pending">#REF!</definedName>
    <definedName name="DC_10">#REF!</definedName>
    <definedName name="dc_10_no">#REF!</definedName>
    <definedName name="dc_10_pending">#REF!</definedName>
    <definedName name="DC_11">#REF!</definedName>
    <definedName name="dc_11_no">#REF!</definedName>
    <definedName name="dc_11_pending">#REF!</definedName>
    <definedName name="DC_12">#REF!</definedName>
    <definedName name="dc_12_no">#REF!</definedName>
    <definedName name="dc_12_pending">#REF!</definedName>
    <definedName name="DC_2">#REF!</definedName>
    <definedName name="dc_2_no">#REF!</definedName>
    <definedName name="dc_2_pending">#REF!</definedName>
    <definedName name="DC_3">#REF!</definedName>
    <definedName name="dc_3_no">#REF!</definedName>
    <definedName name="dc_3_pending">#REF!</definedName>
    <definedName name="DC_4">#REF!</definedName>
    <definedName name="dc_4_no">#REF!</definedName>
    <definedName name="dc_4_pending">#REF!</definedName>
    <definedName name="DC_5">#REF!</definedName>
    <definedName name="dc_5_no">#REF!</definedName>
    <definedName name="dc_5_pending">#REF!</definedName>
    <definedName name="DC_6">#REF!</definedName>
    <definedName name="dc_6_no">#REF!</definedName>
    <definedName name="dc_6_pending">#REF!</definedName>
    <definedName name="DC_7">#REF!</definedName>
    <definedName name="dc_7_no">#REF!</definedName>
    <definedName name="dc_7_pending">#REF!</definedName>
    <definedName name="DC_8">#REF!</definedName>
    <definedName name="dc_8_no">#REF!</definedName>
    <definedName name="dc_8_pending">#REF!</definedName>
    <definedName name="DC_9">#REF!</definedName>
    <definedName name="dc_9_no">#REF!</definedName>
    <definedName name="dc_9_pending">#REF!</definedName>
    <definedName name="DC_Project_Status_Active_2">#REF!</definedName>
    <definedName name="DC_Project_Status_Report_Query">#REF!</definedName>
    <definedName name="DC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LA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LA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lab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lab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SR">#REF!</definedName>
    <definedName name="dcxs" localSheetId="1">[21]工地管理費!#REF!</definedName>
    <definedName name="dcxs" localSheetId="3">[21]工地管理費!#REF!</definedName>
    <definedName name="dcxs" localSheetId="2">[21]工地管理費!#REF!</definedName>
    <definedName name="dcxs" localSheetId="0">[21]工地管理費!#REF!</definedName>
    <definedName name="dcxs">[21]工地管理費!#REF!</definedName>
    <definedName name="DD" localSheetId="0" hidden="1">{#N/A,#N/A,FALSE,"MODULE3"}</definedName>
    <definedName name="DD" hidden="1">{#N/A,#N/A,FALSE,"MODULE3"}</definedName>
    <definedName name="DDD" localSheetId="0" hidden="1">{#N/A,#N/A,FALSE,"MODULE3"}</definedName>
    <definedName name="DDD" hidden="1">{#N/A,#N/A,FALSE,"MODULE3"}</definedName>
    <definedName name="DDDDD" localSheetId="0" hidden="1">{#N/A,#N/A,FALSE,"MODULE3"}</definedName>
    <definedName name="DDDDD" hidden="1">{#N/A,#N/A,FALSE,"MODULE3"}</definedName>
    <definedName name="ddf" localSheetId="1">City&amp;" "&amp;State</definedName>
    <definedName name="ddf" localSheetId="7">City&amp;" "&amp;State</definedName>
    <definedName name="ddf" localSheetId="3">City&amp;" "&amp;State</definedName>
    <definedName name="ddf" localSheetId="2">City&amp;" "&amp;State</definedName>
    <definedName name="ddf" localSheetId="0">City&amp;" "&amp;State</definedName>
    <definedName name="ddf">City&amp;" "&amp;State</definedName>
    <definedName name="DDK">'[49]BOQ (2)'!$A$1:$G$52</definedName>
    <definedName name="de" localSheetId="1">#REF!</definedName>
    <definedName name="de" localSheetId="3">#REF!</definedName>
    <definedName name="de" localSheetId="2">#REF!</definedName>
    <definedName name="de" localSheetId="0">#REF!</definedName>
    <definedName name="de">#REF!</definedName>
    <definedName name="def" localSheetId="1">City&amp;" "&amp;State</definedName>
    <definedName name="def" localSheetId="7">City&amp;" "&amp;State</definedName>
    <definedName name="def" localSheetId="3">City&amp;" "&amp;State</definedName>
    <definedName name="def" localSheetId="2">City&amp;" "&amp;State</definedName>
    <definedName name="def" localSheetId="0">City&amp;" "&amp;State</definedName>
    <definedName name="def">City&amp;" "&amp;State</definedName>
    <definedName name="delhi" localSheetId="1">City&amp;" "&amp;State</definedName>
    <definedName name="delhi" localSheetId="7">City&amp;" "&amp;State</definedName>
    <definedName name="delhi" localSheetId="3">City&amp;" "&amp;State</definedName>
    <definedName name="delhi" localSheetId="2">City&amp;" "&amp;State</definedName>
    <definedName name="delhi" localSheetId="0">City&amp;" "&amp;State</definedName>
    <definedName name="delhi">City&amp;" "&amp;State</definedName>
    <definedName name="den" localSheetId="1">#REF!</definedName>
    <definedName name="den" localSheetId="3">#REF!</definedName>
    <definedName name="den" localSheetId="2">#REF!</definedName>
    <definedName name="den" localSheetId="0">#REF!</definedName>
    <definedName name="den">#REF!</definedName>
    <definedName name="Department" localSheetId="1">#REF!</definedName>
    <definedName name="Department" localSheetId="3">#REF!</definedName>
    <definedName name="Department" localSheetId="2">#REF!</definedName>
    <definedName name="Department" localSheetId="0">#REF!</definedName>
    <definedName name="Department">#REF!</definedName>
    <definedName name="DEPTH" localSheetId="1">#REF!</definedName>
    <definedName name="DEPTH" localSheetId="3">#REF!</definedName>
    <definedName name="DEPTH" localSheetId="2">#REF!</definedName>
    <definedName name="DEPTH" localSheetId="0">#REF!</definedName>
    <definedName name="DEPTH">#REF!</definedName>
    <definedName name="dert" localSheetId="1">City&amp;" "&amp;State</definedName>
    <definedName name="dert" localSheetId="7">City&amp;" "&amp;State</definedName>
    <definedName name="dert" localSheetId="3">City&amp;" "&amp;State</definedName>
    <definedName name="dert" localSheetId="2">City&amp;" "&amp;State</definedName>
    <definedName name="dert" localSheetId="0">City&amp;" "&amp;State</definedName>
    <definedName name="dert">City&amp;" "&amp;State</definedName>
    <definedName name="designed" localSheetId="1">#REF!</definedName>
    <definedName name="designed" localSheetId="3">#REF!</definedName>
    <definedName name="designed" localSheetId="2">#REF!</definedName>
    <definedName name="designed" localSheetId="0">#REF!</definedName>
    <definedName name="designed">#REF!</definedName>
    <definedName name="DetEst">[50]DetEst!$A$7,[50]DetEst!$A$11,[50]DetEst!$A:$U</definedName>
    <definedName name="df" localSheetId="0" hidden="1">{#N/A,#N/A,FALSE,"MODULE3"}</definedName>
    <definedName name="df" hidden="1">{#N/A,#N/A,FALSE,"MODULE3"}</definedName>
    <definedName name="dfdsg" localSheetId="1">[21]工地管理費!#REF!</definedName>
    <definedName name="dfdsg" localSheetId="3">[21]工地管理費!#REF!</definedName>
    <definedName name="dfdsg" localSheetId="2">[21]工地管理費!#REF!</definedName>
    <definedName name="dfdsg">[21]工地管理費!#REF!</definedName>
    <definedName name="dfg">'[3]Rate Analysis'!#REF!</definedName>
    <definedName name="dfghvg" localSheetId="1">#REF!</definedName>
    <definedName name="dfghvg" localSheetId="3">#REF!</definedName>
    <definedName name="dfghvg" localSheetId="2">#REF!</definedName>
    <definedName name="dfghvg" localSheetId="0">#REF!</definedName>
    <definedName name="dfghvg">#REF!</definedName>
    <definedName name="dfh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h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" localSheetId="1">#REF!</definedName>
    <definedName name="dg" localSheetId="3">#REF!</definedName>
    <definedName name="dg" localSheetId="2">#REF!</definedName>
    <definedName name="dg" localSheetId="0">#REF!</definedName>
    <definedName name="dg">#REF!</definedName>
    <definedName name="dghkl" localSheetId="0" hidden="1">{"'Bill No. 7'!$A$1:$G$32"}</definedName>
    <definedName name="dghkl" hidden="1">{"'Bill No. 7'!$A$1:$G$32"}</definedName>
    <definedName name="dia" localSheetId="1">[36]Intro!#REF!</definedName>
    <definedName name="dia" localSheetId="3">[36]Intro!#REF!</definedName>
    <definedName name="dia" localSheetId="2">[36]Intro!#REF!</definedName>
    <definedName name="dia">[36]Intro!#REF!</definedName>
    <definedName name="dimension" localSheetId="1">#REF!</definedName>
    <definedName name="dimension" localSheetId="3">#REF!</definedName>
    <definedName name="dimension" localSheetId="2">#REF!</definedName>
    <definedName name="dimension" localSheetId="0">#REF!</definedName>
    <definedName name="dimension">#REF!</definedName>
    <definedName name="dnsoil" localSheetId="1">[36]Intro!#REF!</definedName>
    <definedName name="dnsoil" localSheetId="3">[36]Intro!#REF!</definedName>
    <definedName name="dnsoil" localSheetId="2">[36]Intro!#REF!</definedName>
    <definedName name="dnsoil" localSheetId="0">[36]Intro!#REF!</definedName>
    <definedName name="dnsoil">[36]Intro!#REF!</definedName>
    <definedName name="Doc" localSheetId="1">City&amp;" "&amp;State</definedName>
    <definedName name="Doc" localSheetId="7">City&amp;" "&amp;State</definedName>
    <definedName name="Doc" localSheetId="3">City&amp;" "&amp;State</definedName>
    <definedName name="Doc" localSheetId="2">City&amp;" "&amp;State</definedName>
    <definedName name="Doc" localSheetId="0">City&amp;" "&amp;State</definedName>
    <definedName name="Doc">City&amp;" "&amp;State</definedName>
    <definedName name="docu" localSheetId="1">#REF!</definedName>
    <definedName name="docu" localSheetId="3">#REF!</definedName>
    <definedName name="docu" localSheetId="2">#REF!</definedName>
    <definedName name="docu" localSheetId="0">#REF!</definedName>
    <definedName name="docu">#REF!</definedName>
    <definedName name="Documents" localSheetId="1">City&amp;" "&amp;State</definedName>
    <definedName name="Documents" localSheetId="7">City&amp;" "&amp;State</definedName>
    <definedName name="Documents" localSheetId="3">City&amp;" "&amp;State</definedName>
    <definedName name="Documents" localSheetId="2">City&amp;" "&amp;State</definedName>
    <definedName name="Documents" localSheetId="0">City&amp;" "&amp;State</definedName>
    <definedName name="Documents">City&amp;" "&amp;State</definedName>
    <definedName name="doit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oi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OW_CORNING_789_SILICONE_SEALANT" localSheetId="1">#REF!</definedName>
    <definedName name="DOW_CORNING_789_SILICONE_SEALANT" localSheetId="3">#REF!</definedName>
    <definedName name="DOW_CORNING_789_SILICONE_SEALANT" localSheetId="2">#REF!</definedName>
    <definedName name="DOW_CORNING_789_SILICONE_SEALANT" localSheetId="0">#REF!</definedName>
    <definedName name="DOW_CORNING_789_SILICONE_SEALANT">#REF!</definedName>
    <definedName name="dq" localSheetId="1">#REF!</definedName>
    <definedName name="dq" localSheetId="3">#REF!</definedName>
    <definedName name="dq" localSheetId="2">#REF!</definedName>
    <definedName name="dq" localSheetId="0">#REF!</definedName>
    <definedName name="dq">#REF!</definedName>
    <definedName name="dr" localSheetId="1" hidden="1">[51]BHANDUP!#REF!</definedName>
    <definedName name="dr" localSheetId="3" hidden="1">[51]BHANDUP!#REF!</definedName>
    <definedName name="dr" localSheetId="2" hidden="1">[51]BHANDUP!#REF!</definedName>
    <definedName name="dr" localSheetId="0" hidden="1">[51]BHANDUP!#REF!</definedName>
    <definedName name="dr" hidden="1">[51]BHANDUP!#REF!</definedName>
    <definedName name="drad" localSheetId="1">#REF!</definedName>
    <definedName name="drad" localSheetId="3">#REF!</definedName>
    <definedName name="drad" localSheetId="2">#REF!</definedName>
    <definedName name="drad" localSheetId="0">#REF!</definedName>
    <definedName name="drad">#REF!</definedName>
    <definedName name="DRBA3O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RBA3O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rfe" localSheetId="1">#REF!</definedName>
    <definedName name="drfe" localSheetId="3">#REF!</definedName>
    <definedName name="drfe" localSheetId="2">#REF!</definedName>
    <definedName name="drfe" localSheetId="0">#REF!</definedName>
    <definedName name="drfe">#REF!</definedName>
    <definedName name="drnh" localSheetId="1">#REF!</definedName>
    <definedName name="drnh" localSheetId="3">#REF!</definedName>
    <definedName name="drnh" localSheetId="2">#REF!</definedName>
    <definedName name="drnh" localSheetId="0">#REF!</definedName>
    <definedName name="drnh">#REF!</definedName>
    <definedName name="dsdud" localSheetId="1">#REF!</definedName>
    <definedName name="dsdud" localSheetId="3">#REF!</definedName>
    <definedName name="dsdud" localSheetId="2">#REF!</definedName>
    <definedName name="dsdud" localSheetId="0">#REF!</definedName>
    <definedName name="dsdud">#REF!</definedName>
    <definedName name="dsfgsdf" localSheetId="0" hidden="1">{#N/A,#N/A,FALSE,"MODULE3"}</definedName>
    <definedName name="dsfgsdf" hidden="1">{#N/A,#N/A,FALSE,"MODULE3"}</definedName>
    <definedName name="dsfrat" localSheetId="1">#REF!</definedName>
    <definedName name="dsfrat" localSheetId="3">#REF!</definedName>
    <definedName name="dsfrat" localSheetId="2">#REF!</definedName>
    <definedName name="dsfrat" localSheetId="0">#REF!</definedName>
    <definedName name="dsfrat">#REF!</definedName>
    <definedName name="dsobwd" localSheetId="1">#REF!</definedName>
    <definedName name="dsobwd" localSheetId="3">#REF!</definedName>
    <definedName name="dsobwd" localSheetId="2">#REF!</definedName>
    <definedName name="dsobwd" localSheetId="0">#REF!</definedName>
    <definedName name="dsobwd">#REF!</definedName>
    <definedName name="dsth" localSheetId="1">[36]Intro!#REF!</definedName>
    <definedName name="dsth" localSheetId="3">[36]Intro!#REF!</definedName>
    <definedName name="dsth" localSheetId="2">[36]Intro!#REF!</definedName>
    <definedName name="dsth" localSheetId="0">[36]Intro!#REF!</definedName>
    <definedName name="dsth">[36]Intro!#REF!</definedName>
    <definedName name="dvv" localSheetId="1">#REF!</definedName>
    <definedName name="dvv" localSheetId="3">#REF!</definedName>
    <definedName name="dvv" localSheetId="2">#REF!</definedName>
    <definedName name="dvv" localSheetId="0">#REF!</definedName>
    <definedName name="dvv">#REF!</definedName>
    <definedName name="E" localSheetId="1">#REF!</definedName>
    <definedName name="E" localSheetId="3">#REF!</definedName>
    <definedName name="E" localSheetId="2">#REF!</definedName>
    <definedName name="E" localSheetId="0">#REF!</definedName>
    <definedName name="E">#REF!</definedName>
    <definedName name="econ" localSheetId="1">#REF!</definedName>
    <definedName name="econ" localSheetId="3">#REF!</definedName>
    <definedName name="econ" localSheetId="2">#REF!</definedName>
    <definedName name="econ" localSheetId="0">#REF!</definedName>
    <definedName name="econ">#REF!</definedName>
    <definedName name="EDO" localSheetId="1">#REF!</definedName>
    <definedName name="EDO" localSheetId="3">#REF!</definedName>
    <definedName name="EDO" localSheetId="2">#REF!</definedName>
    <definedName name="EDO">#REF!</definedName>
    <definedName name="ee" localSheetId="1" hidden="1">#REF!</definedName>
    <definedName name="ee" localSheetId="3" hidden="1">#REF!</definedName>
    <definedName name="ee" localSheetId="2" hidden="1">#REF!</definedName>
    <definedName name="ee" hidden="1">#REF!</definedName>
    <definedName name="eee">[47]Projects!$A$1:$G$52</definedName>
    <definedName name="egt301d" localSheetId="1">#REF!</definedName>
    <definedName name="egt301d" localSheetId="3">#REF!</definedName>
    <definedName name="egt301d" localSheetId="2">#REF!</definedName>
    <definedName name="egt301d" localSheetId="0">#REF!</definedName>
    <definedName name="egt301d">#REF!</definedName>
    <definedName name="egt330d" localSheetId="1">#REF!</definedName>
    <definedName name="egt330d" localSheetId="3">#REF!</definedName>
    <definedName name="egt330d" localSheetId="2">#REF!</definedName>
    <definedName name="egt330d" localSheetId="0">#REF!</definedName>
    <definedName name="egt330d">#REF!</definedName>
    <definedName name="End_Bal" localSheetId="1">#REF!</definedName>
    <definedName name="End_Bal" localSheetId="3">#REF!</definedName>
    <definedName name="End_Bal" localSheetId="2">#REF!</definedName>
    <definedName name="End_Bal" localSheetId="0">#REF!</definedName>
    <definedName name="End_Bal">#REF!</definedName>
    <definedName name="eqjwd" localSheetId="1">#REF!</definedName>
    <definedName name="eqjwd" localSheetId="3">#REF!</definedName>
    <definedName name="eqjwd" localSheetId="2">#REF!</definedName>
    <definedName name="eqjwd">#REF!</definedName>
    <definedName name="Equip" localSheetId="1">#REF!</definedName>
    <definedName name="Equip" localSheetId="3">#REF!</definedName>
    <definedName name="Equip" localSheetId="2">#REF!</definedName>
    <definedName name="Equip">#REF!</definedName>
    <definedName name="er" localSheetId="1">#REF!</definedName>
    <definedName name="er" localSheetId="3">#REF!</definedName>
    <definedName name="er" localSheetId="2">#REF!</definedName>
    <definedName name="er">#REF!</definedName>
    <definedName name="Erection_end" localSheetId="1">#REF!</definedName>
    <definedName name="Erection_end" localSheetId="3">#REF!</definedName>
    <definedName name="Erection_end" localSheetId="2">#REF!</definedName>
    <definedName name="Erection_end">#REF!</definedName>
    <definedName name="Erection_time" localSheetId="1">#REF!</definedName>
    <definedName name="Erection_time" localSheetId="3">#REF!</definedName>
    <definedName name="Erection_time" localSheetId="2">#REF!</definedName>
    <definedName name="Erection_time">#REF!</definedName>
    <definedName name="err" localSheetId="1">City&amp;" "&amp;State</definedName>
    <definedName name="err" localSheetId="7">City&amp;" "&amp;State</definedName>
    <definedName name="err" localSheetId="3">City&amp;" "&amp;State</definedName>
    <definedName name="err" localSheetId="2">City&amp;" "&amp;State</definedName>
    <definedName name="err" localSheetId="0">City&amp;" "&amp;State</definedName>
    <definedName name="err">City&amp;" "&amp;State</definedName>
    <definedName name="errght" localSheetId="1">City&amp;" "&amp;State</definedName>
    <definedName name="errght" localSheetId="7">City&amp;" "&amp;State</definedName>
    <definedName name="errght" localSheetId="3">City&amp;" "&amp;State</definedName>
    <definedName name="errght" localSheetId="2">City&amp;" "&amp;State</definedName>
    <definedName name="errght" localSheetId="0">City&amp;" "&amp;State</definedName>
    <definedName name="errght">City&amp;" "&amp;State</definedName>
    <definedName name="eswar" localSheetId="0" hidden="1">{"'Bill No. 7'!$A$1:$G$32"}</definedName>
    <definedName name="eswar" hidden="1">{"'Bill No. 7'!$A$1:$G$32"}</definedName>
    <definedName name="eu" localSheetId="1">#REF!</definedName>
    <definedName name="eu" localSheetId="3">#REF!</definedName>
    <definedName name="eu" localSheetId="2">#REF!</definedName>
    <definedName name="eu">#REF!</definedName>
    <definedName name="EURO" localSheetId="1">#REF!</definedName>
    <definedName name="EURO" localSheetId="3">#REF!</definedName>
    <definedName name="EURO" localSheetId="2">#REF!</definedName>
    <definedName name="EURO">#REF!</definedName>
    <definedName name="ew" localSheetId="1">#REF!</definedName>
    <definedName name="ew" localSheetId="3">#REF!</definedName>
    <definedName name="ew" localSheetId="2">#REF!</definedName>
    <definedName name="ew">#REF!</definedName>
    <definedName name="EX">#REF!</definedName>
    <definedName name="Excavation" localSheetId="1">#REF!</definedName>
    <definedName name="Excavation" localSheetId="3">#REF!</definedName>
    <definedName name="Excavation" localSheetId="2">#REF!</definedName>
    <definedName name="Excavation">#REF!</definedName>
    <definedName name="Excel_BuiltIn_Print_Area">"$#REF!.$A$1065:$L$1098"</definedName>
    <definedName name="Excel_BuiltIn_Print_Area_1_1" localSheetId="1">#REF!</definedName>
    <definedName name="Excel_BuiltIn_Print_Area_1_1" localSheetId="3">#REF!</definedName>
    <definedName name="Excel_BuiltIn_Print_Area_1_1" localSheetId="2">#REF!</definedName>
    <definedName name="Excel_BuiltIn_Print_Area_1_1" localSheetId="0">#REF!</definedName>
    <definedName name="Excel_BuiltIn_Print_Area_1_1">#REF!</definedName>
    <definedName name="Excel_BuiltIn_Print_Area_1_1_1" localSheetId="1">#REF!</definedName>
    <definedName name="Excel_BuiltIn_Print_Area_1_1_1" localSheetId="3">#REF!</definedName>
    <definedName name="Excel_BuiltIn_Print_Area_1_1_1" localSheetId="2">#REF!</definedName>
    <definedName name="Excel_BuiltIn_Print_Area_1_1_1" localSheetId="0">#REF!</definedName>
    <definedName name="Excel_BuiltIn_Print_Area_1_1_1">#REF!</definedName>
    <definedName name="Excel_BuiltIn_Print_Area_1_1_1_1" localSheetId="1">#REF!</definedName>
    <definedName name="Excel_BuiltIn_Print_Area_1_1_1_1" localSheetId="3">#REF!</definedName>
    <definedName name="Excel_BuiltIn_Print_Area_1_1_1_1" localSheetId="2">#REF!</definedName>
    <definedName name="Excel_BuiltIn_Print_Area_1_1_1_1" localSheetId="0">#REF!</definedName>
    <definedName name="Excel_BuiltIn_Print_Area_1_1_1_1">#REF!</definedName>
    <definedName name="Excel_BuiltIn_Print_Area_1_1_1_1_1" localSheetId="1">#REF!</definedName>
    <definedName name="Excel_BuiltIn_Print_Area_1_1_1_1_1" localSheetId="3">#REF!</definedName>
    <definedName name="Excel_BuiltIn_Print_Area_1_1_1_1_1" localSheetId="2">#REF!</definedName>
    <definedName name="Excel_BuiltIn_Print_Area_1_1_1_1_1">#REF!</definedName>
    <definedName name="Excel_BuiltIn_Print_Area_1_1_1_1_1_1" localSheetId="1">#REF!</definedName>
    <definedName name="Excel_BuiltIn_Print_Area_1_1_1_1_1_1" localSheetId="3">#REF!</definedName>
    <definedName name="Excel_BuiltIn_Print_Area_1_1_1_1_1_1" localSheetId="2">#REF!</definedName>
    <definedName name="Excel_BuiltIn_Print_Area_1_1_1_1_1_1">#REF!</definedName>
    <definedName name="Excel_BuiltIn_Print_Area_1_1_1_1_1_1_1" localSheetId="1">#REF!</definedName>
    <definedName name="Excel_BuiltIn_Print_Area_1_1_1_1_1_1_1" localSheetId="3">#REF!</definedName>
    <definedName name="Excel_BuiltIn_Print_Area_1_1_1_1_1_1_1" localSheetId="2">#REF!</definedName>
    <definedName name="Excel_BuiltIn_Print_Area_1_1_1_1_1_1_1">#REF!</definedName>
    <definedName name="Excel_BuiltIn_Print_Area_1_1_1_1_1_1_1_1" localSheetId="1">#REF!</definedName>
    <definedName name="Excel_BuiltIn_Print_Area_1_1_1_1_1_1_1_1" localSheetId="3">#REF!</definedName>
    <definedName name="Excel_BuiltIn_Print_Area_1_1_1_1_1_1_1_1" localSheetId="2">#REF!</definedName>
    <definedName name="Excel_BuiltIn_Print_Area_1_1_1_1_1_1_1_1">#REF!</definedName>
    <definedName name="Excel_BuiltIn_Print_Area_2">#REF!</definedName>
    <definedName name="Excel_BuiltIn_Print_Area_4" localSheetId="1">#REF!</definedName>
    <definedName name="Excel_BuiltIn_Print_Area_4" localSheetId="3">#REF!</definedName>
    <definedName name="Excel_BuiltIn_Print_Area_4" localSheetId="2">#REF!</definedName>
    <definedName name="Excel_BuiltIn_Print_Area_4">#REF!</definedName>
    <definedName name="Excel_BuiltIn_Print_Titles">NA()</definedName>
    <definedName name="excf" localSheetId="1">#REF!</definedName>
    <definedName name="excf" localSheetId="3">#REF!</definedName>
    <definedName name="excf" localSheetId="2">#REF!</definedName>
    <definedName name="excf" localSheetId="0">#REF!</definedName>
    <definedName name="excf">#REF!</definedName>
    <definedName name="ExciseDuty" localSheetId="1">#REF!</definedName>
    <definedName name="ExciseDuty" localSheetId="3">#REF!</definedName>
    <definedName name="ExciseDuty" localSheetId="2">#REF!</definedName>
    <definedName name="ExciseDuty" localSheetId="0">#REF!</definedName>
    <definedName name="ExciseDuty">#REF!</definedName>
    <definedName name="exit" localSheetId="0" hidden="1">{#N/A,#N/A,FALSE,"MODULE3"}</definedName>
    <definedName name="exit" hidden="1">{#N/A,#N/A,FALSE,"MODULE3"}</definedName>
    <definedName name="Extra_Pay" localSheetId="1">#REF!</definedName>
    <definedName name="Extra_Pay" localSheetId="3">#REF!</definedName>
    <definedName name="Extra_Pay" localSheetId="2">#REF!</definedName>
    <definedName name="Extra_Pay" localSheetId="0">#REF!</definedName>
    <definedName name="Extra_Pay">#REF!</definedName>
    <definedName name="_xlnm.Extract" localSheetId="1">#REF!</definedName>
    <definedName name="_xlnm.Extract" localSheetId="3">#REF!</definedName>
    <definedName name="_xlnm.Extract" localSheetId="2">#REF!</definedName>
    <definedName name="_xlnm.Extract" localSheetId="0">#REF!</definedName>
    <definedName name="_xlnm.Extract">#REF!</definedName>
    <definedName name="eyrlp" localSheetId="1">#REF!</definedName>
    <definedName name="eyrlp" localSheetId="3">#REF!</definedName>
    <definedName name="eyrlp" localSheetId="2">#REF!</definedName>
    <definedName name="eyrlp" localSheetId="0">#REF!</definedName>
    <definedName name="eyrlp">#REF!</definedName>
    <definedName name="f" localSheetId="1">#REF!</definedName>
    <definedName name="f" localSheetId="3">#REF!</definedName>
    <definedName name="f" localSheetId="2">#REF!</definedName>
    <definedName name="f">#REF!</definedName>
    <definedName name="FAC">'[52]factor '!$B$9</definedName>
    <definedName name="fbeam" localSheetId="1">#REF!</definedName>
    <definedName name="fbeam" localSheetId="3">#REF!</definedName>
    <definedName name="fbeam" localSheetId="2">#REF!</definedName>
    <definedName name="fbeam" localSheetId="0">#REF!</definedName>
    <definedName name="fbeam">#REF!</definedName>
    <definedName name="FBEAM1" localSheetId="1">#REF!</definedName>
    <definedName name="FBEAM1" localSheetId="3">#REF!</definedName>
    <definedName name="FBEAM1" localSheetId="2">#REF!</definedName>
    <definedName name="FBEAM1" localSheetId="0">#REF!</definedName>
    <definedName name="FBEAM1">#REF!</definedName>
    <definedName name="fch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c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" localSheetId="1">City&amp;" "&amp;State</definedName>
    <definedName name="fd" localSheetId="7">City&amp;" "&amp;State</definedName>
    <definedName name="fd" localSheetId="3">City&amp;" "&amp;State</definedName>
    <definedName name="fd" localSheetId="2">City&amp;" "&amp;State</definedName>
    <definedName name="fd" localSheetId="0">City&amp;" "&amp;State</definedName>
    <definedName name="fd">City&amp;" "&amp;State</definedName>
    <definedName name="fdd" localSheetId="1">City&amp;" "&amp;State</definedName>
    <definedName name="fdd" localSheetId="7">City&amp;" "&amp;State</definedName>
    <definedName name="fdd" localSheetId="3">City&amp;" "&amp;State</definedName>
    <definedName name="fdd" localSheetId="2">City&amp;" "&amp;State</definedName>
    <definedName name="fdd" localSheetId="0">City&amp;" "&amp;State</definedName>
    <definedName name="fdd">City&amp;" "&amp;State</definedName>
    <definedName name="fdg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g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gd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gd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fdh" localSheetId="1">#REF!</definedName>
    <definedName name="fdhfdh" localSheetId="3">#REF!</definedName>
    <definedName name="fdhfdh" localSheetId="2">#REF!</definedName>
    <definedName name="fdhfdh" localSheetId="0">#REF!</definedName>
    <definedName name="fdhfdh">#REF!</definedName>
    <definedName name="fdrop" localSheetId="1">#REF!</definedName>
    <definedName name="fdrop" localSheetId="3">#REF!</definedName>
    <definedName name="fdrop" localSheetId="2">#REF!</definedName>
    <definedName name="fdrop" localSheetId="0">#REF!</definedName>
    <definedName name="fdrop">#REF!</definedName>
    <definedName name="fdrop1" localSheetId="1">#REF!</definedName>
    <definedName name="fdrop1" localSheetId="3">#REF!</definedName>
    <definedName name="fdrop1" localSheetId="2">#REF!</definedName>
    <definedName name="fdrop1" localSheetId="0">#REF!</definedName>
    <definedName name="fdrop1">#REF!</definedName>
    <definedName name="FDROP11" localSheetId="1">#REF!</definedName>
    <definedName name="FDROP11" localSheetId="3">#REF!</definedName>
    <definedName name="FDROP11" localSheetId="2">#REF!</definedName>
    <definedName name="FDROP11">#REF!</definedName>
    <definedName name="FDROP2" localSheetId="1">#REF!</definedName>
    <definedName name="FDROP2" localSheetId="3">#REF!</definedName>
    <definedName name="FDROP2" localSheetId="2">#REF!</definedName>
    <definedName name="FDROP2">#REF!</definedName>
    <definedName name="fdsdf" localSheetId="1">#REF!</definedName>
    <definedName name="fdsdf" localSheetId="3">#REF!</definedName>
    <definedName name="fdsdf" localSheetId="2">#REF!</definedName>
    <definedName name="fdsdf">#REF!</definedName>
    <definedName name="fe_1">#REF!</definedName>
    <definedName name="fe_1_no">#REF!</definedName>
    <definedName name="fe_1_pending">#REF!</definedName>
    <definedName name="fe_10">#REF!</definedName>
    <definedName name="fe_10_no">#REF!</definedName>
    <definedName name="fe_10_pending">#REF!</definedName>
    <definedName name="fe_11">#REF!</definedName>
    <definedName name="fe_11_no">#REF!</definedName>
    <definedName name="fe_11_pending">#REF!</definedName>
    <definedName name="fe_12">#REF!</definedName>
    <definedName name="fe_12_no">#REF!</definedName>
    <definedName name="fe_12_pending">#REF!</definedName>
    <definedName name="fe_13">#REF!</definedName>
    <definedName name="fe_13_no">#REF!</definedName>
    <definedName name="fe_13_pending">#REF!</definedName>
    <definedName name="fe_14">#REF!</definedName>
    <definedName name="fe_14_no">#REF!</definedName>
    <definedName name="fe_14_pending">#REF!</definedName>
    <definedName name="fe_15">#REF!</definedName>
    <definedName name="fe_15_no">#REF!</definedName>
    <definedName name="fe_15_pending">#REF!</definedName>
    <definedName name="fe_2">#REF!</definedName>
    <definedName name="fe_2_no">#REF!</definedName>
    <definedName name="fe_2_pending">#REF!</definedName>
    <definedName name="fe_3">#REF!</definedName>
    <definedName name="fe_3_no">#REF!</definedName>
    <definedName name="fe_3_pending">#REF!</definedName>
    <definedName name="fe_4">#REF!</definedName>
    <definedName name="fe_4_no">#REF!</definedName>
    <definedName name="fe_4_pending">#REF!</definedName>
    <definedName name="fe_5">#REF!</definedName>
    <definedName name="fe_5_no">#REF!</definedName>
    <definedName name="fe_5_pending">#REF!</definedName>
    <definedName name="fe_6">#REF!</definedName>
    <definedName name="fe_6_no">#REF!</definedName>
    <definedName name="fe_6_pending">#REF!</definedName>
    <definedName name="fe_7">#REF!</definedName>
    <definedName name="fe_7_no">#REF!</definedName>
    <definedName name="fe_7_pending">#REF!</definedName>
    <definedName name="fe_8">#REF!</definedName>
    <definedName name="fe_8_no">#REF!</definedName>
    <definedName name="fe_8_pending">#REF!</definedName>
    <definedName name="fe_9">#REF!</definedName>
    <definedName name="fe_9_no">#REF!</definedName>
    <definedName name="fe_9_pending">#REF!</definedName>
    <definedName name="feb_qty_rev_3" localSheetId="1">#REF!</definedName>
    <definedName name="feb_qty_rev_3" localSheetId="3">#REF!</definedName>
    <definedName name="feb_qty_rev_3" localSheetId="2">#REF!</definedName>
    <definedName name="feb_qty_rev_3">#REF!</definedName>
    <definedName name="feb_rev4_qty" localSheetId="1">#REF!</definedName>
    <definedName name="feb_rev4_qty" localSheetId="3">#REF!</definedName>
    <definedName name="feb_rev4_qty" localSheetId="2">#REF!</definedName>
    <definedName name="feb_rev4_qty">#REF!</definedName>
    <definedName name="ff" localSheetId="1" hidden="1">#REF!</definedName>
    <definedName name="ff" localSheetId="3" hidden="1">#REF!</definedName>
    <definedName name="ff" localSheetId="2" hidden="1">#REF!</definedName>
    <definedName name="ff" hidden="1">#REF!</definedName>
    <definedName name="ffffff" localSheetId="0" hidden="1">{"'Bill No. 7'!$A$1:$G$32"}</definedName>
    <definedName name="ffffff" hidden="1">{"'Bill No. 7'!$A$1:$G$32"}</definedName>
    <definedName name="fffffffffff" localSheetId="1">'[53]UNP-NCW '!#REF!</definedName>
    <definedName name="fffffffffff" localSheetId="3">'[53]UNP-NCW '!#REF!</definedName>
    <definedName name="fffffffffff" localSheetId="2">'[53]UNP-NCW '!#REF!</definedName>
    <definedName name="fffffffffff">'[53]UNP-NCW '!#REF!</definedName>
    <definedName name="fffffg" localSheetId="0" hidden="1">{"form-D1",#N/A,FALSE,"FORM-D1";"form-D1_amt",#N/A,FALSE,"FORM-D1"}</definedName>
    <definedName name="fffffg" hidden="1">{"form-D1",#N/A,FALSE,"FORM-D1";"form-D1_amt",#N/A,FALSE,"FORM-D1"}</definedName>
    <definedName name="FFGB5" localSheetId="1">#REF!</definedName>
    <definedName name="FFGB5" localSheetId="3">#REF!</definedName>
    <definedName name="FFGB5" localSheetId="2">#REF!</definedName>
    <definedName name="FFGB5" localSheetId="0">#REF!</definedName>
    <definedName name="FFGB5">#REF!</definedName>
    <definedName name="FFW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W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f" localSheetId="1">#REF!</definedName>
    <definedName name="fgf" localSheetId="3">#REF!</definedName>
    <definedName name="fgf" localSheetId="2">#REF!</definedName>
    <definedName name="fgf" localSheetId="0">#REF!</definedName>
    <definedName name="fgf">#REF!</definedName>
    <definedName name="FGFGF" localSheetId="0" hidden="1">{#N/A,#N/A,FALSE,"MODULE3"}</definedName>
    <definedName name="FGFGF" hidden="1">{#N/A,#N/A,FALSE,"MODULE3"}</definedName>
    <definedName name="fgg" localSheetId="1">City&amp;" "&amp;State</definedName>
    <definedName name="fgg" localSheetId="7">City&amp;" "&amp;State</definedName>
    <definedName name="fgg" localSheetId="3">City&amp;" "&amp;State</definedName>
    <definedName name="fgg" localSheetId="2">City&amp;" "&amp;State</definedName>
    <definedName name="fgg" localSheetId="0">City&amp;" "&amp;State</definedName>
    <definedName name="fgg">City&amp;" "&amp;State</definedName>
    <definedName name="file2" localSheetId="1" hidden="1">'[54]USB 1'!#REF!</definedName>
    <definedName name="file2" localSheetId="3" hidden="1">'[54]USB 1'!#REF!</definedName>
    <definedName name="file2" localSheetId="2" hidden="1">'[54]USB 1'!#REF!</definedName>
    <definedName name="file2" localSheetId="0" hidden="1">'[54]USB 1'!#REF!</definedName>
    <definedName name="file2" hidden="1">'[54]USB 1'!#REF!</definedName>
    <definedName name="fill" localSheetId="1" hidden="1">#REF!</definedName>
    <definedName name="fill" localSheetId="3" hidden="1">#REF!</definedName>
    <definedName name="fill" localSheetId="2" hidden="1">#REF!</definedName>
    <definedName name="fill" localSheetId="0" hidden="1">#REF!</definedName>
    <definedName name="fill" hidden="1">#REF!</definedName>
    <definedName name="fj_100" localSheetId="1">#REF!</definedName>
    <definedName name="fj_100" localSheetId="3">#REF!</definedName>
    <definedName name="fj_100" localSheetId="2">#REF!</definedName>
    <definedName name="fj_100" localSheetId="0">#REF!</definedName>
    <definedName name="fj_100">#REF!</definedName>
    <definedName name="fj_150" localSheetId="1">#REF!</definedName>
    <definedName name="fj_150" localSheetId="3">#REF!</definedName>
    <definedName name="fj_150" localSheetId="2">#REF!</definedName>
    <definedName name="fj_150" localSheetId="0">#REF!</definedName>
    <definedName name="fj_150">#REF!</definedName>
    <definedName name="fj_200" localSheetId="1">#REF!</definedName>
    <definedName name="fj_200" localSheetId="3">#REF!</definedName>
    <definedName name="fj_200" localSheetId="2">#REF!</definedName>
    <definedName name="fj_200">#REF!</definedName>
    <definedName name="fj_25" localSheetId="1">#REF!</definedName>
    <definedName name="fj_25" localSheetId="3">#REF!</definedName>
    <definedName name="fj_25" localSheetId="2">#REF!</definedName>
    <definedName name="fj_25">#REF!</definedName>
    <definedName name="fj_250" localSheetId="1">#REF!</definedName>
    <definedName name="fj_250" localSheetId="3">#REF!</definedName>
    <definedName name="fj_250" localSheetId="2">#REF!</definedName>
    <definedName name="fj_250">#REF!</definedName>
    <definedName name="fj_300" localSheetId="1">#REF!</definedName>
    <definedName name="fj_300" localSheetId="3">#REF!</definedName>
    <definedName name="fj_300" localSheetId="2">#REF!</definedName>
    <definedName name="fj_300">#REF!</definedName>
    <definedName name="fj_32" localSheetId="1">#REF!</definedName>
    <definedName name="fj_32" localSheetId="3">#REF!</definedName>
    <definedName name="fj_32" localSheetId="2">#REF!</definedName>
    <definedName name="fj_32">#REF!</definedName>
    <definedName name="fj_40" localSheetId="1">#REF!</definedName>
    <definedName name="fj_40" localSheetId="3">#REF!</definedName>
    <definedName name="fj_40" localSheetId="2">#REF!</definedName>
    <definedName name="fj_40">#REF!</definedName>
    <definedName name="fj_400" localSheetId="1">#REF!</definedName>
    <definedName name="fj_400" localSheetId="3">#REF!</definedName>
    <definedName name="fj_400" localSheetId="2">#REF!</definedName>
    <definedName name="fj_400">#REF!</definedName>
    <definedName name="fj_50" localSheetId="1">#REF!</definedName>
    <definedName name="fj_50" localSheetId="3">#REF!</definedName>
    <definedName name="fj_50" localSheetId="2">#REF!</definedName>
    <definedName name="fj_50">#REF!</definedName>
    <definedName name="fj_500" localSheetId="1">#REF!</definedName>
    <definedName name="fj_500" localSheetId="3">#REF!</definedName>
    <definedName name="fj_500" localSheetId="2">#REF!</definedName>
    <definedName name="fj_500">#REF!</definedName>
    <definedName name="fj_65" localSheetId="1">#REF!</definedName>
    <definedName name="fj_65" localSheetId="3">#REF!</definedName>
    <definedName name="fj_65" localSheetId="2">#REF!</definedName>
    <definedName name="fj_65">#REF!</definedName>
    <definedName name="fj_80" localSheetId="1">#REF!</definedName>
    <definedName name="fj_80" localSheetId="3">#REF!</definedName>
    <definedName name="fj_80" localSheetId="2">#REF!</definedName>
    <definedName name="fj_80">#REF!</definedName>
    <definedName name="flag1" localSheetId="1">#REF!</definedName>
    <definedName name="flag1" localSheetId="3">#REF!</definedName>
    <definedName name="flag1" localSheetId="2">#REF!</definedName>
    <definedName name="flag1">#REF!</definedName>
    <definedName name="Fluct02" localSheetId="1">#REF!</definedName>
    <definedName name="Fluct02" localSheetId="3">#REF!</definedName>
    <definedName name="Fluct02" localSheetId="2">#REF!</definedName>
    <definedName name="Fluct02">#REF!</definedName>
    <definedName name="fluct03" localSheetId="1">'[55]phasing (OS)'!#REF!</definedName>
    <definedName name="fluct03" localSheetId="3">'[55]phasing (OS)'!#REF!</definedName>
    <definedName name="fluct03" localSheetId="2">'[55]phasing (OS)'!#REF!</definedName>
    <definedName name="fluct03" localSheetId="0">'[55]phasing (OS)'!#REF!</definedName>
    <definedName name="fluct03">'[55]phasing (OS)'!#REF!</definedName>
    <definedName name="fluct04" localSheetId="1">#REF!</definedName>
    <definedName name="fluct04" localSheetId="3">#REF!</definedName>
    <definedName name="fluct04" localSheetId="2">#REF!</definedName>
    <definedName name="fluct04" localSheetId="0">#REF!</definedName>
    <definedName name="fluct04">#REF!</definedName>
    <definedName name="footing">[56]concrete!$L$65</definedName>
    <definedName name="Footings" localSheetId="1">#REF!</definedName>
    <definedName name="Footings" localSheetId="3">#REF!</definedName>
    <definedName name="Footings" localSheetId="2">#REF!</definedName>
    <definedName name="Footings" localSheetId="0">#REF!</definedName>
    <definedName name="Footings">#REF!</definedName>
    <definedName name="formwork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ormwor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os" localSheetId="1">#REF!</definedName>
    <definedName name="fos" localSheetId="3">#REF!</definedName>
    <definedName name="fos" localSheetId="2">#REF!</definedName>
    <definedName name="fos" localSheetId="0">#REF!</definedName>
    <definedName name="fos">#REF!</definedName>
    <definedName name="fp" localSheetId="1">#REF!</definedName>
    <definedName name="fp" localSheetId="3">#REF!</definedName>
    <definedName name="fp" localSheetId="2">#REF!</definedName>
    <definedName name="fp" localSheetId="0">#REF!</definedName>
    <definedName name="fp">#REF!</definedName>
    <definedName name="fpllwt" localSheetId="1">#REF!</definedName>
    <definedName name="fpllwt" localSheetId="3">#REF!</definedName>
    <definedName name="fpllwt" localSheetId="2">#REF!</definedName>
    <definedName name="fpllwt" localSheetId="0">#REF!</definedName>
    <definedName name="fpllwt">#REF!</definedName>
    <definedName name="frgr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g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lvclcw" localSheetId="1">[36]Intro!#REF!</definedName>
    <definedName name="frlvclcw" localSheetId="3">[36]Intro!#REF!</definedName>
    <definedName name="frlvclcw" localSheetId="2">[36]Intro!#REF!</definedName>
    <definedName name="frlvclcw">[36]Intro!#REF!</definedName>
    <definedName name="frlvclpr" localSheetId="1">[36]Intro!#REF!</definedName>
    <definedName name="frlvclpr" localSheetId="3">[36]Intro!#REF!</definedName>
    <definedName name="frlvclpr" localSheetId="2">[36]Intro!#REF!</definedName>
    <definedName name="frlvclpr">[36]Intro!#REF!</definedName>
    <definedName name="frlvl" localSheetId="1">[36]Intro!#REF!</definedName>
    <definedName name="frlvl" localSheetId="3">[36]Intro!#REF!</definedName>
    <definedName name="frlvl" localSheetId="2">[36]Intro!#REF!</definedName>
    <definedName name="frlvl">[36]Intro!#REF!</definedName>
    <definedName name="front" localSheetId="1">'[11]col-reinft1'!#REF!</definedName>
    <definedName name="front" localSheetId="3">'[11]col-reinft1'!#REF!</definedName>
    <definedName name="front" localSheetId="2">'[11]col-reinft1'!#REF!</definedName>
    <definedName name="front">'[11]col-reinft1'!#REF!</definedName>
    <definedName name="front1" localSheetId="1">'[12]col-reinft1'!#REF!</definedName>
    <definedName name="front1" localSheetId="3">'[12]col-reinft1'!#REF!</definedName>
    <definedName name="front1" localSheetId="2">'[12]col-reinft1'!#REF!</definedName>
    <definedName name="front1">'[12]col-reinft1'!#REF!</definedName>
    <definedName name="FRONT11" localSheetId="1">'[12]col-reinft1'!#REF!</definedName>
    <definedName name="FRONT11" localSheetId="3">'[12]col-reinft1'!#REF!</definedName>
    <definedName name="FRONT11" localSheetId="2">'[12]col-reinft1'!#REF!</definedName>
    <definedName name="FRONT11">'[12]col-reinft1'!#REF!</definedName>
    <definedName name="frrfeg" localSheetId="1">#REF!</definedName>
    <definedName name="frrfeg" localSheetId="3">#REF!</definedName>
    <definedName name="frrfeg" localSheetId="2">#REF!</definedName>
    <definedName name="frrfeg" localSheetId="0">#REF!</definedName>
    <definedName name="frrfeg">#REF!</definedName>
    <definedName name="fsdfes" localSheetId="1">#REF!</definedName>
    <definedName name="fsdfes" localSheetId="3">#REF!</definedName>
    <definedName name="fsdfes" localSheetId="2">#REF!</definedName>
    <definedName name="fsdfes" localSheetId="0">#REF!</definedName>
    <definedName name="fsdfes">#REF!</definedName>
    <definedName name="fsg" localSheetId="1">#REF!</definedName>
    <definedName name="fsg" localSheetId="3">#REF!</definedName>
    <definedName name="fsg" localSheetId="2">#REF!</definedName>
    <definedName name="fsg" localSheetId="0">#REF!</definedName>
    <definedName name="fsg">#REF!</definedName>
    <definedName name="fslab" localSheetId="1">#REF!</definedName>
    <definedName name="fslab" localSheetId="3">#REF!</definedName>
    <definedName name="fslab" localSheetId="2">#REF!</definedName>
    <definedName name="fslab">#REF!</definedName>
    <definedName name="FSLAB1" localSheetId="1">#REF!</definedName>
    <definedName name="FSLAB1" localSheetId="3">#REF!</definedName>
    <definedName name="FSLAB1" localSheetId="2">#REF!</definedName>
    <definedName name="FSLAB1">#REF!</definedName>
    <definedName name="Full_Print" localSheetId="1">#REF!</definedName>
    <definedName name="Full_Print" localSheetId="3">#REF!</definedName>
    <definedName name="Full_Print" localSheetId="2">#REF!</definedName>
    <definedName name="Full_Print">#REF!</definedName>
    <definedName name="furn" localSheetId="1">#REF!</definedName>
    <definedName name="furn" localSheetId="3">#REF!</definedName>
    <definedName name="furn" localSheetId="2">#REF!</definedName>
    <definedName name="furn">#REF!</definedName>
    <definedName name="furniture" localSheetId="1">#REF!</definedName>
    <definedName name="furniture" localSheetId="3">#REF!</definedName>
    <definedName name="furniture" localSheetId="2">#REF!</definedName>
    <definedName name="furniture">#REF!</definedName>
    <definedName name="G" localSheetId="1">#REF!</definedName>
    <definedName name="G" localSheetId="3">#REF!</definedName>
    <definedName name="G" localSheetId="2">#REF!</definedName>
    <definedName name="G">#REF!</definedName>
    <definedName name="GCLSUB" localSheetId="1">#REF!</definedName>
    <definedName name="GCLSUB" localSheetId="3">#REF!</definedName>
    <definedName name="GCLSUB" localSheetId="2">#REF!</definedName>
    <definedName name="GCLSUB">#REF!</definedName>
    <definedName name="GCLWORKS" localSheetId="1">#REF!</definedName>
    <definedName name="GCLWORKS" localSheetId="3">#REF!</definedName>
    <definedName name="GCLWORKS" localSheetId="2">#REF!</definedName>
    <definedName name="GCLWORKS">#REF!</definedName>
    <definedName name="gdsg" localSheetId="1">#REF!</definedName>
    <definedName name="gdsg" localSheetId="3">#REF!</definedName>
    <definedName name="gdsg" localSheetId="2">#REF!</definedName>
    <definedName name="gdsg">#REF!</definedName>
    <definedName name="Gera" localSheetId="1">[57]BOQ!#REF!</definedName>
    <definedName name="Gera" localSheetId="3">[57]BOQ!#REF!</definedName>
    <definedName name="Gera" localSheetId="2">[57]BOQ!#REF!</definedName>
    <definedName name="Gera">[57]BOQ!#REF!</definedName>
    <definedName name="gf" localSheetId="1">#REF!</definedName>
    <definedName name="gf" localSheetId="3">#REF!</definedName>
    <definedName name="gf" localSheetId="2">#REF!</definedName>
    <definedName name="gf" localSheetId="0">#REF!</definedName>
    <definedName name="gf">#REF!</definedName>
    <definedName name="gfbeams" localSheetId="1">'[58]beam-reinft'!#REF!</definedName>
    <definedName name="gfbeams" localSheetId="3">'[58]beam-reinft'!#REF!</definedName>
    <definedName name="gfbeams" localSheetId="2">'[58]beam-reinft'!#REF!</definedName>
    <definedName name="gfbeams" localSheetId="0">'[58]beam-reinft'!#REF!</definedName>
    <definedName name="gfbeams">'[58]beam-reinft'!#REF!</definedName>
    <definedName name="gfgc" localSheetId="1">#REF!</definedName>
    <definedName name="gfgc" localSheetId="3">#REF!</definedName>
    <definedName name="gfgc" localSheetId="2">#REF!</definedName>
    <definedName name="gfgc" localSheetId="0">#REF!</definedName>
    <definedName name="gfgc">#REF!</definedName>
    <definedName name="ggt" localSheetId="1">'[59]發包單價差-車站組鋼筋'!#REF!</definedName>
    <definedName name="ggt" localSheetId="3">'[59]發包單價差-車站組鋼筋'!#REF!</definedName>
    <definedName name="ggt" localSheetId="2">'[59]發包單價差-車站組鋼筋'!#REF!</definedName>
    <definedName name="ggt" localSheetId="0">'[59]發包單價差-車站組鋼筋'!#REF!</definedName>
    <definedName name="ggt">'[59]發包單價差-車站組鋼筋'!#REF!</definedName>
    <definedName name="gh" localSheetId="1">City&amp;" "&amp;State</definedName>
    <definedName name="gh" localSheetId="7">City&amp;" "&amp;State</definedName>
    <definedName name="gh" localSheetId="3">City&amp;" "&amp;State</definedName>
    <definedName name="gh" localSheetId="2">City&amp;" "&amp;State</definedName>
    <definedName name="gh" localSheetId="0">City&amp;" "&amp;State</definedName>
    <definedName name="gh">City&amp;" "&amp;State</definedName>
    <definedName name="ghnj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nj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i_100" localSheetId="1">#REF!</definedName>
    <definedName name="gi_100" localSheetId="3">#REF!</definedName>
    <definedName name="gi_100" localSheetId="2">#REF!</definedName>
    <definedName name="gi_100" localSheetId="0">#REF!</definedName>
    <definedName name="gi_100">#REF!</definedName>
    <definedName name="gi_150" localSheetId="1">#REF!</definedName>
    <definedName name="gi_150" localSheetId="3">#REF!</definedName>
    <definedName name="gi_150" localSheetId="2">#REF!</definedName>
    <definedName name="gi_150" localSheetId="0">#REF!</definedName>
    <definedName name="gi_150">#REF!</definedName>
    <definedName name="gi_200" localSheetId="1">#REF!</definedName>
    <definedName name="gi_200" localSheetId="3">#REF!</definedName>
    <definedName name="gi_200" localSheetId="2">#REF!</definedName>
    <definedName name="gi_200" localSheetId="0">#REF!</definedName>
    <definedName name="gi_200">#REF!</definedName>
    <definedName name="gi_25" localSheetId="1">#REF!</definedName>
    <definedName name="gi_25" localSheetId="3">#REF!</definedName>
    <definedName name="gi_25" localSheetId="2">#REF!</definedName>
    <definedName name="gi_25">#REF!</definedName>
    <definedName name="gi_250" localSheetId="1">#REF!</definedName>
    <definedName name="gi_250" localSheetId="3">#REF!</definedName>
    <definedName name="gi_250" localSheetId="2">#REF!</definedName>
    <definedName name="gi_250">#REF!</definedName>
    <definedName name="gi_300" localSheetId="1">#REF!</definedName>
    <definedName name="gi_300" localSheetId="3">#REF!</definedName>
    <definedName name="gi_300" localSheetId="2">#REF!</definedName>
    <definedName name="gi_300">#REF!</definedName>
    <definedName name="gi_32" localSheetId="1">#REF!</definedName>
    <definedName name="gi_32" localSheetId="3">#REF!</definedName>
    <definedName name="gi_32" localSheetId="2">#REF!</definedName>
    <definedName name="gi_32">#REF!</definedName>
    <definedName name="gi_40" localSheetId="1">#REF!</definedName>
    <definedName name="gi_40" localSheetId="3">#REF!</definedName>
    <definedName name="gi_40" localSheetId="2">#REF!</definedName>
    <definedName name="gi_40">#REF!</definedName>
    <definedName name="gi_400" localSheetId="1">#REF!</definedName>
    <definedName name="gi_400" localSheetId="3">#REF!</definedName>
    <definedName name="gi_400" localSheetId="2">#REF!</definedName>
    <definedName name="gi_400">#REF!</definedName>
    <definedName name="gi_50" localSheetId="1">#REF!</definedName>
    <definedName name="gi_50" localSheetId="3">#REF!</definedName>
    <definedName name="gi_50" localSheetId="2">#REF!</definedName>
    <definedName name="gi_50">#REF!</definedName>
    <definedName name="gi_500" localSheetId="1">#REF!</definedName>
    <definedName name="gi_500" localSheetId="3">#REF!</definedName>
    <definedName name="gi_500" localSheetId="2">#REF!</definedName>
    <definedName name="gi_500">#REF!</definedName>
    <definedName name="gi_600" localSheetId="1">#REF!</definedName>
    <definedName name="gi_600" localSheetId="3">#REF!</definedName>
    <definedName name="gi_600" localSheetId="2">#REF!</definedName>
    <definedName name="gi_600">#REF!</definedName>
    <definedName name="gi_65" localSheetId="1">#REF!</definedName>
    <definedName name="gi_65" localSheetId="3">#REF!</definedName>
    <definedName name="gi_65" localSheetId="2">#REF!</definedName>
    <definedName name="gi_65">#REF!</definedName>
    <definedName name="gi_80" localSheetId="1">#REF!</definedName>
    <definedName name="gi_80" localSheetId="3">#REF!</definedName>
    <definedName name="gi_80" localSheetId="2">#REF!</definedName>
    <definedName name="gi_80">#REF!</definedName>
    <definedName name="GIUIO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GIUIO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GIULIO" localSheetId="0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GIULIO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gjghj" localSheetId="1">#REF!</definedName>
    <definedName name="gjghj" localSheetId="3">#REF!</definedName>
    <definedName name="gjghj" localSheetId="2">#REF!</definedName>
    <definedName name="gjghj" localSheetId="0">#REF!</definedName>
    <definedName name="gjghj">#REF!</definedName>
    <definedName name="GL" localSheetId="1">#REF!</definedName>
    <definedName name="GL" localSheetId="3">#REF!</definedName>
    <definedName name="GL" localSheetId="2">#REF!</definedName>
    <definedName name="GL" localSheetId="0">#REF!</definedName>
    <definedName name="GL">#REF!</definedName>
    <definedName name="glb_100" localSheetId="1">#REF!</definedName>
    <definedName name="glb_100" localSheetId="3">#REF!</definedName>
    <definedName name="glb_100" localSheetId="2">#REF!</definedName>
    <definedName name="glb_100" localSheetId="0">#REF!</definedName>
    <definedName name="glb_100">#REF!</definedName>
    <definedName name="glb_150" localSheetId="1">#REF!</definedName>
    <definedName name="glb_150" localSheetId="3">#REF!</definedName>
    <definedName name="glb_150" localSheetId="2">#REF!</definedName>
    <definedName name="glb_150">#REF!</definedName>
    <definedName name="glb_200" localSheetId="1">#REF!</definedName>
    <definedName name="glb_200" localSheetId="3">#REF!</definedName>
    <definedName name="glb_200" localSheetId="2">#REF!</definedName>
    <definedName name="glb_200">#REF!</definedName>
    <definedName name="glb_25" localSheetId="1">#REF!</definedName>
    <definedName name="glb_25" localSheetId="3">#REF!</definedName>
    <definedName name="glb_25" localSheetId="2">#REF!</definedName>
    <definedName name="glb_25">#REF!</definedName>
    <definedName name="glb_250" localSheetId="1">#REF!</definedName>
    <definedName name="glb_250" localSheetId="3">#REF!</definedName>
    <definedName name="glb_250" localSheetId="2">#REF!</definedName>
    <definedName name="glb_250">#REF!</definedName>
    <definedName name="glb_300" localSheetId="1">#REF!</definedName>
    <definedName name="glb_300" localSheetId="3">#REF!</definedName>
    <definedName name="glb_300" localSheetId="2">#REF!</definedName>
    <definedName name="glb_300">#REF!</definedName>
    <definedName name="glb_32" localSheetId="1">#REF!</definedName>
    <definedName name="glb_32" localSheetId="3">#REF!</definedName>
    <definedName name="glb_32" localSheetId="2">#REF!</definedName>
    <definedName name="glb_32">#REF!</definedName>
    <definedName name="glb_40" localSheetId="1">#REF!</definedName>
    <definedName name="glb_40" localSheetId="3">#REF!</definedName>
    <definedName name="glb_40" localSheetId="2">#REF!</definedName>
    <definedName name="glb_40">#REF!</definedName>
    <definedName name="glb_50" localSheetId="1">#REF!</definedName>
    <definedName name="glb_50" localSheetId="3">#REF!</definedName>
    <definedName name="glb_50" localSheetId="2">#REF!</definedName>
    <definedName name="glb_50">#REF!</definedName>
    <definedName name="glb_65" localSheetId="1">#REF!</definedName>
    <definedName name="glb_65" localSheetId="3">#REF!</definedName>
    <definedName name="glb_65" localSheetId="2">#REF!</definedName>
    <definedName name="glb_65">#REF!</definedName>
    <definedName name="glb_80" localSheetId="1">#REF!</definedName>
    <definedName name="glb_80" localSheetId="3">#REF!</definedName>
    <definedName name="glb_80" localSheetId="2">#REF!</definedName>
    <definedName name="glb_80">#REF!</definedName>
    <definedName name="GLs" localSheetId="1">#REF!</definedName>
    <definedName name="GLs" localSheetId="3">#REF!</definedName>
    <definedName name="GLs" localSheetId="2">#REF!</definedName>
    <definedName name="GLs">#REF!</definedName>
    <definedName name="GM" localSheetId="1">'[11]col-reinft1'!#REF!</definedName>
    <definedName name="GM" localSheetId="3">'[11]col-reinft1'!#REF!</definedName>
    <definedName name="GM" localSheetId="2">'[11]col-reinft1'!#REF!</definedName>
    <definedName name="GM">'[11]col-reinft1'!#REF!</definedName>
    <definedName name="GMM" localSheetId="1">'[12]col-reinft1'!#REF!</definedName>
    <definedName name="GMM" localSheetId="3">'[12]col-reinft1'!#REF!</definedName>
    <definedName name="GMM" localSheetId="2">'[12]col-reinft1'!#REF!</definedName>
    <definedName name="GMM">'[12]col-reinft1'!#REF!</definedName>
    <definedName name="GRAPH" localSheetId="1">#REF!</definedName>
    <definedName name="GRAPH" localSheetId="3">#REF!</definedName>
    <definedName name="GRAPH" localSheetId="2">#REF!</definedName>
    <definedName name="GRAPH" localSheetId="0">#REF!</definedName>
    <definedName name="GRAPH">#REF!</definedName>
    <definedName name="grconc">[10]Intro!$L$157</definedName>
    <definedName name="grlvl" localSheetId="1">[36]Intro!#REF!</definedName>
    <definedName name="grlvl" localSheetId="3">[36]Intro!#REF!</definedName>
    <definedName name="grlvl" localSheetId="2">[36]Intro!#REF!</definedName>
    <definedName name="grlvl" localSheetId="0">[36]Intro!#REF!</definedName>
    <definedName name="grlvl">[36]Intro!#REF!</definedName>
    <definedName name="Group1" localSheetId="1">#REF!</definedName>
    <definedName name="Group1" localSheetId="3">#REF!</definedName>
    <definedName name="Group1" localSheetId="2">#REF!</definedName>
    <definedName name="Group1" localSheetId="0">#REF!</definedName>
    <definedName name="Group1">#REF!</definedName>
    <definedName name="Group2" localSheetId="1">#REF!</definedName>
    <definedName name="Group2" localSheetId="3">#REF!</definedName>
    <definedName name="Group2" localSheetId="2">#REF!</definedName>
    <definedName name="Group2" localSheetId="0">#REF!</definedName>
    <definedName name="Group2">#REF!</definedName>
    <definedName name="Group3" localSheetId="1">#REF!</definedName>
    <definedName name="Group3" localSheetId="3">#REF!</definedName>
    <definedName name="Group3" localSheetId="2">#REF!</definedName>
    <definedName name="Group3" localSheetId="0">#REF!</definedName>
    <definedName name="Group3">#REF!</definedName>
    <definedName name="Group4" localSheetId="1">#REF!</definedName>
    <definedName name="Group4" localSheetId="3">#REF!</definedName>
    <definedName name="Group4" localSheetId="2">#REF!</definedName>
    <definedName name="Group4">#REF!</definedName>
    <definedName name="Grouping">[60]Reference!$P$2:$Q$19</definedName>
    <definedName name="gs" localSheetId="1">#REF!</definedName>
    <definedName name="gs" localSheetId="3">#REF!</definedName>
    <definedName name="gs" localSheetId="2">#REF!</definedName>
    <definedName name="gs" localSheetId="0">#REF!</definedName>
    <definedName name="gs">#REF!</definedName>
    <definedName name="gsub" localSheetId="1">#REF!</definedName>
    <definedName name="gsub" localSheetId="3">#REF!</definedName>
    <definedName name="gsub" localSheetId="2">#REF!</definedName>
    <definedName name="gsub" localSheetId="0">#REF!</definedName>
    <definedName name="gsub">#REF!</definedName>
    <definedName name="gt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t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v_100" localSheetId="1">#REF!</definedName>
    <definedName name="gv_100" localSheetId="3">#REF!</definedName>
    <definedName name="gv_100" localSheetId="2">#REF!</definedName>
    <definedName name="gv_100" localSheetId="0">#REF!</definedName>
    <definedName name="gv_100">#REF!</definedName>
    <definedName name="gv_150" localSheetId="1">#REF!</definedName>
    <definedName name="gv_150" localSheetId="3">#REF!</definedName>
    <definedName name="gv_150" localSheetId="2">#REF!</definedName>
    <definedName name="gv_150" localSheetId="0">#REF!</definedName>
    <definedName name="gv_150">#REF!</definedName>
    <definedName name="gv_200" localSheetId="1">#REF!</definedName>
    <definedName name="gv_200" localSheetId="3">#REF!</definedName>
    <definedName name="gv_200" localSheetId="2">#REF!</definedName>
    <definedName name="gv_200" localSheetId="0">#REF!</definedName>
    <definedName name="gv_200">#REF!</definedName>
    <definedName name="gv_25" localSheetId="1">#REF!</definedName>
    <definedName name="gv_25" localSheetId="3">#REF!</definedName>
    <definedName name="gv_25" localSheetId="2">#REF!</definedName>
    <definedName name="gv_25">#REF!</definedName>
    <definedName name="gv_250" localSheetId="1">#REF!</definedName>
    <definedName name="gv_250" localSheetId="3">#REF!</definedName>
    <definedName name="gv_250" localSheetId="2">#REF!</definedName>
    <definedName name="gv_250">#REF!</definedName>
    <definedName name="gv_300" localSheetId="1">#REF!</definedName>
    <definedName name="gv_300" localSheetId="3">#REF!</definedName>
    <definedName name="gv_300" localSheetId="2">#REF!</definedName>
    <definedName name="gv_300">#REF!</definedName>
    <definedName name="gv_32" localSheetId="1">#REF!</definedName>
    <definedName name="gv_32" localSheetId="3">#REF!</definedName>
    <definedName name="gv_32" localSheetId="2">#REF!</definedName>
    <definedName name="gv_32">#REF!</definedName>
    <definedName name="gv_40" localSheetId="1">#REF!</definedName>
    <definedName name="gv_40" localSheetId="3">#REF!</definedName>
    <definedName name="gv_40" localSheetId="2">#REF!</definedName>
    <definedName name="gv_40">#REF!</definedName>
    <definedName name="gv_400" localSheetId="1">#REF!</definedName>
    <definedName name="gv_400" localSheetId="3">#REF!</definedName>
    <definedName name="gv_400" localSheetId="2">#REF!</definedName>
    <definedName name="gv_400">#REF!</definedName>
    <definedName name="gv_50" localSheetId="1">#REF!</definedName>
    <definedName name="gv_50" localSheetId="3">#REF!</definedName>
    <definedName name="gv_50" localSheetId="2">#REF!</definedName>
    <definedName name="gv_50">#REF!</definedName>
    <definedName name="gv_500" localSheetId="1">#REF!</definedName>
    <definedName name="gv_500" localSheetId="3">#REF!</definedName>
    <definedName name="gv_500" localSheetId="2">#REF!</definedName>
    <definedName name="gv_500">#REF!</definedName>
    <definedName name="gv_65" localSheetId="1">#REF!</definedName>
    <definedName name="gv_65" localSheetId="3">#REF!</definedName>
    <definedName name="gv_65" localSheetId="2">#REF!</definedName>
    <definedName name="gv_65">#REF!</definedName>
    <definedName name="gv_80" localSheetId="1">#REF!</definedName>
    <definedName name="gv_80" localSheetId="3">#REF!</definedName>
    <definedName name="gv_80" localSheetId="2">#REF!</definedName>
    <definedName name="gv_80">#REF!</definedName>
    <definedName name="g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" localSheetId="1">#REF!</definedName>
    <definedName name="H" localSheetId="3">#REF!</definedName>
    <definedName name="H" localSheetId="2">#REF!</definedName>
    <definedName name="H" localSheetId="0">#REF!</definedName>
    <definedName name="H">#REF!</definedName>
    <definedName name="Header_Row" localSheetId="1">ROW(#REF!)</definedName>
    <definedName name="Header_Row" localSheetId="3">ROW(#REF!)</definedName>
    <definedName name="Header_Row" localSheetId="2">ROW(#REF!)</definedName>
    <definedName name="Header_Row">ROW(#REF!)</definedName>
    <definedName name="hf" localSheetId="1">#REF!</definedName>
    <definedName name="hf" localSheetId="3">#REF!</definedName>
    <definedName name="hf" localSheetId="2">#REF!</definedName>
    <definedName name="hf">#REF!</definedName>
    <definedName name="hgfhgf" localSheetId="1">#REF!</definedName>
    <definedName name="hgfhgf" localSheetId="3">#REF!</definedName>
    <definedName name="hgfhgf" localSheetId="2">#REF!</definedName>
    <definedName name="hgfhgf">#REF!</definedName>
    <definedName name="hh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hh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hhhhhhh" localSheetId="1">#REF!</definedName>
    <definedName name="hhhhhhh" localSheetId="3">#REF!</definedName>
    <definedName name="hhhhhhh" localSheetId="2">#REF!</definedName>
    <definedName name="hhhhhhh" localSheetId="0">#REF!</definedName>
    <definedName name="hhhhhhh">#REF!</definedName>
    <definedName name="hhhhhhhh" localSheetId="1">'[53]UNP-NCW '!#REF!</definedName>
    <definedName name="hhhhhhhh" localSheetId="3">'[53]UNP-NCW '!#REF!</definedName>
    <definedName name="hhhhhhhh" localSheetId="2">'[53]UNP-NCW '!#REF!</definedName>
    <definedName name="hhhhhhhh" localSheetId="0">'[53]UNP-NCW '!#REF!</definedName>
    <definedName name="hhhhhhhh">'[53]UNP-NCW '!#REF!</definedName>
    <definedName name="hhhhhhhhh" localSheetId="1">'[53]UNP-NCW '!#REF!</definedName>
    <definedName name="hhhhhhhhh" localSheetId="3">'[53]UNP-NCW '!#REF!</definedName>
    <definedName name="hhhhhhhhh" localSheetId="2">'[53]UNP-NCW '!#REF!</definedName>
    <definedName name="hhhhhhhhh" localSheetId="0">'[53]UNP-NCW '!#REF!</definedName>
    <definedName name="hhhhhhhhh">'[53]UNP-NCW '!#REF!</definedName>
    <definedName name="hjhjkhjk" localSheetId="1">#REF!</definedName>
    <definedName name="hjhjkhjk" localSheetId="3">#REF!</definedName>
    <definedName name="hjhjkhjk" localSheetId="2">#REF!</definedName>
    <definedName name="hjhjkhjk" localSheetId="0">#REF!</definedName>
    <definedName name="hjhjkhjk">#REF!</definedName>
    <definedName name="hjjjjjj" localSheetId="0" hidden="1">{"form-D1",#N/A,FALSE,"FORM-D1";"form-D1_amt",#N/A,FALSE,"FORM-D1"}</definedName>
    <definedName name="hjjjjjj" hidden="1">{"form-D1",#N/A,FALSE,"FORM-D1";"form-D1_amt",#N/A,FALSE,"FORM-D1"}</definedName>
    <definedName name="hjyyrt" localSheetId="1">City&amp;" "&amp;State</definedName>
    <definedName name="hjyyrt" localSheetId="7">City&amp;" "&amp;State</definedName>
    <definedName name="hjyyrt" localSheetId="3">City&amp;" "&amp;State</definedName>
    <definedName name="hjyyrt" localSheetId="2">City&amp;" "&amp;State</definedName>
    <definedName name="hjyyrt" localSheetId="0">City&amp;" "&amp;State</definedName>
    <definedName name="hjyyrt">City&amp;" "&amp;State</definedName>
    <definedName name="hk" localSheetId="0" hidden="1">{#N/A,#N/A,FALSE,"MODULE3"}</definedName>
    <definedName name="hk" hidden="1">{#N/A,#N/A,FALSE,"MODULE3"}</definedName>
    <definedName name="hkjh" localSheetId="1">#REF!</definedName>
    <definedName name="hkjh" localSheetId="3">#REF!</definedName>
    <definedName name="hkjh" localSheetId="2">#REF!</definedName>
    <definedName name="hkjh" localSheetId="0">#REF!</definedName>
    <definedName name="hkjh">#REF!</definedName>
    <definedName name="HP" localSheetId="0" hidden="1">{"form-D1",#N/A,FALSE,"FORM-D1";"form-D1_amt",#N/A,FALSE,"FORM-D1"}</definedName>
    <definedName name="HP" hidden="1">{"form-D1",#N/A,FALSE,"FORM-D1";"form-D1_amt",#N/A,FALSE,"FORM-D1"}</definedName>
    <definedName name="HTML_CodePage" hidden="1">1252</definedName>
    <definedName name="HTML_Control" localSheetId="0" hidden="1">{"'Typical Costs Estimates'!$C$158:$H$161"}</definedName>
    <definedName name="HTML_Control" hidden="1">{"'Typical Costs Estimates'!$C$158:$H$161"}</definedName>
    <definedName name="HTML_Description" hidden="1">""</definedName>
    <definedName name="HTML_Email" hidden="1">""</definedName>
    <definedName name="HTML_Header" hidden="1">"Typical Costs Estimates"</definedName>
    <definedName name="HTML_LastUpdate" hidden="1">"8/18/99"</definedName>
    <definedName name="HTML_LineAfter" hidden="1">TRUE</definedName>
    <definedName name="HTML_LineBefore" hidden="1">TRUE</definedName>
    <definedName name="HTML_Name" hidden="1">"Ajit.S.R"</definedName>
    <definedName name="HTML_OBDlg2" hidden="1">TRUE</definedName>
    <definedName name="HTML_OBDlg4" hidden="1">TRUE</definedName>
    <definedName name="HTML_OS" hidden="1">0</definedName>
    <definedName name="HTML_PathFile" hidden="1">"c:\myHTML.htm"</definedName>
    <definedName name="HTML_Title" hidden="1">"BOQ"</definedName>
    <definedName name="hvacrates" localSheetId="1">#REF!</definedName>
    <definedName name="hvacrates" localSheetId="3">#REF!</definedName>
    <definedName name="hvacrates" localSheetId="2">#REF!</definedName>
    <definedName name="hvacrates" localSheetId="0">#REF!</definedName>
    <definedName name="hvacrates">#REF!</definedName>
    <definedName name="IC4D" localSheetId="1">City&amp;" "&amp;State</definedName>
    <definedName name="IC4D" localSheetId="7">City&amp;" "&amp;State</definedName>
    <definedName name="IC4D" localSheetId="3">City&amp;" "&amp;State</definedName>
    <definedName name="IC4D" localSheetId="2">City&amp;" "&amp;State</definedName>
    <definedName name="IC4D" localSheetId="0">City&amp;" "&amp;State</definedName>
    <definedName name="IC4D">City&amp;" "&amp;State</definedName>
    <definedName name="id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d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dcgh" localSheetId="1">City&amp;" "&amp;State</definedName>
    <definedName name="idcgh" localSheetId="7">City&amp;" "&amp;State</definedName>
    <definedName name="idcgh" localSheetId="3">City&amp;" "&amp;State</definedName>
    <definedName name="idcgh" localSheetId="2">City&amp;" "&amp;State</definedName>
    <definedName name="idcgh" localSheetId="0">City&amp;" "&amp;State</definedName>
    <definedName name="idcgh">City&amp;" "&amp;State</definedName>
    <definedName name="idcghjj" localSheetId="1">City&amp;" "&amp;State</definedName>
    <definedName name="idcghjj" localSheetId="7">City&amp;" "&amp;State</definedName>
    <definedName name="idcghjj" localSheetId="3">City&amp;" "&amp;State</definedName>
    <definedName name="idcghjj" localSheetId="2">City&amp;" "&amp;State</definedName>
    <definedName name="idcghjj" localSheetId="0">City&amp;" "&amp;State</definedName>
    <definedName name="idcghjj">City&amp;" "&amp;State</definedName>
    <definedName name="IDCGK" localSheetId="1">City&amp;" "&amp;State</definedName>
    <definedName name="IDCGK" localSheetId="7">City&amp;" "&amp;State</definedName>
    <definedName name="IDCGK" localSheetId="3">City&amp;" "&amp;State</definedName>
    <definedName name="IDCGK" localSheetId="2">City&amp;" "&amp;State</definedName>
    <definedName name="IDCGK" localSheetId="0">City&amp;" "&amp;State</definedName>
    <definedName name="IDCGK">City&amp;" "&amp;State</definedName>
    <definedName name="idch" localSheetId="1">City&amp;" "&amp;State</definedName>
    <definedName name="idch" localSheetId="7">City&amp;" "&amp;State</definedName>
    <definedName name="idch" localSheetId="3">City&amp;" "&amp;State</definedName>
    <definedName name="idch" localSheetId="2">City&amp;" "&amp;State</definedName>
    <definedName name="idch" localSheetId="0">City&amp;" "&amp;State</definedName>
    <definedName name="idch">City&amp;" "&amp;State</definedName>
    <definedName name="idcjc" localSheetId="1">City&amp;" "&amp;State</definedName>
    <definedName name="idcjc" localSheetId="7">City&amp;" "&amp;State</definedName>
    <definedName name="idcjc" localSheetId="3">City&amp;" "&amp;State</definedName>
    <definedName name="idcjc" localSheetId="2">City&amp;" "&amp;State</definedName>
    <definedName name="idcjc" localSheetId="0">City&amp;" "&amp;State</definedName>
    <definedName name="idcjc">City&amp;" "&amp;State</definedName>
    <definedName name="idctb" localSheetId="1">City&amp;" "&amp;State</definedName>
    <definedName name="idctb" localSheetId="7">City&amp;" "&amp;State</definedName>
    <definedName name="idctb" localSheetId="3">City&amp;" "&amp;State</definedName>
    <definedName name="idctb" localSheetId="2">City&amp;" "&amp;State</definedName>
    <definedName name="idctb" localSheetId="0">City&amp;" "&amp;State</definedName>
    <definedName name="idctb">City&amp;" "&amp;State</definedName>
    <definedName name="idctb1" localSheetId="1">City&amp;" "&amp;State</definedName>
    <definedName name="idctb1" localSheetId="7">City&amp;" "&amp;State</definedName>
    <definedName name="idctb1" localSheetId="3">City&amp;" "&amp;State</definedName>
    <definedName name="idctb1" localSheetId="2">City&amp;" "&amp;State</definedName>
    <definedName name="idctb1" localSheetId="0">City&amp;" "&amp;State</definedName>
    <definedName name="idctb1">City&amp;" "&amp;State</definedName>
    <definedName name="IDGK" localSheetId="1">City&amp;" "&amp;State</definedName>
    <definedName name="IDGK" localSheetId="7">City&amp;" "&amp;State</definedName>
    <definedName name="IDGK" localSheetId="3">City&amp;" "&amp;State</definedName>
    <definedName name="IDGK" localSheetId="2">City&amp;" "&amp;State</definedName>
    <definedName name="IDGK" localSheetId="0">City&amp;" "&amp;State</definedName>
    <definedName name="IDGK">City&amp;" "&amp;State</definedName>
    <definedName name="ihf" localSheetId="1">#REF!</definedName>
    <definedName name="ihf" localSheetId="3">#REF!</definedName>
    <definedName name="ihf" localSheetId="2">#REF!</definedName>
    <definedName name="ihf" localSheetId="0">#REF!</definedName>
    <definedName name="ihf">#REF!</definedName>
    <definedName name="iiiii" localSheetId="1">#REF!</definedName>
    <definedName name="iiiii" localSheetId="3">#REF!</definedName>
    <definedName name="iiiii" localSheetId="2">#REF!</definedName>
    <definedName name="iiiii" localSheetId="0">#REF!</definedName>
    <definedName name="iiiii">#REF!</definedName>
    <definedName name="in_100" localSheetId="1">#REF!</definedName>
    <definedName name="in_100" localSheetId="3">#REF!</definedName>
    <definedName name="in_100" localSheetId="2">#REF!</definedName>
    <definedName name="in_100" localSheetId="0">#REF!</definedName>
    <definedName name="in_100">#REF!</definedName>
    <definedName name="in_150" localSheetId="1">#REF!</definedName>
    <definedName name="in_150" localSheetId="3">#REF!</definedName>
    <definedName name="in_150" localSheetId="2">#REF!</definedName>
    <definedName name="in_150">#REF!</definedName>
    <definedName name="in_200" localSheetId="1">#REF!</definedName>
    <definedName name="in_200" localSheetId="3">#REF!</definedName>
    <definedName name="in_200" localSheetId="2">#REF!</definedName>
    <definedName name="in_200">#REF!</definedName>
    <definedName name="in_25" localSheetId="1">#REF!</definedName>
    <definedName name="in_25" localSheetId="3">#REF!</definedName>
    <definedName name="in_25" localSheetId="2">#REF!</definedName>
    <definedName name="in_25">#REF!</definedName>
    <definedName name="in_250" localSheetId="1">#REF!</definedName>
    <definedName name="in_250" localSheetId="3">#REF!</definedName>
    <definedName name="in_250" localSheetId="2">#REF!</definedName>
    <definedName name="in_250">#REF!</definedName>
    <definedName name="in_300" localSheetId="1">#REF!</definedName>
    <definedName name="in_300" localSheetId="3">#REF!</definedName>
    <definedName name="in_300" localSheetId="2">#REF!</definedName>
    <definedName name="in_300">#REF!</definedName>
    <definedName name="in_32" localSheetId="1">#REF!</definedName>
    <definedName name="in_32" localSheetId="3">#REF!</definedName>
    <definedName name="in_32" localSheetId="2">#REF!</definedName>
    <definedName name="in_32">#REF!</definedName>
    <definedName name="in_40" localSheetId="1">#REF!</definedName>
    <definedName name="in_40" localSheetId="3">#REF!</definedName>
    <definedName name="in_40" localSheetId="2">#REF!</definedName>
    <definedName name="in_40">#REF!</definedName>
    <definedName name="in_400" localSheetId="1">#REF!</definedName>
    <definedName name="in_400" localSheetId="3">#REF!</definedName>
    <definedName name="in_400" localSheetId="2">#REF!</definedName>
    <definedName name="in_400">#REF!</definedName>
    <definedName name="in_50" localSheetId="1">#REF!</definedName>
    <definedName name="in_50" localSheetId="3">#REF!</definedName>
    <definedName name="in_50" localSheetId="2">#REF!</definedName>
    <definedName name="in_50">#REF!</definedName>
    <definedName name="in_500" localSheetId="1">#REF!</definedName>
    <definedName name="in_500" localSheetId="3">#REF!</definedName>
    <definedName name="in_500" localSheetId="2">#REF!</definedName>
    <definedName name="in_500">#REF!</definedName>
    <definedName name="in_600" localSheetId="1">#REF!</definedName>
    <definedName name="in_600" localSheetId="3">#REF!</definedName>
    <definedName name="in_600" localSheetId="2">#REF!</definedName>
    <definedName name="in_600">#REF!</definedName>
    <definedName name="in_65" localSheetId="1">#REF!</definedName>
    <definedName name="in_65" localSheetId="3">#REF!</definedName>
    <definedName name="in_65" localSheetId="2">#REF!</definedName>
    <definedName name="in_65">#REF!</definedName>
    <definedName name="in_80" localSheetId="1">#REF!</definedName>
    <definedName name="in_80" localSheetId="3">#REF!</definedName>
    <definedName name="in_80" localSheetId="2">#REF!</definedName>
    <definedName name="in_80">#REF!</definedName>
    <definedName name="ind" localSheetId="1">#REF!</definedName>
    <definedName name="ind" localSheetId="3">#REF!</definedName>
    <definedName name="ind" localSheetId="2">#REF!</definedName>
    <definedName name="ind">#REF!</definedName>
    <definedName name="indf" localSheetId="1">#REF!</definedName>
    <definedName name="indf" localSheetId="3">#REF!</definedName>
    <definedName name="indf" localSheetId="2">#REF!</definedName>
    <definedName name="indf">#REF!</definedName>
    <definedName name="indu" localSheetId="1">[61]Indices!#REF!</definedName>
    <definedName name="indu" localSheetId="3">[61]Indices!#REF!</definedName>
    <definedName name="indu" localSheetId="2">[61]Indices!#REF!</definedName>
    <definedName name="indu" localSheetId="0">[61]Indices!#REF!</definedName>
    <definedName name="indu">[61]Indices!#REF!</definedName>
    <definedName name="inflation_discount" localSheetId="1">[62]Number!#REF!</definedName>
    <definedName name="inflation_discount" localSheetId="3">[62]Number!#REF!</definedName>
    <definedName name="inflation_discount" localSheetId="2">[62]Number!#REF!</definedName>
    <definedName name="inflation_discount" localSheetId="0">[62]Number!#REF!</definedName>
    <definedName name="inflation_discount">[62]Number!#REF!</definedName>
    <definedName name="InfoDialog">"Dialogfeldrahmen 1"</definedName>
    <definedName name="insertplate_and_exp_joint" localSheetId="1">#REF!</definedName>
    <definedName name="insertplate_and_exp_joint" localSheetId="3">#REF!</definedName>
    <definedName name="insertplate_and_exp_joint" localSheetId="2">#REF!</definedName>
    <definedName name="insertplate_and_exp_joint" localSheetId="0">#REF!</definedName>
    <definedName name="insertplate_and_exp_joint">#REF!</definedName>
    <definedName name="instf" localSheetId="1">#REF!</definedName>
    <definedName name="instf" localSheetId="3">#REF!</definedName>
    <definedName name="instf" localSheetId="2">#REF!</definedName>
    <definedName name="instf" localSheetId="0">#REF!</definedName>
    <definedName name="instf">#REF!</definedName>
    <definedName name="Int" localSheetId="1">#REF!</definedName>
    <definedName name="Int" localSheetId="3">#REF!</definedName>
    <definedName name="Int" localSheetId="2">#REF!</definedName>
    <definedName name="Int" localSheetId="0">#REF!</definedName>
    <definedName name="Int">#REF!</definedName>
    <definedName name="Interest_Rate" localSheetId="1">#REF!</definedName>
    <definedName name="Interest_Rate" localSheetId="3">#REF!</definedName>
    <definedName name="Interest_Rate" localSheetId="2">#REF!</definedName>
    <definedName name="Interest_Rate">#REF!</definedName>
    <definedName name="Interior" localSheetId="1">#REF!</definedName>
    <definedName name="Interior" localSheetId="3">#REF!</definedName>
    <definedName name="Interior" localSheetId="2">#REF!</definedName>
    <definedName name="Interior">#REF!</definedName>
    <definedName name="INV_SCH" localSheetId="1">#REF!</definedName>
    <definedName name="INV_SCH" localSheetId="3">#REF!</definedName>
    <definedName name="INV_SCH" localSheetId="2">#REF!</definedName>
    <definedName name="INV_SCH">#REF!</definedName>
    <definedName name="inwords" localSheetId="1">[63]Wordsdata!#REF!</definedName>
    <definedName name="inwords" localSheetId="3">[63]Wordsdata!#REF!</definedName>
    <definedName name="inwords" localSheetId="2">[63]Wordsdata!#REF!</definedName>
    <definedName name="inwords" localSheetId="0">[63]Wordsdata!#REF!</definedName>
    <definedName name="inwords">[63]Wordsdata!#REF!</definedName>
    <definedName name="IPC">[44]Contractor!$F$5:$F$34</definedName>
    <definedName name="ipl" localSheetId="1">#REF!</definedName>
    <definedName name="ipl" localSheetId="3">#REF!</definedName>
    <definedName name="ipl" localSheetId="2">#REF!</definedName>
    <definedName name="ipl" localSheetId="0">#REF!</definedName>
    <definedName name="ipl">#REF!</definedName>
    <definedName name="ISEC77" localSheetId="1">#REF!</definedName>
    <definedName name="ISEC77" localSheetId="3">#REF!</definedName>
    <definedName name="ISEC77" localSheetId="2">#REF!</definedName>
    <definedName name="ISEC77" localSheetId="0">#REF!</definedName>
    <definedName name="ISEC77">#REF!</definedName>
    <definedName name="item">[63]item!$1:$1048576</definedName>
    <definedName name="items">'[17]Material&amp;equipment'!$1:$1048576</definedName>
    <definedName name="j" localSheetId="0" hidden="1">{"form-D1",#N/A,FALSE,"FORM-D1";"form-D1_amt",#N/A,FALSE,"FORM-D1"}</definedName>
    <definedName name="j" hidden="1">{"form-D1",#N/A,FALSE,"FORM-D1";"form-D1_amt",#N/A,FALSE,"FORM-D1"}</definedName>
    <definedName name="JAX111_DATE" localSheetId="1">[39]keydates!#REF!</definedName>
    <definedName name="JAX111_DATE" localSheetId="3">[39]keydates!#REF!</definedName>
    <definedName name="JAX111_DATE" localSheetId="2">[39]keydates!#REF!</definedName>
    <definedName name="JAX111_DATE">[39]keydates!#REF!</definedName>
    <definedName name="JAX111_NAME" localSheetId="1">[39]keydates!#REF!</definedName>
    <definedName name="JAX111_NAME" localSheetId="3">[39]keydates!#REF!</definedName>
    <definedName name="JAX111_NAME" localSheetId="2">[39]keydates!#REF!</definedName>
    <definedName name="JAX111_NAME">[39]keydates!#REF!</definedName>
    <definedName name="jjj" localSheetId="0" hidden="1">{"form-D1",#N/A,FALSE,"FORM-D1";"form-D1_amt",#N/A,FALSE,"FORM-D1"}</definedName>
    <definedName name="jjj" hidden="1">{"form-D1",#N/A,FALSE,"FORM-D1";"form-D1_amt",#N/A,FALSE,"FORM-D1"}</definedName>
    <definedName name="jjjjjj" localSheetId="0" hidden="1">{"form-D1",#N/A,FALSE,"FORM-D1";"form-D1_amt",#N/A,FALSE,"FORM-D1"}</definedName>
    <definedName name="jjjjjj" hidden="1">{"form-D1",#N/A,FALSE,"FORM-D1";"form-D1_amt",#N/A,FALSE,"FORM-D1"}</definedName>
    <definedName name="jjjjjjjjj" localSheetId="0" hidden="1">{"form-D1",#N/A,FALSE,"FORM-D1";"form-D1_amt",#N/A,FALSE,"FORM-D1"}</definedName>
    <definedName name="jjjjjjjjj" hidden="1">{"form-D1",#N/A,FALSE,"FORM-D1";"form-D1_amt",#N/A,FALSE,"FORM-D1"}</definedName>
    <definedName name="jjjjjjjjjjjj" localSheetId="0" hidden="1">{"form-D1",#N/A,FALSE,"FORM-D1";"form-D1_amt",#N/A,FALSE,"FORM-D1"}</definedName>
    <definedName name="jjjjjjjjjjjj" hidden="1">{"form-D1",#N/A,FALSE,"FORM-D1";"form-D1_amt",#N/A,FALSE,"FORM-D1"}</definedName>
    <definedName name="JK" localSheetId="0" hidden="1">{#N/A,#N/A,FALSE,"MODULE3"}</definedName>
    <definedName name="JK" hidden="1">{#N/A,#N/A,FALSE,"MODULE3"}</definedName>
    <definedName name="jku" localSheetId="1">City&amp;" "&amp;State</definedName>
    <definedName name="jku" localSheetId="7">City&amp;" "&amp;State</definedName>
    <definedName name="jku" localSheetId="3">City&amp;" "&amp;State</definedName>
    <definedName name="jku" localSheetId="2">City&amp;" "&amp;State</definedName>
    <definedName name="jku" localSheetId="0">City&amp;" "&amp;State</definedName>
    <definedName name="jku">City&amp;" "&amp;State</definedName>
    <definedName name="JobID" localSheetId="1">#REF!</definedName>
    <definedName name="JobID" localSheetId="3">#REF!</definedName>
    <definedName name="JobID" localSheetId="2">#REF!</definedName>
    <definedName name="JobID" localSheetId="0">#REF!</definedName>
    <definedName name="JobID">#REF!</definedName>
    <definedName name="Jobtypes" localSheetId="1">[64]budget!#REF!</definedName>
    <definedName name="Jobtypes" localSheetId="3">[64]budget!#REF!</definedName>
    <definedName name="Jobtypes" localSheetId="2">[64]budget!#REF!</definedName>
    <definedName name="Jobtypes" localSheetId="0">[64]budget!#REF!</definedName>
    <definedName name="Jobtypes">[64]budget!#REF!</definedName>
    <definedName name="Jobtypes_3">[65]FORM7!$R$3:$S$7</definedName>
    <definedName name="june" localSheetId="1">#REF!</definedName>
    <definedName name="june" localSheetId="3">#REF!</definedName>
    <definedName name="june" localSheetId="2">#REF!</definedName>
    <definedName name="june" localSheetId="0">#REF!</definedName>
    <definedName name="june">#REF!</definedName>
    <definedName name="JV請款">[66]JV請款!$A$3:$C$1615</definedName>
    <definedName name="k" localSheetId="0">{"form-D1",#N/A,FALSE,"FORM-D1";"form-D1_amt",#N/A,FALSE,"FORM-D1"}</definedName>
    <definedName name="k">{"form-D1",#N/A,FALSE,"FORM-D1";"form-D1_amt",#N/A,FALSE,"FORM-D1"}</definedName>
    <definedName name="k1_table" localSheetId="1">#REF!</definedName>
    <definedName name="k1_table" localSheetId="3">#REF!</definedName>
    <definedName name="k1_table" localSheetId="2">#REF!</definedName>
    <definedName name="k1_table" localSheetId="0">#REF!</definedName>
    <definedName name="k1_table">#REF!</definedName>
    <definedName name="k1pl" localSheetId="1">#REF!</definedName>
    <definedName name="k1pl" localSheetId="3">#REF!</definedName>
    <definedName name="k1pl" localSheetId="2">#REF!</definedName>
    <definedName name="k1pl" localSheetId="0">#REF!</definedName>
    <definedName name="k1pl">#REF!</definedName>
    <definedName name="k1x" localSheetId="1">[26]Design!#REF!</definedName>
    <definedName name="k1x" localSheetId="3">[26]Design!#REF!</definedName>
    <definedName name="k1x" localSheetId="2">[26]Design!#REF!</definedName>
    <definedName name="k1x" localSheetId="0">[26]Design!#REF!</definedName>
    <definedName name="k1x">[26]Design!#REF!</definedName>
    <definedName name="k1y" localSheetId="1">[26]Design!#REF!</definedName>
    <definedName name="k1y" localSheetId="3">[26]Design!#REF!</definedName>
    <definedName name="k1y" localSheetId="2">[26]Design!#REF!</definedName>
    <definedName name="k1y" localSheetId="0">[26]Design!#REF!</definedName>
    <definedName name="k1y">[26]Design!#REF!</definedName>
    <definedName name="k2x" localSheetId="1">[26]Design!#REF!</definedName>
    <definedName name="k2x" localSheetId="3">[26]Design!#REF!</definedName>
    <definedName name="k2x" localSheetId="2">[26]Design!#REF!</definedName>
    <definedName name="k2x" localSheetId="0">[26]Design!#REF!</definedName>
    <definedName name="k2x">[26]Design!#REF!</definedName>
    <definedName name="k2y" localSheetId="1">[26]Design!#REF!</definedName>
    <definedName name="k2y" localSheetId="3">[26]Design!#REF!</definedName>
    <definedName name="k2y" localSheetId="2">[26]Design!#REF!</definedName>
    <definedName name="k2y" localSheetId="0">[26]Design!#REF!</definedName>
    <definedName name="k2y">[26]Design!#REF!</definedName>
    <definedName name="kaka" localSheetId="0" hidden="1">{"form-D1",#N/A,FALSE,"FORM-D1";"form-D1_amt",#N/A,FALSE,"FORM-D1"}</definedName>
    <definedName name="kaka" hidden="1">{"form-D1",#N/A,FALSE,"FORM-D1";"form-D1_amt",#N/A,FALSE,"FORM-D1"}</definedName>
    <definedName name="KAMAL" localSheetId="0" hidden="1">{"form-D1",#N/A,FALSE,"FORM-D1";"form-D1_amt",#N/A,FALSE,"FORM-D1"}</definedName>
    <definedName name="KAMAL" hidden="1">{"form-D1",#N/A,FALSE,"FORM-D1";"form-D1_amt",#N/A,FALSE,"FORM-D1"}</definedName>
    <definedName name="kaml" localSheetId="0" hidden="1">{"form-D1",#N/A,FALSE,"FORM-D1";"form-D1_amt",#N/A,FALSE,"FORM-D1"}</definedName>
    <definedName name="kaml" hidden="1">{"form-D1",#N/A,FALSE,"FORM-D1";"form-D1_amt",#N/A,FALSE,"FORM-D1"}</definedName>
    <definedName name="kep" localSheetId="1">#REF!</definedName>
    <definedName name="kep" localSheetId="3">#REF!</definedName>
    <definedName name="kep" localSheetId="2">#REF!</definedName>
    <definedName name="kep" localSheetId="0">#REF!</definedName>
    <definedName name="kep">#REF!</definedName>
    <definedName name="KK" localSheetId="0" hidden="1">{#N/A,#N/A,FALSE,"MODULE3"}</definedName>
    <definedName name="KK" hidden="1">{#N/A,#N/A,FALSE,"MODULE3"}</definedName>
    <definedName name="KKK" localSheetId="0" hidden="1">{#N/A,#N/A,FALSE,"MODULE3"}</definedName>
    <definedName name="KKK" hidden="1">{#N/A,#N/A,FALSE,"MODULE3"}</definedName>
    <definedName name="KKKK" localSheetId="0" hidden="1">{"ss",#N/A,FALSE,"MODULE3"}</definedName>
    <definedName name="KKKK" hidden="1">{"ss",#N/A,FALSE,"MODULE3"}</definedName>
    <definedName name="KKKKK" localSheetId="0" hidden="1">{"ss",#N/A,FALSE,"MODULE3"}</definedName>
    <definedName name="KKKKK" hidden="1">{"ss",#N/A,FALSE,"MODULE3"}</definedName>
    <definedName name="kkoko" localSheetId="1">#REF!</definedName>
    <definedName name="kkoko" localSheetId="3">#REF!</definedName>
    <definedName name="kkoko" localSheetId="2">#REF!</definedName>
    <definedName name="kkoko" localSheetId="0">#REF!</definedName>
    <definedName name="kkoko">#REF!</definedName>
    <definedName name="kl">[67]Publicbuilding!$R$46</definedName>
    <definedName name="ko" localSheetId="0" hidden="1">{#N/A,#N/A,FALSE,"MODULE3"}</definedName>
    <definedName name="ko" hidden="1">{#N/A,#N/A,FALSE,"MODULE3"}</definedName>
    <definedName name="Kontierung" localSheetId="1">#REF!</definedName>
    <definedName name="Kontierung" localSheetId="3">#REF!</definedName>
    <definedName name="Kontierung" localSheetId="2">#REF!</definedName>
    <definedName name="Kontierung" localSheetId="0">#REF!</definedName>
    <definedName name="Kontierung">#REF!</definedName>
    <definedName name="ku">[67]Publicbuilding!$Q$109</definedName>
    <definedName name="kutty" localSheetId="1">City&amp;" "&amp;State</definedName>
    <definedName name="kutty" localSheetId="7">City&amp;" "&amp;State</definedName>
    <definedName name="kutty" localSheetId="3">City&amp;" "&amp;State</definedName>
    <definedName name="kutty" localSheetId="2">City&amp;" "&amp;State</definedName>
    <definedName name="kutty" localSheetId="0">City&amp;" "&amp;State</definedName>
    <definedName name="kutty">City&amp;" "&amp;State</definedName>
    <definedName name="l" localSheetId="0">{"'Bill No. 7'!$A$1:$G$32"}</definedName>
    <definedName name="l">{"'Bill No. 7'!$A$1:$G$32"}</definedName>
    <definedName name="l1pl" localSheetId="1">#REF!</definedName>
    <definedName name="l1pl" localSheetId="3">#REF!</definedName>
    <definedName name="l1pl" localSheetId="2">#REF!</definedName>
    <definedName name="l1pl">#REF!</definedName>
    <definedName name="labor" localSheetId="1">#REF!</definedName>
    <definedName name="labor" localSheetId="3">#REF!</definedName>
    <definedName name="labor" localSheetId="2">#REF!</definedName>
    <definedName name="labor">#REF!</definedName>
    <definedName name="labour">[50]labour!$A$4,[50]labour!$A$3,[50]labour!$A$2,[50]labour!$A:$H</definedName>
    <definedName name="LAC">[68]S2groupcode!$G$2</definedName>
    <definedName name="lacs">[69]S1BOQ!$HS$1</definedName>
    <definedName name="lakh">[46]dBase!$J$12</definedName>
    <definedName name="Last_Row">#N/A</definedName>
    <definedName name="Laufzeit" localSheetId="1">#REF!</definedName>
    <definedName name="Laufzeit" localSheetId="3">#REF!</definedName>
    <definedName name="Laufzeit" localSheetId="2">#REF!</definedName>
    <definedName name="Laufzeit" localSheetId="0">#REF!</definedName>
    <definedName name="Laufzeit">#REF!</definedName>
    <definedName name="LB" localSheetId="1">#REF!</definedName>
    <definedName name="LB" localSheetId="3">#REF!</definedName>
    <definedName name="LB" localSheetId="2">#REF!</definedName>
    <definedName name="LB" localSheetId="0">#REF!</definedName>
    <definedName name="LB">#REF!</definedName>
    <definedName name="lb.2" localSheetId="1">#REF!</definedName>
    <definedName name="lb.2" localSheetId="3">#REF!</definedName>
    <definedName name="lb.2" localSheetId="2">#REF!</definedName>
    <definedName name="lb.2" localSheetId="0">#REF!</definedName>
    <definedName name="lb.2">#REF!</definedName>
    <definedName name="LC" localSheetId="1">#REF!</definedName>
    <definedName name="LC" localSheetId="3">#REF!</definedName>
    <definedName name="LC" localSheetId="2">#REF!</definedName>
    <definedName name="LC">#REF!</definedName>
    <definedName name="lef" localSheetId="1">#REF!</definedName>
    <definedName name="lef" localSheetId="3">#REF!</definedName>
    <definedName name="lef" localSheetId="2">#REF!</definedName>
    <definedName name="lef">#REF!</definedName>
    <definedName name="lel" localSheetId="1">#REF!</definedName>
    <definedName name="lel" localSheetId="3">#REF!</definedName>
    <definedName name="lel" localSheetId="2">#REF!</definedName>
    <definedName name="lel">#REF!</definedName>
    <definedName name="len" localSheetId="1">[36]Intro!#REF!</definedName>
    <definedName name="len" localSheetId="3">[36]Intro!#REF!</definedName>
    <definedName name="len" localSheetId="2">[36]Intro!#REF!</definedName>
    <definedName name="len">[36]Intro!#REF!</definedName>
    <definedName name="lenbeam" localSheetId="1">[36]Intro!#REF!</definedName>
    <definedName name="lenbeam" localSheetId="3">[36]Intro!#REF!</definedName>
    <definedName name="lenbeam" localSheetId="2">[36]Intro!#REF!</definedName>
    <definedName name="lenbeam">[36]Intro!#REF!</definedName>
    <definedName name="lfpl" localSheetId="1">#REF!</definedName>
    <definedName name="lfpl" localSheetId="3">#REF!</definedName>
    <definedName name="lfpl" localSheetId="2">#REF!</definedName>
    <definedName name="lfpl" localSheetId="0">#REF!</definedName>
    <definedName name="lfpl">#REF!</definedName>
    <definedName name="LFT" localSheetId="1">#REF!</definedName>
    <definedName name="LFT" localSheetId="3">#REF!</definedName>
    <definedName name="LFT" localSheetId="2">#REF!</definedName>
    <definedName name="LFT" localSheetId="0">#REF!</definedName>
    <definedName name="LFT">#REF!</definedName>
    <definedName name="library" localSheetId="1">#REF!</definedName>
    <definedName name="library" localSheetId="3">#REF!</definedName>
    <definedName name="library" localSheetId="2">#REF!</definedName>
    <definedName name="library" localSheetId="0">#REF!</definedName>
    <definedName name="library">#REF!</definedName>
    <definedName name="limcount" hidden="1">1</definedName>
    <definedName name="lk" localSheetId="0" hidden="1">{"form-D1",#N/A,FALSE,"FORM-D1";"form-D1_amt",#N/A,FALSE,"FORM-D1"}</definedName>
    <definedName name="lk" hidden="1">{"form-D1",#N/A,FALSE,"FORM-D1";"form-D1_amt",#N/A,FALSE,"FORM-D1"}</definedName>
    <definedName name="ll" localSheetId="0" hidden="1">{#N/A,#N/A,FALSE,"MODULE3"}</definedName>
    <definedName name="ll" hidden="1">{#N/A,#N/A,FALSE,"MODULE3"}</definedName>
    <definedName name="lll" localSheetId="0" hidden="1">{"form-D1",#N/A,FALSE,"FORM-D1";"form-D1_amt",#N/A,FALSE,"FORM-D1"}</definedName>
    <definedName name="lll" hidden="1">{"form-D1",#N/A,FALSE,"FORM-D1";"form-D1_amt",#N/A,FALSE,"FORM-D1"}</definedName>
    <definedName name="llll" localSheetId="1">#REF!</definedName>
    <definedName name="llll" localSheetId="3">#REF!</definedName>
    <definedName name="llll" localSheetId="2">#REF!</definedName>
    <definedName name="llll" localSheetId="0">#REF!</definedName>
    <definedName name="llll">#REF!</definedName>
    <definedName name="LM" localSheetId="0" hidden="1">{"form-D1",#N/A,FALSE,"FORM-D1";"form-D1_amt",#N/A,FALSE,"FORM-D1"}</definedName>
    <definedName name="LM" hidden="1">{"form-D1",#N/A,FALSE,"FORM-D1";"form-D1_amt",#N/A,FALSE,"FORM-D1"}</definedName>
    <definedName name="Loan_Amount" localSheetId="1">#REF!</definedName>
    <definedName name="Loan_Amount" localSheetId="3">#REF!</definedName>
    <definedName name="Loan_Amount" localSheetId="2">#REF!</definedName>
    <definedName name="Loan_Amount" localSheetId="0">#REF!</definedName>
    <definedName name="Loan_Amount">#REF!</definedName>
    <definedName name="Loan_Start" localSheetId="1">#REF!</definedName>
    <definedName name="Loan_Start" localSheetId="3">#REF!</definedName>
    <definedName name="Loan_Start" localSheetId="2">#REF!</definedName>
    <definedName name="Loan_Start" localSheetId="0">#REF!</definedName>
    <definedName name="Loan_Start">#REF!</definedName>
    <definedName name="Loan_Years" localSheetId="1">#REF!</definedName>
    <definedName name="Loan_Years" localSheetId="3">#REF!</definedName>
    <definedName name="Loan_Years" localSheetId="2">#REF!</definedName>
    <definedName name="Loan_Years" localSheetId="0">#REF!</definedName>
    <definedName name="Loan_Years">#REF!</definedName>
    <definedName name="Location" localSheetId="1">City&amp;" "&amp;State</definedName>
    <definedName name="Location" localSheetId="7">City&amp;" "&amp;State</definedName>
    <definedName name="Location" localSheetId="3">City&amp;" "&amp;State</definedName>
    <definedName name="Location" localSheetId="2">City&amp;" "&amp;State</definedName>
    <definedName name="Location" localSheetId="0">City&amp;" "&amp;State</definedName>
    <definedName name="Location">City&amp;" "&amp;State</definedName>
    <definedName name="locationb" localSheetId="1">City&amp;" "&amp;State</definedName>
    <definedName name="locationb" localSheetId="7">City&amp;" "&amp;State</definedName>
    <definedName name="locationb" localSheetId="3">City&amp;" "&amp;State</definedName>
    <definedName name="locationb" localSheetId="2">City&amp;" "&amp;State</definedName>
    <definedName name="locationb" localSheetId="0">City&amp;" "&amp;State</definedName>
    <definedName name="locationb">City&amp;" "&amp;State</definedName>
    <definedName name="lo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ok" localSheetId="1">#REF!</definedName>
    <definedName name="look" localSheetId="3">#REF!</definedName>
    <definedName name="look" localSheetId="2">#REF!</definedName>
    <definedName name="look" localSheetId="0">#REF!</definedName>
    <definedName name="look">#REF!</definedName>
    <definedName name="lsec" localSheetId="1">#REF!</definedName>
    <definedName name="lsec" localSheetId="3">#REF!</definedName>
    <definedName name="lsec" localSheetId="2">#REF!</definedName>
    <definedName name="lsec" localSheetId="0">#REF!</definedName>
    <definedName name="lsec">#REF!</definedName>
    <definedName name="Lsec1" localSheetId="1">#REF!</definedName>
    <definedName name="Lsec1" localSheetId="3">#REF!</definedName>
    <definedName name="Lsec1" localSheetId="2">#REF!</definedName>
    <definedName name="Lsec1" localSheetId="0">#REF!</definedName>
    <definedName name="Lsec1">#REF!</definedName>
    <definedName name="Lsec2" localSheetId="1">#REF!</definedName>
    <definedName name="Lsec2" localSheetId="3">#REF!</definedName>
    <definedName name="Lsec2" localSheetId="2">#REF!</definedName>
    <definedName name="Lsec2">#REF!</definedName>
    <definedName name="Lsec3" localSheetId="1">#REF!</definedName>
    <definedName name="Lsec3" localSheetId="3">#REF!</definedName>
    <definedName name="Lsec3" localSheetId="2">#REF!</definedName>
    <definedName name="Lsec3">#REF!</definedName>
    <definedName name="Lsec4" localSheetId="1">#REF!</definedName>
    <definedName name="Lsec4" localSheetId="3">#REF!</definedName>
    <definedName name="Lsec4" localSheetId="2">#REF!</definedName>
    <definedName name="Lsec4">#REF!</definedName>
    <definedName name="Lsec5" localSheetId="1">#REF!</definedName>
    <definedName name="Lsec5" localSheetId="3">#REF!</definedName>
    <definedName name="Lsec5" localSheetId="2">#REF!</definedName>
    <definedName name="Lsec5">#REF!</definedName>
    <definedName name="Lsec6" localSheetId="1">#REF!</definedName>
    <definedName name="Lsec6" localSheetId="3">#REF!</definedName>
    <definedName name="Lsec6" localSheetId="2">#REF!</definedName>
    <definedName name="Lsec6">#REF!</definedName>
    <definedName name="lsec7" localSheetId="1">#REF!</definedName>
    <definedName name="lsec7" localSheetId="3">#REF!</definedName>
    <definedName name="lsec7" localSheetId="2">#REF!</definedName>
    <definedName name="lsec7">#REF!</definedName>
    <definedName name="lumn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umn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0" hidden="1">{"form-D1",#N/A,FALSE,"FORM-D1";"form-D1_amt",#N/A,FALSE,"FORM-D1"}</definedName>
    <definedName name="m" hidden="1">{"form-D1",#N/A,FALSE,"FORM-D1";"form-D1_amt",#N/A,FALSE,"FORM-D1"}</definedName>
    <definedName name="M_25_box_Culvert" localSheetId="1">#REF!</definedName>
    <definedName name="M_25_box_Culvert" localSheetId="3">#REF!</definedName>
    <definedName name="M_25_box_Culvert" localSheetId="2">#REF!</definedName>
    <definedName name="M_25_box_Culvert" localSheetId="0">#REF!</definedName>
    <definedName name="M_25_box_Culvert">#REF!</definedName>
    <definedName name="M1x" localSheetId="1">[26]Design!#REF!</definedName>
    <definedName name="M1x" localSheetId="3">[26]Design!#REF!</definedName>
    <definedName name="M1x" localSheetId="2">[26]Design!#REF!</definedName>
    <definedName name="M1x" localSheetId="0">[26]Design!#REF!</definedName>
    <definedName name="M1x">[26]Design!#REF!</definedName>
    <definedName name="M1y" localSheetId="1">[26]Design!#REF!</definedName>
    <definedName name="M1y" localSheetId="3">[26]Design!#REF!</definedName>
    <definedName name="M1y" localSheetId="2">[26]Design!#REF!</definedName>
    <definedName name="M1y" localSheetId="0">[26]Design!#REF!</definedName>
    <definedName name="M1y">[26]Design!#REF!</definedName>
    <definedName name="M2x" localSheetId="1">[26]Design!#REF!</definedName>
    <definedName name="M2x" localSheetId="3">[26]Design!#REF!</definedName>
    <definedName name="M2x" localSheetId="2">[26]Design!#REF!</definedName>
    <definedName name="M2x">[26]Design!#REF!</definedName>
    <definedName name="M2y" localSheetId="1">[26]Design!#REF!</definedName>
    <definedName name="M2y" localSheetId="3">[26]Design!#REF!</definedName>
    <definedName name="M2y" localSheetId="2">[26]Design!#REF!</definedName>
    <definedName name="M2y">[26]Design!#REF!</definedName>
    <definedName name="MACRO_9A" localSheetId="1">#REF!</definedName>
    <definedName name="MACRO_9A" localSheetId="3">#REF!</definedName>
    <definedName name="MACRO_9A" localSheetId="2">#REF!</definedName>
    <definedName name="MACRO_9A" localSheetId="0">#REF!</definedName>
    <definedName name="MACRO_9A">#REF!</definedName>
    <definedName name="MACRO_ALL" localSheetId="1">#REF!</definedName>
    <definedName name="MACRO_ALL" localSheetId="3">#REF!</definedName>
    <definedName name="MACRO_ALL" localSheetId="2">#REF!</definedName>
    <definedName name="MACRO_ALL" localSheetId="0">#REF!</definedName>
    <definedName name="MACRO_ALL">#REF!</definedName>
    <definedName name="MACRO_EXPEND" localSheetId="1">#REF!</definedName>
    <definedName name="MACRO_EXPEND" localSheetId="3">#REF!</definedName>
    <definedName name="MACRO_EXPEND" localSheetId="2">#REF!</definedName>
    <definedName name="MACRO_EXPEND" localSheetId="0">#REF!</definedName>
    <definedName name="MACRO_EXPEND">#REF!</definedName>
    <definedName name="MACRO_FORM9D" localSheetId="1">#REF!</definedName>
    <definedName name="MACRO_FORM9D" localSheetId="3">#REF!</definedName>
    <definedName name="MACRO_FORM9D" localSheetId="2">#REF!</definedName>
    <definedName name="MACRO_FORM9D">#REF!</definedName>
    <definedName name="MACRO_FUEL" localSheetId="1">#REF!</definedName>
    <definedName name="MACRO_FUEL" localSheetId="3">#REF!</definedName>
    <definedName name="MACRO_FUEL" localSheetId="2">#REF!</definedName>
    <definedName name="MACRO_FUEL">#REF!</definedName>
    <definedName name="MACRO_NUMBER" localSheetId="1">#REF!</definedName>
    <definedName name="MACRO_NUMBER" localSheetId="3">#REF!</definedName>
    <definedName name="MACRO_NUMBER" localSheetId="2">#REF!</definedName>
    <definedName name="MACRO_NUMBER">#REF!</definedName>
    <definedName name="MACRO_PLANT" localSheetId="1">#REF!</definedName>
    <definedName name="MACRO_PLANT" localSheetId="3">#REF!</definedName>
    <definedName name="MACRO_PLANT" localSheetId="2">#REF!</definedName>
    <definedName name="MACRO_PLANT">#REF!</definedName>
    <definedName name="mactan">[30]Mactan!$A$1:$Z$1173</definedName>
    <definedName name="Man" localSheetId="0" hidden="1">{"form-D1",#N/A,FALSE,"FORM-D1";"form-D1_amt",#N/A,FALSE,"FORM-D1"}</definedName>
    <definedName name="Man" hidden="1">{"form-D1",#N/A,FALSE,"FORM-D1";"form-D1_amt",#N/A,FALSE,"FORM-D1"}</definedName>
    <definedName name="mandaue">[30]Mandaue!$A$1:$T$1143</definedName>
    <definedName name="mani" localSheetId="0" hidden="1">{"form-D1",#N/A,FALSE,"FORM-D1";"form-D1_amt",#N/A,FALSE,"FORM-D1"}</definedName>
    <definedName name="mani" hidden="1">{"form-D1",#N/A,FALSE,"FORM-D1";"form-D1_amt",#N/A,FALSE,"FORM-D1"}</definedName>
    <definedName name="Manish" localSheetId="0" hidden="1">{"form-D1",#N/A,FALSE,"FORM-D1";"form-D1_amt",#N/A,FALSE,"FORM-D1"}</definedName>
    <definedName name="Manish" hidden="1">{"form-D1",#N/A,FALSE,"FORM-D1";"form-D1_amt",#N/A,FALSE,"FORM-D1"}</definedName>
    <definedName name="Manpower" localSheetId="1">#REF!</definedName>
    <definedName name="Manpower" localSheetId="3">#REF!</definedName>
    <definedName name="Manpower" localSheetId="2">#REF!</definedName>
    <definedName name="Manpower" localSheetId="0">#REF!</definedName>
    <definedName name="Manpower">#REF!</definedName>
    <definedName name="Manpower1" localSheetId="0" hidden="1">{#N/A,#N/A,FALSE,"MODULE3"}</definedName>
    <definedName name="Manpower1" hidden="1">{#N/A,#N/A,FALSE,"MODULE3"}</definedName>
    <definedName name="march_qty" localSheetId="1">#REF!</definedName>
    <definedName name="march_qty" localSheetId="3">#REF!</definedName>
    <definedName name="march_qty" localSheetId="2">#REF!</definedName>
    <definedName name="march_qty" localSheetId="0">#REF!</definedName>
    <definedName name="march_qty">#REF!</definedName>
    <definedName name="MARCO_ALL" localSheetId="1">#REF!</definedName>
    <definedName name="MARCO_ALL" localSheetId="3">#REF!</definedName>
    <definedName name="MARCO_ALL" localSheetId="2">#REF!</definedName>
    <definedName name="MARCO_ALL" localSheetId="0">#REF!</definedName>
    <definedName name="MARCO_ALL">#REF!</definedName>
    <definedName name="MARCO_FCST" localSheetId="1">#REF!</definedName>
    <definedName name="MARCO_FCST" localSheetId="3">#REF!</definedName>
    <definedName name="MARCO_FCST" localSheetId="2">#REF!</definedName>
    <definedName name="MARCO_FCST" localSheetId="0">#REF!</definedName>
    <definedName name="MARCO_FCST">#REF!</definedName>
    <definedName name="MARCO_FIN" localSheetId="1">#REF!</definedName>
    <definedName name="MARCO_FIN" localSheetId="3">#REF!</definedName>
    <definedName name="MARCO_FIN" localSheetId="2">#REF!</definedName>
    <definedName name="MARCO_FIN">#REF!</definedName>
    <definedName name="MARCO_NSC" localSheetId="1">#REF!</definedName>
    <definedName name="MARCO_NSC" localSheetId="3">#REF!</definedName>
    <definedName name="MARCO_NSC" localSheetId="2">#REF!</definedName>
    <definedName name="MARCO_NSC">#REF!</definedName>
    <definedName name="MARCO_PRELIM" localSheetId="1">#REF!</definedName>
    <definedName name="MARCO_PRELIM" localSheetId="3">#REF!</definedName>
    <definedName name="MARCO_PRELIM" localSheetId="2">#REF!</definedName>
    <definedName name="MARCO_PRELIM">#REF!</definedName>
    <definedName name="MARCO_TRADE" localSheetId="1">#REF!</definedName>
    <definedName name="MARCO_TRADE" localSheetId="3">#REF!</definedName>
    <definedName name="MARCO_TRADE" localSheetId="2">#REF!</definedName>
    <definedName name="MARCO_TRADE">#REF!</definedName>
    <definedName name="Markup" localSheetId="1">1+'Civil Top Sheet'!MarkupPercent</definedName>
    <definedName name="Markup" localSheetId="3">1+'Structure Erection Topsheet'!MarkupPercent</definedName>
    <definedName name="Markup" localSheetId="2">1+'Structure Fab Topsheet'!MarkupPercent</definedName>
    <definedName name="Markup">#N/A</definedName>
    <definedName name="MarkupPercent" localSheetId="1">#REF!</definedName>
    <definedName name="MarkupPercent" localSheetId="3">#REF!</definedName>
    <definedName name="MarkupPercent" localSheetId="2">#REF!</definedName>
    <definedName name="MarkupPercent" localSheetId="0">#REF!</definedName>
    <definedName name="MarkupPercent">#REF!</definedName>
    <definedName name="MARY1" localSheetId="1">#REF!</definedName>
    <definedName name="MARY1" localSheetId="3">#REF!</definedName>
    <definedName name="MARY1" localSheetId="2">#REF!</definedName>
    <definedName name="MARY1" localSheetId="0">#REF!</definedName>
    <definedName name="MARY1">#REF!</definedName>
    <definedName name="MARY2" localSheetId="1">#REF!</definedName>
    <definedName name="MARY2" localSheetId="3">#REF!</definedName>
    <definedName name="MARY2" localSheetId="2">#REF!</definedName>
    <definedName name="MARY2" localSheetId="0">#REF!</definedName>
    <definedName name="MARY2">#REF!</definedName>
    <definedName name="Mat" localSheetId="1">#REF!</definedName>
    <definedName name="Mat" localSheetId="3">#REF!</definedName>
    <definedName name="Mat" localSheetId="2">#REF!</definedName>
    <definedName name="Mat">#REF!</definedName>
    <definedName name="material" localSheetId="1">#REF!</definedName>
    <definedName name="material" localSheetId="3">#REF!</definedName>
    <definedName name="material" localSheetId="2">#REF!</definedName>
    <definedName name="material">#REF!</definedName>
    <definedName name="Matl_Off_Site" localSheetId="1">#REF!</definedName>
    <definedName name="Matl_Off_Site" localSheetId="3">#REF!</definedName>
    <definedName name="Matl_Off_Site" localSheetId="2">#REF!</definedName>
    <definedName name="Matl_Off_Site">#REF!</definedName>
    <definedName name="maxmom" localSheetId="1">[36]Intro!#REF!</definedName>
    <definedName name="maxmom" localSheetId="3">[36]Intro!#REF!</definedName>
    <definedName name="maxmom" localSheetId="2">[36]Intro!#REF!</definedName>
    <definedName name="maxmom" localSheetId="0">[36]Intro!#REF!</definedName>
    <definedName name="maxmom">[36]Intro!#REF!</definedName>
    <definedName name="MB_Nos">[44]Piling!$AH$9:$AH$206</definedName>
    <definedName name="mbmnb" localSheetId="1">'[23]發包單價差-車站組鋼筋'!#REF!</definedName>
    <definedName name="mbmnb" localSheetId="3">'[23]發包單價差-車站組鋼筋'!#REF!</definedName>
    <definedName name="mbmnb" localSheetId="2">'[23]發包單價差-車站組鋼筋'!#REF!</definedName>
    <definedName name="mbmnb" localSheetId="0">'[23]發包單價差-車站組鋼筋'!#REF!</definedName>
    <definedName name="mbmnb">'[23]發包單價差-車站組鋼筋'!#REF!</definedName>
    <definedName name="mbn">'[53]UNP-NCW '!$F$17</definedName>
    <definedName name="MC_1" localSheetId="0">#REF!</definedName>
    <definedName name="MC_1">#REF!</definedName>
    <definedName name="mc_1_no" localSheetId="0">#REF!</definedName>
    <definedName name="mc_1_no">#REF!</definedName>
    <definedName name="mc_1_pending" localSheetId="0">#REF!</definedName>
    <definedName name="mc_1_pending">#REF!</definedName>
    <definedName name="Median." localSheetId="0" hidden="1">{"'Bill No. 7'!$A$1:$G$32"}</definedName>
    <definedName name="Median." hidden="1">{"'Bill No. 7'!$A$1:$G$32"}</definedName>
    <definedName name="mgm" localSheetId="1">'[2]#REF'!#REF!</definedName>
    <definedName name="mgm" localSheetId="3">'[2]#REF'!#REF!</definedName>
    <definedName name="mgm" localSheetId="2">'[2]#REF'!#REF!</definedName>
    <definedName name="mgm">'[2]#REF'!#REF!</definedName>
    <definedName name="mhjj" localSheetId="0" hidden="1">{"'Bill No. 7'!$A$1:$G$32"}</definedName>
    <definedName name="mhjj" hidden="1">{"'Bill No. 7'!$A$1:$G$32"}</definedName>
    <definedName name="mhsplca" localSheetId="1">[36]Intro!#REF!</definedName>
    <definedName name="mhsplca" localSheetId="3">[36]Intro!#REF!</definedName>
    <definedName name="mhsplca" localSheetId="2">[36]Intro!#REF!</definedName>
    <definedName name="mhsplca">[36]Intro!#REF!</definedName>
    <definedName name="mm">[67]Publicbuilding!$Q$109</definedName>
    <definedName name="MMForBU" localSheetId="1">#REF!</definedName>
    <definedName name="MMForBU" localSheetId="3">#REF!</definedName>
    <definedName name="MMForBU" localSheetId="2">#REF!</definedName>
    <definedName name="MMForBU" localSheetId="0">#REF!</definedName>
    <definedName name="MMForBU">#REF!</definedName>
    <definedName name="MMForC260" localSheetId="1">#REF!</definedName>
    <definedName name="MMForC260" localSheetId="3">#REF!</definedName>
    <definedName name="MMForC260" localSheetId="2">#REF!</definedName>
    <definedName name="MMForC260" localSheetId="0">#REF!</definedName>
    <definedName name="MMForC260">#REF!</definedName>
    <definedName name="MMForC270" localSheetId="1">#REF!</definedName>
    <definedName name="MMForC270" localSheetId="3">#REF!</definedName>
    <definedName name="MMForC270" localSheetId="2">#REF!</definedName>
    <definedName name="MMForC270" localSheetId="0">#REF!</definedName>
    <definedName name="MMForC270">#REF!</definedName>
    <definedName name="MMForJV" localSheetId="1">#REF!</definedName>
    <definedName name="MMForJV" localSheetId="3">#REF!</definedName>
    <definedName name="MMForJV" localSheetId="2">#REF!</definedName>
    <definedName name="MMForJV">#REF!</definedName>
    <definedName name="MMForPM" localSheetId="1">#REF!</definedName>
    <definedName name="MMForPM" localSheetId="3">#REF!</definedName>
    <definedName name="MMForPM" localSheetId="2">#REF!</definedName>
    <definedName name="MMForPM">#REF!</definedName>
    <definedName name="MMForRD" localSheetId="1">#REF!</definedName>
    <definedName name="MMForRD" localSheetId="3">#REF!</definedName>
    <definedName name="MMForRD" localSheetId="2">#REF!</definedName>
    <definedName name="MMForRD">#REF!</definedName>
    <definedName name="MMForTun" localSheetId="1">#REF!</definedName>
    <definedName name="MMForTun" localSheetId="3">#REF!</definedName>
    <definedName name="MMForTun" localSheetId="2">#REF!</definedName>
    <definedName name="MMForTun">#REF!</definedName>
    <definedName name="MMLocBU" localSheetId="1">#REF!</definedName>
    <definedName name="MMLocBU" localSheetId="3">#REF!</definedName>
    <definedName name="MMLocBU" localSheetId="2">#REF!</definedName>
    <definedName name="MMLocBU">#REF!</definedName>
    <definedName name="MMLocC260" localSheetId="1">#REF!</definedName>
    <definedName name="MMLocC260" localSheetId="3">#REF!</definedName>
    <definedName name="MMLocC260" localSheetId="2">#REF!</definedName>
    <definedName name="MMLocC260">#REF!</definedName>
    <definedName name="MMLocC270" localSheetId="1">#REF!</definedName>
    <definedName name="MMLocC270" localSheetId="3">#REF!</definedName>
    <definedName name="MMLocC270" localSheetId="2">#REF!</definedName>
    <definedName name="MMLocC270">#REF!</definedName>
    <definedName name="MMLocJV" localSheetId="1">#REF!</definedName>
    <definedName name="MMLocJV" localSheetId="3">#REF!</definedName>
    <definedName name="MMLocJV" localSheetId="2">#REF!</definedName>
    <definedName name="MMLocJV">#REF!</definedName>
    <definedName name="MMLocPM" localSheetId="1">#REF!</definedName>
    <definedName name="MMLocPM" localSheetId="3">#REF!</definedName>
    <definedName name="MMLocPM" localSheetId="2">#REF!</definedName>
    <definedName name="MMLocPM">#REF!</definedName>
    <definedName name="MMLocRD" localSheetId="1">#REF!</definedName>
    <definedName name="MMLocRD" localSheetId="3">#REF!</definedName>
    <definedName name="MMLocRD" localSheetId="2">#REF!</definedName>
    <definedName name="MMLocRD">#REF!</definedName>
    <definedName name="MMLocTun" localSheetId="1">#REF!</definedName>
    <definedName name="MMLocTun" localSheetId="3">#REF!</definedName>
    <definedName name="MMLocTun" localSheetId="2">#REF!</definedName>
    <definedName name="MMLocTun">#REF!</definedName>
    <definedName name="mohan" localSheetId="0" hidden="1">{"form-D1",#N/A,FALSE,"FORM-D1";"form-D1_amt",#N/A,FALSE,"FORM-D1"}</definedName>
    <definedName name="mohan" hidden="1">{"form-D1",#N/A,FALSE,"FORM-D1";"form-D1_amt",#N/A,FALSE,"FORM-D1"}</definedName>
    <definedName name="Month" localSheetId="1">#REF!</definedName>
    <definedName name="Month" localSheetId="3">#REF!</definedName>
    <definedName name="Month" localSheetId="2">#REF!</definedName>
    <definedName name="Month" localSheetId="0">#REF!</definedName>
    <definedName name="Month">#REF!</definedName>
    <definedName name="MOS_Arcylic" localSheetId="0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MOS_Arcylic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mq" localSheetId="1">#REF!</definedName>
    <definedName name="mq" localSheetId="3">#REF!</definedName>
    <definedName name="mq" localSheetId="2">#REF!</definedName>
    <definedName name="mq" localSheetId="0">#REF!</definedName>
    <definedName name="mq">#REF!</definedName>
    <definedName name="mrf" localSheetId="1">#REF!</definedName>
    <definedName name="mrf" localSheetId="3">#REF!</definedName>
    <definedName name="mrf" localSheetId="2">#REF!</definedName>
    <definedName name="mrf" localSheetId="0">#REF!</definedName>
    <definedName name="mrf">#REF!</definedName>
    <definedName name="MS200202rev2" localSheetId="1">#REF!</definedName>
    <definedName name="MS200202rev2" localSheetId="3">#REF!</definedName>
    <definedName name="MS200202rev2" localSheetId="2">#REF!</definedName>
    <definedName name="MS200202rev2" localSheetId="0">#REF!</definedName>
    <definedName name="MS200202rev2">#REF!</definedName>
    <definedName name="ms2002may1706" localSheetId="1">#REF!</definedName>
    <definedName name="ms2002may1706" localSheetId="3">#REF!</definedName>
    <definedName name="ms2002may1706" localSheetId="2">#REF!</definedName>
    <definedName name="ms2002may1706">#REF!</definedName>
    <definedName name="msjune1807" localSheetId="1">#REF!</definedName>
    <definedName name="msjune1807" localSheetId="3">#REF!</definedName>
    <definedName name="msjune1807" localSheetId="2">#REF!</definedName>
    <definedName name="msjune1807">#REF!</definedName>
    <definedName name="mukesh" localSheetId="0" hidden="1">{"form-D1",#N/A,FALSE,"FORM-D1";"form-D1_amt",#N/A,FALSE,"FORM-D1"}</definedName>
    <definedName name="mukesh" hidden="1">{"form-D1",#N/A,FALSE,"FORM-D1";"form-D1_amt",#N/A,FALSE,"FORM-D1"}</definedName>
    <definedName name="MUTHU" localSheetId="1">#REF!</definedName>
    <definedName name="MUTHU" localSheetId="3">#REF!</definedName>
    <definedName name="MUTHU" localSheetId="2">#REF!</definedName>
    <definedName name="MUTHU" localSheetId="0">#REF!</definedName>
    <definedName name="MUTHU">#REF!</definedName>
    <definedName name="mvecc" localSheetId="1">#REF!</definedName>
    <definedName name="mvecc" localSheetId="3">#REF!</definedName>
    <definedName name="mvecc" localSheetId="2">#REF!</definedName>
    <definedName name="mvecc" localSheetId="0">#REF!</definedName>
    <definedName name="mvecc">#REF!</definedName>
    <definedName name="mvwt" localSheetId="1">#REF!</definedName>
    <definedName name="mvwt" localSheetId="3">#REF!</definedName>
    <definedName name="mvwt" localSheetId="2">#REF!</definedName>
    <definedName name="mvwt" localSheetId="0">#REF!</definedName>
    <definedName name="mvwt">#REF!</definedName>
    <definedName name="N" localSheetId="1">[9]PROCTOR!#REF!</definedName>
    <definedName name="N" localSheetId="3">[9]PROCTOR!#REF!</definedName>
    <definedName name="N" localSheetId="2">[9]PROCTOR!#REF!</definedName>
    <definedName name="N" localSheetId="0">[9]PROCTOR!#REF!</definedName>
    <definedName name="N">[9]PROCTOR!#REF!</definedName>
    <definedName name="name" localSheetId="1">#REF!</definedName>
    <definedName name="name" localSheetId="3">#REF!</definedName>
    <definedName name="name" localSheetId="2">#REF!</definedName>
    <definedName name="name" localSheetId="0">#REF!</definedName>
    <definedName name="name">#REF!</definedName>
    <definedName name="nb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EW" localSheetId="0" hidden="1">{"form-D1",#N/A,FALSE,"FORM-D1";"form-D1_amt",#N/A,FALSE,"FORM-D1"}</definedName>
    <definedName name="NEW" hidden="1">{"form-D1",#N/A,FALSE,"FORM-D1";"form-D1_amt",#N/A,FALSE,"FORM-D1"}</definedName>
    <definedName name="ng" localSheetId="1">#REF!</definedName>
    <definedName name="ng" localSheetId="3">#REF!</definedName>
    <definedName name="ng" localSheetId="2">#REF!</definedName>
    <definedName name="ng" localSheetId="0">#REF!</definedName>
    <definedName name="ng">#REF!</definedName>
    <definedName name="nh" localSheetId="1">'[23]發包單價差-車站組鋼筋'!#REF!</definedName>
    <definedName name="nh" localSheetId="3">'[23]發包單價差-車站組鋼筋'!#REF!</definedName>
    <definedName name="nh" localSheetId="2">'[23]發包單價差-車站組鋼筋'!#REF!</definedName>
    <definedName name="nh" localSheetId="0">'[23]發包單價差-車站組鋼筋'!#REF!</definedName>
    <definedName name="nh">'[23]發包單價差-車站組鋼筋'!#REF!</definedName>
    <definedName name="nitin" localSheetId="1" hidden="1">#REF!</definedName>
    <definedName name="nitin" localSheetId="3" hidden="1">#REF!</definedName>
    <definedName name="nitin" localSheetId="2" hidden="1">#REF!</definedName>
    <definedName name="nitin" localSheetId="0" hidden="1">#REF!</definedName>
    <definedName name="nitin" hidden="1">#REF!</definedName>
    <definedName name="nkp" localSheetId="0" hidden="1">{#N/A,#N/A,FALSE,"MODULE3"}</definedName>
    <definedName name="nkp" hidden="1">{#N/A,#N/A,FALSE,"MODULE3"}</definedName>
    <definedName name="NLP" localSheetId="0" hidden="1">{"form-D1",#N/A,FALSE,"FORM-D1";"form-D1_amt",#N/A,FALSE,"FORM-D1"}</definedName>
    <definedName name="NLP" hidden="1">{"form-D1",#N/A,FALSE,"FORM-D1";"form-D1_amt",#N/A,FALSE,"FORM-D1"}</definedName>
    <definedName name="nmmm" localSheetId="1">City&amp;" "&amp;State</definedName>
    <definedName name="nmmm" localSheetId="7">City&amp;" "&amp;State</definedName>
    <definedName name="nmmm" localSheetId="3">City&amp;" "&amp;State</definedName>
    <definedName name="nmmm" localSheetId="2">City&amp;" "&amp;State</definedName>
    <definedName name="nmmm" localSheetId="0">City&amp;" "&amp;State</definedName>
    <definedName name="nmmm">City&amp;" "&amp;State</definedName>
    <definedName name="nn">[67]Publicbuilding!$R$46</definedName>
    <definedName name="NNN" localSheetId="1">'[11]col-reinft1'!#REF!</definedName>
    <definedName name="NNN" localSheetId="3">'[11]col-reinft1'!#REF!</definedName>
    <definedName name="NNN" localSheetId="2">'[11]col-reinft1'!#REF!</definedName>
    <definedName name="NNN" localSheetId="0">'[11]col-reinft1'!#REF!</definedName>
    <definedName name="NNN">'[11]col-reinft1'!#REF!</definedName>
    <definedName name="NNNN" localSheetId="1">'[12]col-reinft1'!#REF!</definedName>
    <definedName name="NNNN" localSheetId="3">'[12]col-reinft1'!#REF!</definedName>
    <definedName name="NNNN" localSheetId="2">'[12]col-reinft1'!#REF!</definedName>
    <definedName name="NNNN" localSheetId="0">'[12]col-reinft1'!#REF!</definedName>
    <definedName name="NNNN">'[12]col-reinft1'!#REF!</definedName>
    <definedName name="NNNNN" localSheetId="1">'[70]conc-foot-gradeslab'!#REF!</definedName>
    <definedName name="NNNNN" localSheetId="3">'[70]conc-foot-gradeslab'!#REF!</definedName>
    <definedName name="NNNNN" localSheetId="2">'[70]conc-foot-gradeslab'!#REF!</definedName>
    <definedName name="NNNNN" localSheetId="0">'[70]conc-foot-gradeslab'!#REF!</definedName>
    <definedName name="NNNNN">'[70]conc-foot-gradeslab'!#REF!</definedName>
    <definedName name="nobeam" localSheetId="1">[36]Intro!#REF!</definedName>
    <definedName name="nobeam" localSheetId="3">[36]Intro!#REF!</definedName>
    <definedName name="nobeam" localSheetId="2">[36]Intro!#REF!</definedName>
    <definedName name="nobeam" localSheetId="0">[36]Intro!#REF!</definedName>
    <definedName name="nobeam">[36]Intro!#REF!</definedName>
    <definedName name="nopl" localSheetId="1">[36]Intro!#REF!</definedName>
    <definedName name="nopl" localSheetId="3">[36]Intro!#REF!</definedName>
    <definedName name="nopl" localSheetId="2">[36]Intro!#REF!</definedName>
    <definedName name="nopl">[36]Intro!#REF!</definedName>
    <definedName name="Nos">'[71]23'!$Q$3:$Q$133</definedName>
    <definedName name="notok" localSheetId="1">#REF!</definedName>
    <definedName name="notok" localSheetId="3">#REF!</definedName>
    <definedName name="notok" localSheetId="2">#REF!</definedName>
    <definedName name="notok" localSheetId="0">#REF!</definedName>
    <definedName name="notok">#REF!</definedName>
    <definedName name="nq" localSheetId="1">#REF!</definedName>
    <definedName name="nq" localSheetId="3">#REF!</definedName>
    <definedName name="nq" localSheetId="2">#REF!</definedName>
    <definedName name="nq" localSheetId="0">#REF!</definedName>
    <definedName name="nq">#REF!</definedName>
    <definedName name="NSC" localSheetId="1">#REF!</definedName>
    <definedName name="NSC" localSheetId="3">#REF!</definedName>
    <definedName name="NSC" localSheetId="2">#REF!</definedName>
    <definedName name="NSC" localSheetId="0">#REF!</definedName>
    <definedName name="NSC">#REF!</definedName>
    <definedName name="NSCON" localSheetId="1">#REF!</definedName>
    <definedName name="NSCON" localSheetId="3">#REF!</definedName>
    <definedName name="NSCON" localSheetId="2">#REF!</definedName>
    <definedName name="NSCON">#REF!</definedName>
    <definedName name="NTP" localSheetId="1">#REF!</definedName>
    <definedName name="NTP" localSheetId="3">#REF!</definedName>
    <definedName name="NTP" localSheetId="2">#REF!</definedName>
    <definedName name="NTP">#REF!</definedName>
    <definedName name="Num_Pmt_Per_Year" localSheetId="1">#REF!</definedName>
    <definedName name="Num_Pmt_Per_Year" localSheetId="3">#REF!</definedName>
    <definedName name="Num_Pmt_Per_Year" localSheetId="2">#REF!</definedName>
    <definedName name="Num_Pmt_Per_Year">#REF!</definedName>
    <definedName name="num2text">[46]dBase!$A$3:$I$1005</definedName>
    <definedName name="Number_of_Payments" localSheetId="1">MATCH(0.01,'Civil Top Sheet'!End_Bal,-1)+1</definedName>
    <definedName name="Number_of_Payments" localSheetId="3">MATCH(0.01,'Structure Erection Topsheet'!End_Bal,-1)+1</definedName>
    <definedName name="Number_of_Payments" localSheetId="2">MATCH(0.01,'Structure Fab Topsheet'!End_Bal,-1)+1</definedName>
    <definedName name="Number_of_Payments" localSheetId="0">MATCH(0.01,'Template Civil'!End_Bal,-1)+1</definedName>
    <definedName name="Number_of_Payments">MATCH(0.01,End_Bal,-1)+1</definedName>
    <definedName name="o" localSheetId="1">#REF!</definedName>
    <definedName name="o" localSheetId="3">#REF!</definedName>
    <definedName name="o" localSheetId="2">#REF!</definedName>
    <definedName name="o" localSheetId="0">#REF!</definedName>
    <definedName name="o">#REF!</definedName>
    <definedName name="OCM">[17]office!$B$20</definedName>
    <definedName name="ok" localSheetId="1">#REF!</definedName>
    <definedName name="ok" localSheetId="3">#REF!</definedName>
    <definedName name="ok" localSheetId="2">#REF!</definedName>
    <definedName name="ok" localSheetId="0">#REF!</definedName>
    <definedName name="ok">#REF!</definedName>
    <definedName name="ol" localSheetId="1">#REF!</definedName>
    <definedName name="ol" localSheetId="3">#REF!</definedName>
    <definedName name="ol" localSheetId="2">#REF!</definedName>
    <definedName name="ol" localSheetId="0">#REF!</definedName>
    <definedName name="ol">#REF!</definedName>
    <definedName name="OLE_LINK1">"$boq.$"</definedName>
    <definedName name="OLE_LINK2">"$boq.$"</definedName>
    <definedName name="other">'[72]Labour productivity'!$1:$2</definedName>
    <definedName name="OTHERSUB" localSheetId="1">#REF!</definedName>
    <definedName name="OTHERSUB" localSheetId="3">#REF!</definedName>
    <definedName name="OTHERSUB" localSheetId="2">#REF!</definedName>
    <definedName name="OTHERSUB" localSheetId="0">#REF!</definedName>
    <definedName name="OTHERSUB">#REF!</definedName>
    <definedName name="p" localSheetId="0" hidden="1">{#N/A,#N/A,FALSE,"MODULE3"}</definedName>
    <definedName name="p" hidden="1">{#N/A,#N/A,FALSE,"MODULE3"}</definedName>
    <definedName name="P.1" localSheetId="1">#REF!</definedName>
    <definedName name="P.1" localSheetId="3">#REF!</definedName>
    <definedName name="P.1" localSheetId="2">#REF!</definedName>
    <definedName name="P.1" localSheetId="0">#REF!</definedName>
    <definedName name="P.1">#REF!</definedName>
    <definedName name="P1R" localSheetId="1">'[48]Fill this out first...'!#REF!</definedName>
    <definedName name="P1R" localSheetId="3">'[48]Fill this out first...'!#REF!</definedName>
    <definedName name="P1R" localSheetId="2">'[48]Fill this out first...'!#REF!</definedName>
    <definedName name="P1R" localSheetId="0">'[48]Fill this out first...'!#REF!</definedName>
    <definedName name="P1R">'[48]Fill this out first...'!#REF!</definedName>
    <definedName name="P2R" localSheetId="1">'[48]Fill this out first...'!#REF!</definedName>
    <definedName name="P2R" localSheetId="3">'[48]Fill this out first...'!#REF!</definedName>
    <definedName name="P2R" localSheetId="2">'[48]Fill this out first...'!#REF!</definedName>
    <definedName name="P2R">'[48]Fill this out first...'!#REF!</definedName>
    <definedName name="P3R" localSheetId="1">'[48]Fill this out first...'!#REF!</definedName>
    <definedName name="P3R" localSheetId="3">'[48]Fill this out first...'!#REF!</definedName>
    <definedName name="P3R" localSheetId="2">'[48]Fill this out first...'!#REF!</definedName>
    <definedName name="P3R">'[48]Fill this out first...'!#REF!</definedName>
    <definedName name="P4R" localSheetId="1">'[48]Fill this out first...'!#REF!</definedName>
    <definedName name="P4R" localSheetId="3">'[48]Fill this out first...'!#REF!</definedName>
    <definedName name="P4R" localSheetId="2">'[48]Fill this out first...'!#REF!</definedName>
    <definedName name="P4R">'[48]Fill this out first...'!#REF!</definedName>
    <definedName name="P5R" localSheetId="1">'[48]Fill this out first...'!#REF!</definedName>
    <definedName name="P5R" localSheetId="3">'[48]Fill this out first...'!#REF!</definedName>
    <definedName name="P5R" localSheetId="2">'[48]Fill this out first...'!#REF!</definedName>
    <definedName name="P5R">'[48]Fill this out first...'!#REF!</definedName>
    <definedName name="Package___AP_17" localSheetId="1">#REF!</definedName>
    <definedName name="Package___AP_17" localSheetId="3">#REF!</definedName>
    <definedName name="Package___AP_17" localSheetId="2">#REF!</definedName>
    <definedName name="Package___AP_17" localSheetId="0">#REF!</definedName>
    <definedName name="Package___AP_17">#REF!</definedName>
    <definedName name="Package___AP_18" localSheetId="1">#REF!</definedName>
    <definedName name="Package___AP_18" localSheetId="3">#REF!</definedName>
    <definedName name="Package___AP_18" localSheetId="2">#REF!</definedName>
    <definedName name="Package___AP_18" localSheetId="0">#REF!</definedName>
    <definedName name="Package___AP_18">#REF!</definedName>
    <definedName name="Pages">[44]Piling!$AI$9:$AI$3038</definedName>
    <definedName name="Pane2" localSheetId="1">#REF!</definedName>
    <definedName name="Pane2" localSheetId="3">#REF!</definedName>
    <definedName name="Pane2" localSheetId="2">#REF!</definedName>
    <definedName name="Pane2" localSheetId="0">#REF!</definedName>
    <definedName name="Pane2">#REF!</definedName>
    <definedName name="Parapet_Length" localSheetId="1">'[73]cul-invSUBMITTED'!#REF!</definedName>
    <definedName name="Parapet_Length" localSheetId="3">'[73]cul-invSUBMITTED'!#REF!</definedName>
    <definedName name="Parapet_Length" localSheetId="2">'[73]cul-invSUBMITTED'!#REF!</definedName>
    <definedName name="Parapet_Length" localSheetId="0">'[73]cul-invSUBMITTED'!#REF!</definedName>
    <definedName name="Parapet_Length">'[73]cul-invSUBMITTED'!#REF!</definedName>
    <definedName name="Pay_Date" localSheetId="1">#REF!</definedName>
    <definedName name="Pay_Date" localSheetId="3">#REF!</definedName>
    <definedName name="Pay_Date" localSheetId="2">#REF!</definedName>
    <definedName name="Pay_Date" localSheetId="0">#REF!</definedName>
    <definedName name="Pay_Date">#REF!</definedName>
    <definedName name="Pay_Num" localSheetId="1">#REF!</definedName>
    <definedName name="Pay_Num" localSheetId="3">#REF!</definedName>
    <definedName name="Pay_Num" localSheetId="2">#REF!</definedName>
    <definedName name="Pay_Num" localSheetId="0">#REF!</definedName>
    <definedName name="Pay_Num">#REF!</definedName>
    <definedName name="Payment_Date" localSheetId="1">DATE(YEAR('Civil Top Sheet'!Loan_Start),MONTH('Civil Top Sheet'!Loan_Start)+Payment_Number,DAY('Civil Top Sheet'!Loan_Start))</definedName>
    <definedName name="Payment_Date" localSheetId="7">DATE(YEAR([0]!Loan_Start),MONTH([0]!Loan_Start)+Payment_Number,DAY([0]!Loan_Start))</definedName>
    <definedName name="Payment_Date" localSheetId="3">DATE(YEAR('Structure Erection Topsheet'!Loan_Start),MONTH('Structure Erection Topsheet'!Loan_Start)+Payment_Number,DAY('Structure Erection Topsheet'!Loan_Start))</definedName>
    <definedName name="Payment_Date" localSheetId="2">DATE(YEAR('Structure Fab Topsheet'!Loan_Start),MONTH('Structure Fab Topsheet'!Loan_Start)+Payment_Number,DAY('Structure Fab Topsheet'!Loan_Start))</definedName>
    <definedName name="Payment_Date" localSheetId="0">DATE(YEAR('Template Civil'!Loan_Start),MONTH('Template Civil'!Loan_Start)+Payment_Number,DAY('Template Civil'!Loan_Start))</definedName>
    <definedName name="Payment_Date">DATE(YEAR(Loan_Start),MONTH(Loan_Start)+Payment_Number,DAY(Loan_Start))</definedName>
    <definedName name="Pbx" localSheetId="1">[26]Design!#REF!</definedName>
    <definedName name="Pbx" localSheetId="3">[26]Design!#REF!</definedName>
    <definedName name="Pbx" localSheetId="2">[26]Design!#REF!</definedName>
    <definedName name="Pbx" localSheetId="0">[26]Design!#REF!</definedName>
    <definedName name="Pbx">[26]Design!#REF!</definedName>
    <definedName name="Pby" localSheetId="1">[26]Design!#REF!</definedName>
    <definedName name="Pby" localSheetId="3">[26]Design!#REF!</definedName>
    <definedName name="Pby" localSheetId="2">[26]Design!#REF!</definedName>
    <definedName name="Pby" localSheetId="0">[26]Design!#REF!</definedName>
    <definedName name="Pby">[26]Design!#REF!</definedName>
    <definedName name="PC_1" localSheetId="0">#REF!</definedName>
    <definedName name="PC_1">#REF!</definedName>
    <definedName name="PC_1_No" localSheetId="0">#REF!</definedName>
    <definedName name="PC_1_No">#REF!</definedName>
    <definedName name="pc_1_pending" localSheetId="0">#REF!</definedName>
    <definedName name="pc_1_pending">#REF!</definedName>
    <definedName name="pc_10">#REF!</definedName>
    <definedName name="pc_10_no">#REF!</definedName>
    <definedName name="pc_10_pending">#REF!</definedName>
    <definedName name="pc_11">#REF!</definedName>
    <definedName name="pc_11_no">#REF!</definedName>
    <definedName name="pc_11_pending">#REF!</definedName>
    <definedName name="PC_2">#REF!</definedName>
    <definedName name="pc_2_no">#REF!</definedName>
    <definedName name="pc_2_pending">#REF!</definedName>
    <definedName name="PC_3">#REF!</definedName>
    <definedName name="pc_3_no">#REF!</definedName>
    <definedName name="pc_3_pending">#REF!</definedName>
    <definedName name="PC_4">#REF!</definedName>
    <definedName name="pc_4_no">#REF!</definedName>
    <definedName name="pc_4_pending">#REF!</definedName>
    <definedName name="PC_5">#REF!</definedName>
    <definedName name="pc_5_no">#REF!</definedName>
    <definedName name="pc_5_pending">#REF!</definedName>
    <definedName name="PC_6">#REF!</definedName>
    <definedName name="pc_6_no">#REF!</definedName>
    <definedName name="pc_6_pending">#REF!</definedName>
    <definedName name="pc_7">#REF!</definedName>
    <definedName name="pc_7_no">#REF!</definedName>
    <definedName name="pc_7_pending">#REF!</definedName>
    <definedName name="pc_8">#REF!</definedName>
    <definedName name="pc_8_no">#REF!</definedName>
    <definedName name="pc_8_pending">#REF!</definedName>
    <definedName name="pc_9">#REF!</definedName>
    <definedName name="pc_9_no">#REF!</definedName>
    <definedName name="pc_9_pending">#REF!</definedName>
    <definedName name="PC_SUMS" localSheetId="1">#REF!</definedName>
    <definedName name="PC_SUMS" localSheetId="3">#REF!</definedName>
    <definedName name="PC_SUMS" localSheetId="2">#REF!</definedName>
    <definedName name="PC_SUMS">#REF!</definedName>
    <definedName name="PCC" localSheetId="1">#REF!</definedName>
    <definedName name="PCC" localSheetId="3">#REF!</definedName>
    <definedName name="PCC" localSheetId="2">#REF!</definedName>
    <definedName name="PCC">#REF!</definedName>
    <definedName name="pccut" localSheetId="1">#REF!</definedName>
    <definedName name="pccut" localSheetId="3">#REF!</definedName>
    <definedName name="pccut" localSheetId="2">#REF!</definedName>
    <definedName name="pccut">#REF!</definedName>
    <definedName name="pd" localSheetId="1">#REF!</definedName>
    <definedName name="pd" localSheetId="3">#REF!</definedName>
    <definedName name="pd" localSheetId="2">#REF!</definedName>
    <definedName name="pd">#REF!</definedName>
    <definedName name="pfr" localSheetId="0" hidden="1">{"form-D1",#N/A,FALSE,"FORM-D1";"form-D1_amt",#N/A,FALSE,"FORM-D1"}</definedName>
    <definedName name="pfr" hidden="1">{"form-D1",#N/A,FALSE,"FORM-D1";"form-D1_amt",#N/A,FALSE,"FORM-D1"}</definedName>
    <definedName name="pg" localSheetId="1">#REF!</definedName>
    <definedName name="pg" localSheetId="3">#REF!</definedName>
    <definedName name="pg" localSheetId="2">#REF!</definedName>
    <definedName name="pg" localSheetId="0">#REF!</definedName>
    <definedName name="pg">#REF!</definedName>
    <definedName name="PhaseCode">'[48]Fill this out first...'!$D$17</definedName>
    <definedName name="Physical" localSheetId="1" hidden="1">'[19]P-Ins &amp; Bonds'!#REF!</definedName>
    <definedName name="Physical" localSheetId="3" hidden="1">'[19]P-Ins &amp; Bonds'!#REF!</definedName>
    <definedName name="Physical" localSheetId="2" hidden="1">'[19]P-Ins &amp; Bonds'!#REF!</definedName>
    <definedName name="Physical" localSheetId="0" hidden="1">'[19]P-Ins &amp; Bonds'!#REF!</definedName>
    <definedName name="Physical" hidden="1">'[19]P-Ins &amp; Bonds'!#REF!</definedName>
    <definedName name="PICTURE2" localSheetId="1">#REF!</definedName>
    <definedName name="PICTURE2" localSheetId="3">#REF!</definedName>
    <definedName name="PICTURE2" localSheetId="2">#REF!</definedName>
    <definedName name="PICTURE2" localSheetId="0">#REF!</definedName>
    <definedName name="PICTURE2">#REF!</definedName>
    <definedName name="Pier" localSheetId="1">#REF!</definedName>
    <definedName name="Pier" localSheetId="3">#REF!</definedName>
    <definedName name="Pier" localSheetId="2">#REF!</definedName>
    <definedName name="Pier" localSheetId="0">#REF!</definedName>
    <definedName name="Pier">#REF!</definedName>
    <definedName name="Pier_Reinf" localSheetId="1">#REF!</definedName>
    <definedName name="Pier_Reinf" localSheetId="3">#REF!</definedName>
    <definedName name="Pier_Reinf" localSheetId="2">#REF!</definedName>
    <definedName name="Pier_Reinf" localSheetId="0">#REF!</definedName>
    <definedName name="Pier_Reinf">#REF!</definedName>
    <definedName name="Piercap" localSheetId="1">#REF!</definedName>
    <definedName name="Piercap" localSheetId="3">#REF!</definedName>
    <definedName name="Piercap" localSheetId="2">#REF!</definedName>
    <definedName name="Piercap">#REF!</definedName>
    <definedName name="Piercap_Reinf" localSheetId="1">#REF!</definedName>
    <definedName name="Piercap_Reinf" localSheetId="3">#REF!</definedName>
    <definedName name="Piercap_Reinf" localSheetId="2">#REF!</definedName>
    <definedName name="Piercap_Reinf">#REF!</definedName>
    <definedName name="Piercap_Shape" localSheetId="1">#REF!</definedName>
    <definedName name="Piercap_Shape" localSheetId="3">#REF!</definedName>
    <definedName name="Piercap_Shape" localSheetId="2">#REF!</definedName>
    <definedName name="Piercap_Shape">#REF!</definedName>
    <definedName name="Pile_Reinf" localSheetId="1">#REF!</definedName>
    <definedName name="Pile_Reinf" localSheetId="3">#REF!</definedName>
    <definedName name="Pile_Reinf" localSheetId="2">#REF!</definedName>
    <definedName name="Pile_Reinf">#REF!</definedName>
    <definedName name="Pilecap" localSheetId="1">#REF!</definedName>
    <definedName name="Pilecap" localSheetId="3">#REF!</definedName>
    <definedName name="Pilecap" localSheetId="2">#REF!</definedName>
    <definedName name="Pilecap">#REF!</definedName>
    <definedName name="Pilecap_Reinf" localSheetId="1">#REF!</definedName>
    <definedName name="Pilecap_Reinf" localSheetId="3">#REF!</definedName>
    <definedName name="Pilecap_Reinf" localSheetId="2">#REF!</definedName>
    <definedName name="Pilecap_Reinf">#REF!</definedName>
    <definedName name="pillers">[56]concrete!$L$194</definedName>
    <definedName name="pip1Address" localSheetId="0">#REF!</definedName>
    <definedName name="pip1Address">#REF!</definedName>
    <definedName name="pip1AssetNo" localSheetId="0">#REF!</definedName>
    <definedName name="pip1AssetNo">#REF!</definedName>
    <definedName name="pip1BuildingLocation" localSheetId="0">#REF!</definedName>
    <definedName name="pip1BuildingLocation">#REF!</definedName>
    <definedName name="pip1Control">#REF!</definedName>
    <definedName name="pip1Coordinator">#REF!</definedName>
    <definedName name="pip1CorpPurch">#REF!</definedName>
    <definedName name="pip1CRESMailStop">#REF!</definedName>
    <definedName name="pip1DeptName">#REF!</definedName>
    <definedName name="pip1EmailAddress">#REF!</definedName>
    <definedName name="pip1FaxNo">#REF!</definedName>
    <definedName name="pip1FM">#REF!</definedName>
    <definedName name="pip1FMOperations">#REF!</definedName>
    <definedName name="pip1IT">#REF!</definedName>
    <definedName name="pip1ITSecurity">#REF!</definedName>
    <definedName name="pip1ManageProject">#REF!</definedName>
    <definedName name="pip1Other">#REF!</definedName>
    <definedName name="pip1PhoneNo">#REF!</definedName>
    <definedName name="pip1ProgramMan">#REF!</definedName>
    <definedName name="pip1ProjectMan">#REF!</definedName>
    <definedName name="pip1ProjectNumber">#REF!</definedName>
    <definedName name="pip1Projects">#REF!</definedName>
    <definedName name="pip1ProjectScope">#REF!</definedName>
    <definedName name="pip1Risk">#REF!</definedName>
    <definedName name="pip1SpaceCategory">#REF!</definedName>
    <definedName name="pip1SPRE">#REF!</definedName>
    <definedName name="pip1SqImpact">#REF!</definedName>
    <definedName name="pip2BuildingArea1">#REF!</definedName>
    <definedName name="pip2CostPerSq">#REF!</definedName>
    <definedName name="pip2CostPerSqProposed">#REF!</definedName>
    <definedName name="pip2Date1">#REF!</definedName>
    <definedName name="pip2Date2">#REF!</definedName>
    <definedName name="pip2LandArea1">#REF!</definedName>
    <definedName name="pip2No1">#REF!</definedName>
    <definedName name="pip2No2">#REF!</definedName>
    <definedName name="pip2No3">#REF!</definedName>
    <definedName name="pip2No4">#REF!</definedName>
    <definedName name="pip2No5">#REF!</definedName>
    <definedName name="pip2No6">#REF!</definedName>
    <definedName name="pip2No7">#REF!</definedName>
    <definedName name="pip2No8">#REF!</definedName>
    <definedName name="pip2OccupationCost">#REF!</definedName>
    <definedName name="pip2OccupationCostProposed">#REF!</definedName>
    <definedName name="pip2Options1">#REF!</definedName>
    <definedName name="pip2RentableSqMetre">#REF!</definedName>
    <definedName name="pip2RentableSqMetreProposed">#REF!</definedName>
    <definedName name="pip2RentPerSq">#REF!</definedName>
    <definedName name="pip2RentPerSqProposed">#REF!</definedName>
    <definedName name="pip2RentPerYear">#REF!</definedName>
    <definedName name="pip2RentPerYearProposed">#REF!</definedName>
    <definedName name="pip2Term1">#REF!</definedName>
    <definedName name="pip2Yes1">#REF!</definedName>
    <definedName name="pip2Yes2">#REF!</definedName>
    <definedName name="pip2Yes3">#REF!</definedName>
    <definedName name="pip2Yes4">#REF!</definedName>
    <definedName name="pip2Yes5">#REF!</definedName>
    <definedName name="pip2Yes6">#REF!</definedName>
    <definedName name="pip2Yes7">#REF!</definedName>
    <definedName name="pip2Yes8">#REF!</definedName>
    <definedName name="pip3Benefits">#REF!</definedName>
    <definedName name="pip3ImproveBusiness">#REF!</definedName>
    <definedName name="pip3NewBusiness">#REF!</definedName>
    <definedName name="pip3Portfolio">#REF!</definedName>
    <definedName name="pip3ProtectBusiness">#REF!</definedName>
    <definedName name="pip3Qu6">#REF!</definedName>
    <definedName name="pip3Qu7">#REF!</definedName>
    <definedName name="pip3Qu8">#REF!</definedName>
    <definedName name="PK" localSheetId="1">'[70]conc-foot-gradeslab'!#REF!</definedName>
    <definedName name="PK" localSheetId="3">'[70]conc-foot-gradeslab'!#REF!</definedName>
    <definedName name="PK" localSheetId="2">'[70]conc-foot-gradeslab'!#REF!</definedName>
    <definedName name="PK">'[70]conc-foot-gradeslab'!#REF!</definedName>
    <definedName name="PKK" localSheetId="1">'[70]conc-foot-gradeslab'!#REF!</definedName>
    <definedName name="PKK" localSheetId="3">'[70]conc-foot-gradeslab'!#REF!</definedName>
    <definedName name="PKK" localSheetId="2">'[70]conc-foot-gradeslab'!#REF!</definedName>
    <definedName name="PKK">'[70]conc-foot-gradeslab'!#REF!</definedName>
    <definedName name="PKZ" localSheetId="1">#REF!</definedName>
    <definedName name="PKZ" localSheetId="3">#REF!</definedName>
    <definedName name="PKZ" localSheetId="2">#REF!</definedName>
    <definedName name="PKZ" localSheetId="0">#REF!</definedName>
    <definedName name="PKZ">#REF!</definedName>
    <definedName name="pl" localSheetId="1">#REF!</definedName>
    <definedName name="pl" localSheetId="3">#REF!</definedName>
    <definedName name="pl" localSheetId="2">#REF!</definedName>
    <definedName name="pl" localSheetId="0">#REF!</definedName>
    <definedName name="pl">#REF!</definedName>
    <definedName name="plan" localSheetId="1">#REF!</definedName>
    <definedName name="plan" localSheetId="3">#REF!</definedName>
    <definedName name="plan" localSheetId="2">#REF!</definedName>
    <definedName name="plan" localSheetId="0">#REF!</definedName>
    <definedName name="plan">#REF!</definedName>
    <definedName name="plbeams" localSheetId="1">#REF!</definedName>
    <definedName name="plbeams" localSheetId="3">#REF!</definedName>
    <definedName name="plbeams" localSheetId="2">#REF!</definedName>
    <definedName name="plbeams">#REF!</definedName>
    <definedName name="plcablvl" localSheetId="1">[36]Intro!#REF!</definedName>
    <definedName name="plcablvl" localSheetId="3">[36]Intro!#REF!</definedName>
    <definedName name="plcablvl" localSheetId="2">[36]Intro!#REF!</definedName>
    <definedName name="plcablvl">[36]Intro!#REF!</definedName>
    <definedName name="plcath" localSheetId="1">[36]Intro!#REF!</definedName>
    <definedName name="plcath" localSheetId="3">[36]Intro!#REF!</definedName>
    <definedName name="plcath" localSheetId="2">[36]Intro!#REF!</definedName>
    <definedName name="plcath">[36]Intro!#REF!</definedName>
    <definedName name="plcathl" localSheetId="1">[36]Intro!#REF!</definedName>
    <definedName name="plcathl" localSheetId="3">[36]Intro!#REF!</definedName>
    <definedName name="plcathl" localSheetId="2">[36]Intro!#REF!</definedName>
    <definedName name="plcathl">[36]Intro!#REF!</definedName>
    <definedName name="plcatht" localSheetId="1">[36]Intro!#REF!</definedName>
    <definedName name="plcatht" localSheetId="3">[36]Intro!#REF!</definedName>
    <definedName name="plcatht" localSheetId="2">[36]Intro!#REF!</definedName>
    <definedName name="plcatht">[36]Intro!#REF!</definedName>
    <definedName name="plcatlvl" localSheetId="1">[36]Intro!#REF!</definedName>
    <definedName name="plcatlvl" localSheetId="3">[36]Intro!#REF!</definedName>
    <definedName name="plcatlvl" localSheetId="2">[36]Intro!#REF!</definedName>
    <definedName name="plcatlvl">[36]Intro!#REF!</definedName>
    <definedName name="PMV" localSheetId="1">#REF!</definedName>
    <definedName name="PMV" localSheetId="3">#REF!</definedName>
    <definedName name="PMV" localSheetId="2">#REF!</definedName>
    <definedName name="PMV" localSheetId="0">#REF!</definedName>
    <definedName name="PMV">#REF!</definedName>
    <definedName name="po" localSheetId="1">#REF!</definedName>
    <definedName name="po" localSheetId="3">#REF!</definedName>
    <definedName name="po" localSheetId="2">#REF!</definedName>
    <definedName name="po" localSheetId="0">#REF!</definedName>
    <definedName name="po">#REF!</definedName>
    <definedName name="PRASAD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cablvl" localSheetId="1">[36]Intro!#REF!</definedName>
    <definedName name="prcablvl" localSheetId="3">[36]Intro!#REF!</definedName>
    <definedName name="prcablvl" localSheetId="2">[36]Intro!#REF!</definedName>
    <definedName name="prcablvl">[36]Intro!#REF!</definedName>
    <definedName name="prcacl" localSheetId="1">[36]Intro!#REF!</definedName>
    <definedName name="prcacl" localSheetId="3">[36]Intro!#REF!</definedName>
    <definedName name="prcacl" localSheetId="2">[36]Intro!#REF!</definedName>
    <definedName name="prcacl">[36]Intro!#REF!</definedName>
    <definedName name="prcathe" localSheetId="1">[36]Intro!#REF!</definedName>
    <definedName name="prcathe" localSheetId="3">[36]Intro!#REF!</definedName>
    <definedName name="prcathe" localSheetId="2">[36]Intro!#REF!</definedName>
    <definedName name="prcathe">[36]Intro!#REF!</definedName>
    <definedName name="prcathm" localSheetId="1">[36]Intro!#REF!</definedName>
    <definedName name="prcathm" localSheetId="3">[36]Intro!#REF!</definedName>
    <definedName name="prcathm" localSheetId="2">[36]Intro!#REF!</definedName>
    <definedName name="prcathm">[36]Intro!#REF!</definedName>
    <definedName name="prcatl" localSheetId="1">[36]Intro!#REF!</definedName>
    <definedName name="prcatl" localSheetId="3">[36]Intro!#REF!</definedName>
    <definedName name="prcatl" localSheetId="2">[36]Intro!#REF!</definedName>
    <definedName name="prcatl">[36]Intro!#REF!</definedName>
    <definedName name="prcatlvl" localSheetId="1">[36]Intro!#REF!</definedName>
    <definedName name="prcatlvl" localSheetId="3">[36]Intro!#REF!</definedName>
    <definedName name="prcatlvl" localSheetId="2">[36]Intro!#REF!</definedName>
    <definedName name="prcatlvl">[36]Intro!#REF!</definedName>
    <definedName name="prcawi" localSheetId="1">[36]Intro!#REF!</definedName>
    <definedName name="prcawi" localSheetId="3">[36]Intro!#REF!</definedName>
    <definedName name="prcawi" localSheetId="2">[36]Intro!#REF!</definedName>
    <definedName name="prcawi">[36]Intro!#REF!</definedName>
    <definedName name="Pre_Sales" localSheetId="1">'[37]Revenue Base'!#REF!</definedName>
    <definedName name="Pre_Sales" localSheetId="3">'[37]Revenue Base'!#REF!</definedName>
    <definedName name="Pre_Sales" localSheetId="2">'[37]Revenue Base'!#REF!</definedName>
    <definedName name="Pre_Sales">'[37]Revenue Base'!#REF!</definedName>
    <definedName name="prelim">'[29]1'!$A:$U</definedName>
    <definedName name="Preliminary">[74]Prelim!$O$54</definedName>
    <definedName name="PrevYears" localSheetId="1">'[48]Fill this out first...'!#REF!</definedName>
    <definedName name="PrevYears" localSheetId="3">'[48]Fill this out first...'!#REF!</definedName>
    <definedName name="PrevYears" localSheetId="2">'[48]Fill this out first...'!#REF!</definedName>
    <definedName name="PrevYears" localSheetId="0">'[48]Fill this out first...'!#REF!</definedName>
    <definedName name="PrevYears">'[48]Fill this out first...'!#REF!</definedName>
    <definedName name="prfBusiness" localSheetId="0">#REF!</definedName>
    <definedName name="prfBusiness">#REF!</definedName>
    <definedName name="prfBusUser" localSheetId="0">#REF!</definedName>
    <definedName name="prfBusUser">#REF!</definedName>
    <definedName name="prfCompleteDate" localSheetId="0">#REF!</definedName>
    <definedName name="prfCompleteDate">#REF!</definedName>
    <definedName name="prfContactPerson">#REF!</definedName>
    <definedName name="prfControl">#REF!</definedName>
    <definedName name="prfCorpPurch">#REF!</definedName>
    <definedName name="prfCostCentre">#REF!</definedName>
    <definedName name="prfDate">#REF!</definedName>
    <definedName name="prfDeptLocation">#REF!</definedName>
    <definedName name="prfEmail">#REF!</definedName>
    <definedName name="prfEuroAmount">#REF!</definedName>
    <definedName name="prfFeasibilityDesc">#REF!</definedName>
    <definedName name="prfFM">#REF!</definedName>
    <definedName name="prfIG">#REF!</definedName>
    <definedName name="prfIT">#REF!</definedName>
    <definedName name="prfITSecurity">#REF!</definedName>
    <definedName name="prfOptBoth">#REF!</definedName>
    <definedName name="prfOptCapital">#REF!</definedName>
    <definedName name="prfOptNo1">#REF!</definedName>
    <definedName name="prfOptNo2">#REF!</definedName>
    <definedName name="prfOptNo3">#REF!</definedName>
    <definedName name="prfOptNo4">#REF!</definedName>
    <definedName name="prfOptRevenue">#REF!</definedName>
    <definedName name="prfOptYes1">#REF!</definedName>
    <definedName name="prfOptYes2">#REF!</definedName>
    <definedName name="prfOptYes3">#REF!</definedName>
    <definedName name="prfOptYes4">#REF!</definedName>
    <definedName name="prfOther">#REF!</definedName>
    <definedName name="prfPhoneFax">#REF!</definedName>
    <definedName name="prfProgramMan">#REF!</definedName>
    <definedName name="prfProjectCost">#REF!</definedName>
    <definedName name="prfProjectMan">#REF!</definedName>
    <definedName name="prfProjectName">#REF!</definedName>
    <definedName name="prfProjectStrategy">#REF!</definedName>
    <definedName name="prfProjectType">#REF!</definedName>
    <definedName name="prfReqDate">#REF!</definedName>
    <definedName name="prfReqDesc">#REF!</definedName>
    <definedName name="prfrht" localSheetId="1">[36]Intro!#REF!</definedName>
    <definedName name="prfrht" localSheetId="3">[36]Intro!#REF!</definedName>
    <definedName name="prfrht" localSheetId="2">[36]Intro!#REF!</definedName>
    <definedName name="prfrht">[36]Intro!#REF!</definedName>
    <definedName name="prfSPRE" localSheetId="0">#REF!</definedName>
    <definedName name="prfSPRE">#REF!</definedName>
    <definedName name="prfStudyCompleteBy" localSheetId="0">#REF!</definedName>
    <definedName name="prfStudyCompleteBy">#REF!</definedName>
    <definedName name="pricelist" localSheetId="1">#REF!</definedName>
    <definedName name="pricelist" localSheetId="3">#REF!</definedName>
    <definedName name="pricelist" localSheetId="2">#REF!</definedName>
    <definedName name="pricelist" localSheetId="0">#REF!</definedName>
    <definedName name="pricelist">#REF!</definedName>
    <definedName name="Princ" localSheetId="1">#REF!</definedName>
    <definedName name="Princ" localSheetId="3">#REF!</definedName>
    <definedName name="Princ" localSheetId="2">#REF!</definedName>
    <definedName name="Princ">#REF!</definedName>
    <definedName name="prince" localSheetId="1">#REF!</definedName>
    <definedName name="prince" localSheetId="3">#REF!</definedName>
    <definedName name="prince" localSheetId="2">#REF!</definedName>
    <definedName name="prince">#REF!</definedName>
    <definedName name="prince1" localSheetId="1">#REF!</definedName>
    <definedName name="prince1" localSheetId="3">#REF!</definedName>
    <definedName name="prince1" localSheetId="2">#REF!</definedName>
    <definedName name="prince1">#REF!</definedName>
    <definedName name="PRINT" localSheetId="1">#REF!</definedName>
    <definedName name="PRINT" localSheetId="3">#REF!</definedName>
    <definedName name="PRINT" localSheetId="2">#REF!</definedName>
    <definedName name="PRINT">#REF!</definedName>
    <definedName name="PRINT_" localSheetId="1">#REF!</definedName>
    <definedName name="PRINT_" localSheetId="3">#REF!</definedName>
    <definedName name="PRINT_" localSheetId="2">#REF!</definedName>
    <definedName name="PRINT_">#REF!</definedName>
    <definedName name="_xlnm.Print_Area" localSheetId="1">'Civil Top Sheet'!$A$1:$M$46</definedName>
    <definedName name="_xlnm.Print_Area" localSheetId="3">'Structure Erection Topsheet'!$A$1:$M$46</definedName>
    <definedName name="_xlnm.Print_Area" localSheetId="2">'Structure Fab Topsheet'!$A$1:$M$46</definedName>
    <definedName name="_xlnm.Print_Area" localSheetId="0">#REF!</definedName>
    <definedName name="_xlnm.Print_Area">#REF!</definedName>
    <definedName name="Print_Area_MI">[1]ANAL!$B$125:$Z$1531</definedName>
    <definedName name="Print_Area_Reset" localSheetId="1">OFFSET('Civil Top Sheet'!Full_Print,0,0,[0]!Last_Row)</definedName>
    <definedName name="Print_Area_Reset" localSheetId="3">OFFSET('Structure Erection Topsheet'!Full_Print,0,0,[0]!Last_Row)</definedName>
    <definedName name="Print_Area_Reset" localSheetId="2">OFFSET('Structure Fab Topsheet'!Full_Print,0,0,[0]!Last_Row)</definedName>
    <definedName name="Print_Area_Reset" localSheetId="0">OFFSET([0]!Full_Print,0,0,[0]!Last_Row)</definedName>
    <definedName name="Print_Area_Reset">OFFSET(Full_Print,0,0,Last_Row)</definedName>
    <definedName name="Print_Range" localSheetId="1">#REF!</definedName>
    <definedName name="Print_Range" localSheetId="3">#REF!</definedName>
    <definedName name="Print_Range" localSheetId="2">#REF!</definedName>
    <definedName name="Print_Range" localSheetId="0">#REF!</definedName>
    <definedName name="Print_Range">#REF!</definedName>
    <definedName name="print_title">[75]Cul_detail!$A$2:$IV$5</definedName>
    <definedName name="_xlnm.Print_Titles" localSheetId="1">'Civil Top Sheet'!$2:$8</definedName>
    <definedName name="_xlnm.Print_Titles" localSheetId="3">'Structure Erection Topsheet'!$2:$8</definedName>
    <definedName name="_xlnm.Print_Titles" localSheetId="2">'Structure Fab Topsheet'!$2:$8</definedName>
    <definedName name="_xlnm.Print_Titles">#N/A</definedName>
    <definedName name="PRINT_TITLES_MI" localSheetId="1">#REF!</definedName>
    <definedName name="PRINT_TITLES_MI" localSheetId="3">#REF!</definedName>
    <definedName name="PRINT_TITLES_MI" localSheetId="2">#REF!</definedName>
    <definedName name="PRINT_TITLES_MI" localSheetId="0">#REF!</definedName>
    <definedName name="PRINT_TITLES_MI">#REF!</definedName>
    <definedName name="prlgthl" localSheetId="1">[36]Intro!#REF!</definedName>
    <definedName name="prlgthl" localSheetId="3">[36]Intro!#REF!</definedName>
    <definedName name="prlgthl" localSheetId="2">[36]Intro!#REF!</definedName>
    <definedName name="prlgthl" localSheetId="0">[36]Intro!#REF!</definedName>
    <definedName name="prlgthl">[36]Intro!#REF!</definedName>
    <definedName name="prlgtht" localSheetId="1">[36]Intro!#REF!</definedName>
    <definedName name="prlgtht" localSheetId="3">[36]Intro!#REF!</definedName>
    <definedName name="prlgtht" localSheetId="2">[36]Intro!#REF!</definedName>
    <definedName name="prlgtht" localSheetId="0">[36]Intro!#REF!</definedName>
    <definedName name="prlgtht">[36]Intro!#REF!</definedName>
    <definedName name="PRN_9A" localSheetId="1">#REF!</definedName>
    <definedName name="PRN_9A" localSheetId="3">#REF!</definedName>
    <definedName name="PRN_9A" localSheetId="2">#REF!</definedName>
    <definedName name="PRN_9A" localSheetId="0">#REF!</definedName>
    <definedName name="PRN_9A">#REF!</definedName>
    <definedName name="PRN_EXPEND" localSheetId="1">#REF!</definedName>
    <definedName name="PRN_EXPEND" localSheetId="3">#REF!</definedName>
    <definedName name="PRN_EXPEND" localSheetId="2">#REF!</definedName>
    <definedName name="PRN_EXPEND" localSheetId="0">#REF!</definedName>
    <definedName name="PRN_EXPEND">#REF!</definedName>
    <definedName name="PRN_FCST" localSheetId="1">#REF!</definedName>
    <definedName name="PRN_FCST" localSheetId="3">#REF!</definedName>
    <definedName name="PRN_FCST" localSheetId="2">#REF!</definedName>
    <definedName name="PRN_FCST" localSheetId="0">#REF!</definedName>
    <definedName name="PRN_FCST">#REF!</definedName>
    <definedName name="PRN_FORM9D" localSheetId="1">#REF!</definedName>
    <definedName name="PRN_FORM9D" localSheetId="3">#REF!</definedName>
    <definedName name="PRN_FORM9D" localSheetId="2">#REF!</definedName>
    <definedName name="PRN_FORM9D">#REF!</definedName>
    <definedName name="PROFIT">[17]office!$B$22</definedName>
    <definedName name="PROFIT_LOSS" localSheetId="1">#REF!</definedName>
    <definedName name="PROFIT_LOSS" localSheetId="3">#REF!</definedName>
    <definedName name="PROFIT_LOSS" localSheetId="2">#REF!</definedName>
    <definedName name="PROFIT_LOSS" localSheetId="0">#REF!</definedName>
    <definedName name="PROFIT_LOSS">#REF!</definedName>
    <definedName name="PROFIT1">[17]office!$B$21</definedName>
    <definedName name="Project" localSheetId="1">#REF!</definedName>
    <definedName name="Project" localSheetId="3">#REF!</definedName>
    <definedName name="Project" localSheetId="2">#REF!</definedName>
    <definedName name="Project" localSheetId="0">#REF!</definedName>
    <definedName name="Project">#REF!</definedName>
    <definedName name="Project_name" localSheetId="1">#REF!</definedName>
    <definedName name="Project_name" localSheetId="3">#REF!</definedName>
    <definedName name="Project_name" localSheetId="2">#REF!</definedName>
    <definedName name="Project_name" localSheetId="0">#REF!</definedName>
    <definedName name="Project_name">#REF!</definedName>
    <definedName name="Project_Title" localSheetId="0">#REF!</definedName>
    <definedName name="Project_Title">#REF!</definedName>
    <definedName name="ProjectLocation">'[48]Fill this out first...'!$D$10</definedName>
    <definedName name="ProjectNumber">'[48]Fill this out first...'!$D$16</definedName>
    <definedName name="ProjectSubtitle">'[48]Fill this out first...'!$D$9</definedName>
    <definedName name="ProjectTitle">'[48]Fill this out first...'!$D$8</definedName>
    <definedName name="prw" localSheetId="0" hidden="1">{"form-D1",#N/A,FALSE,"FORM-D1";"form-D1_amt",#N/A,FALSE,"FORM-D1"}</definedName>
    <definedName name="prw" hidden="1">{"form-D1",#N/A,FALSE,"FORM-D1";"form-D1_amt",#N/A,FALSE,"FORM-D1"}</definedName>
    <definedName name="psbmth" localSheetId="1">[36]Intro!#REF!</definedName>
    <definedName name="psbmth" localSheetId="3">[36]Intro!#REF!</definedName>
    <definedName name="psbmth" localSheetId="2">[36]Intro!#REF!</definedName>
    <definedName name="psbmth">[36]Intro!#REF!</definedName>
    <definedName name="Puz" localSheetId="1">[26]Design!#REF!</definedName>
    <definedName name="Puz" localSheetId="3">[26]Design!#REF!</definedName>
    <definedName name="Puz" localSheetId="2">[26]Design!#REF!</definedName>
    <definedName name="Puz">[26]Design!#REF!</definedName>
    <definedName name="pvc_100" localSheetId="1">#REF!</definedName>
    <definedName name="pvc_100" localSheetId="3">#REF!</definedName>
    <definedName name="pvc_100" localSheetId="2">#REF!</definedName>
    <definedName name="pvc_100" localSheetId="0">#REF!</definedName>
    <definedName name="pvc_100">#REF!</definedName>
    <definedName name="pvc_15" localSheetId="1">#REF!</definedName>
    <definedName name="pvc_15" localSheetId="3">#REF!</definedName>
    <definedName name="pvc_15" localSheetId="2">#REF!</definedName>
    <definedName name="pvc_15" localSheetId="0">#REF!</definedName>
    <definedName name="pvc_15">#REF!</definedName>
    <definedName name="pvc_150" localSheetId="1">#REF!</definedName>
    <definedName name="pvc_150" localSheetId="3">#REF!</definedName>
    <definedName name="pvc_150" localSheetId="2">#REF!</definedName>
    <definedName name="pvc_150" localSheetId="0">#REF!</definedName>
    <definedName name="pvc_150">#REF!</definedName>
    <definedName name="pvc_20" localSheetId="1">#REF!</definedName>
    <definedName name="pvc_20" localSheetId="3">#REF!</definedName>
    <definedName name="pvc_20" localSheetId="2">#REF!</definedName>
    <definedName name="pvc_20">#REF!</definedName>
    <definedName name="pvc_200" localSheetId="1">#REF!</definedName>
    <definedName name="pvc_200" localSheetId="3">#REF!</definedName>
    <definedName name="pvc_200" localSheetId="2">#REF!</definedName>
    <definedName name="pvc_200">#REF!</definedName>
    <definedName name="pvc_25" localSheetId="1">#REF!</definedName>
    <definedName name="pvc_25" localSheetId="3">#REF!</definedName>
    <definedName name="pvc_25" localSheetId="2">#REF!</definedName>
    <definedName name="pvc_25">#REF!</definedName>
    <definedName name="pvc_250" localSheetId="1">#REF!</definedName>
    <definedName name="pvc_250" localSheetId="3">#REF!</definedName>
    <definedName name="pvc_250" localSheetId="2">#REF!</definedName>
    <definedName name="pvc_250">#REF!</definedName>
    <definedName name="pvc_300" localSheetId="1">#REF!</definedName>
    <definedName name="pvc_300" localSheetId="3">#REF!</definedName>
    <definedName name="pvc_300" localSheetId="2">#REF!</definedName>
    <definedName name="pvc_300">#REF!</definedName>
    <definedName name="pvc_32" localSheetId="1">#REF!</definedName>
    <definedName name="pvc_32" localSheetId="3">#REF!</definedName>
    <definedName name="pvc_32" localSheetId="2">#REF!</definedName>
    <definedName name="pvc_32">#REF!</definedName>
    <definedName name="pvc_40" localSheetId="1">#REF!</definedName>
    <definedName name="pvc_40" localSheetId="3">#REF!</definedName>
    <definedName name="pvc_40" localSheetId="2">#REF!</definedName>
    <definedName name="pvc_40">#REF!</definedName>
    <definedName name="pvc_400" localSheetId="1">#REF!</definedName>
    <definedName name="pvc_400" localSheetId="3">#REF!</definedName>
    <definedName name="pvc_400" localSheetId="2">#REF!</definedName>
    <definedName name="pvc_400">#REF!</definedName>
    <definedName name="pvc_50" localSheetId="1">#REF!</definedName>
    <definedName name="pvc_50" localSheetId="3">#REF!</definedName>
    <definedName name="pvc_50" localSheetId="2">#REF!</definedName>
    <definedName name="pvc_50">#REF!</definedName>
    <definedName name="pvc_600" localSheetId="1">#REF!</definedName>
    <definedName name="pvc_600" localSheetId="3">#REF!</definedName>
    <definedName name="pvc_600" localSheetId="2">#REF!</definedName>
    <definedName name="pvc_600">#REF!</definedName>
    <definedName name="pvc_65" localSheetId="1">#REF!</definedName>
    <definedName name="pvc_65" localSheetId="3">#REF!</definedName>
    <definedName name="pvc_65" localSheetId="2">#REF!</definedName>
    <definedName name="pvc_65">#REF!</definedName>
    <definedName name="pvc_80" localSheetId="1">#REF!</definedName>
    <definedName name="pvc_80" localSheetId="3">#REF!</definedName>
    <definedName name="pvc_80" localSheetId="2">#REF!</definedName>
    <definedName name="pvc_80">#REF!</definedName>
    <definedName name="q" localSheetId="1">'[27]Main Block'!#REF!</definedName>
    <definedName name="q" localSheetId="3">'[27]Main Block'!#REF!</definedName>
    <definedName name="q" localSheetId="2">'[27]Main Block'!#REF!</definedName>
    <definedName name="q">'[27]Main Block'!#REF!</definedName>
    <definedName name="qa">[38]Backup!$G$4:$G$1001</definedName>
    <definedName name="qaaaa" localSheetId="1">#REF!</definedName>
    <definedName name="qaaaa" localSheetId="3">#REF!</definedName>
    <definedName name="qaaaa" localSheetId="2">#REF!</definedName>
    <definedName name="qaaaa" localSheetId="0">#REF!</definedName>
    <definedName name="qaaaa">#REF!</definedName>
    <definedName name="qaws" localSheetId="1">#REF!</definedName>
    <definedName name="qaws" localSheetId="3">#REF!</definedName>
    <definedName name="qaws" localSheetId="2">#REF!</definedName>
    <definedName name="qaws" localSheetId="0">#REF!</definedName>
    <definedName name="qaws">#REF!</definedName>
    <definedName name="qnet" localSheetId="1">[36]Intro!#REF!</definedName>
    <definedName name="qnet" localSheetId="3">[36]Intro!#REF!</definedName>
    <definedName name="qnet" localSheetId="2">[36]Intro!#REF!</definedName>
    <definedName name="qnet" localSheetId="0">[36]Intro!#REF!</definedName>
    <definedName name="qnet">[36]Intro!#REF!</definedName>
    <definedName name="qnetlat" localSheetId="1">[36]Intro!#REF!</definedName>
    <definedName name="qnetlat" localSheetId="3">[36]Intro!#REF!</definedName>
    <definedName name="qnetlat" localSheetId="2">[36]Intro!#REF!</definedName>
    <definedName name="qnetlat" localSheetId="0">[36]Intro!#REF!</definedName>
    <definedName name="qnetlat">[36]Intro!#REF!</definedName>
    <definedName name="qnetseis" localSheetId="1">[36]Intro!#REF!</definedName>
    <definedName name="qnetseis" localSheetId="3">[36]Intro!#REF!</definedName>
    <definedName name="qnetseis" localSheetId="2">[36]Intro!#REF!</definedName>
    <definedName name="qnetseis" localSheetId="0">[36]Intro!#REF!</definedName>
    <definedName name="qnetseis">[36]Intro!#REF!</definedName>
    <definedName name="qnetsi" localSheetId="1">[36]Intro!#REF!</definedName>
    <definedName name="qnetsi" localSheetId="3">[36]Intro!#REF!</definedName>
    <definedName name="qnetsi" localSheetId="2">[36]Intro!#REF!</definedName>
    <definedName name="qnetsi" localSheetId="0">[36]Intro!#REF!</definedName>
    <definedName name="qnetsi">[36]Intro!#REF!</definedName>
    <definedName name="qp">[38]Backup!$F$4:$F$1001</definedName>
    <definedName name="qq" localSheetId="1">#REF!</definedName>
    <definedName name="qq" localSheetId="3">#REF!</definedName>
    <definedName name="qq" localSheetId="2">#REF!</definedName>
    <definedName name="qq" localSheetId="0">#REF!</definedName>
    <definedName name="qq">#REF!</definedName>
    <definedName name="qqq" localSheetId="1">#REF!</definedName>
    <definedName name="qqq" localSheetId="3">#REF!</definedName>
    <definedName name="qqq" localSheetId="2">#REF!</definedName>
    <definedName name="qqq" localSheetId="0">#REF!</definedName>
    <definedName name="qqq">#REF!</definedName>
    <definedName name="QQQQ" localSheetId="0" hidden="1">{"'Bill No. 7'!$A$1:$G$32"}</definedName>
    <definedName name="QQQQ" hidden="1">{"'Bill No. 7'!$A$1:$G$32"}</definedName>
    <definedName name="qqqqqqqqq" localSheetId="1" hidden="1">[76]估價單!#REF!</definedName>
    <definedName name="qqqqqqqqq" localSheetId="3" hidden="1">[76]估價單!#REF!</definedName>
    <definedName name="qqqqqqqqq" localSheetId="2" hidden="1">[76]估價單!#REF!</definedName>
    <definedName name="qqqqqqqqq" hidden="1">[76]估價單!#REF!</definedName>
    <definedName name="qqqqqqqqqqqqq" localSheetId="1">#REF!</definedName>
    <definedName name="qqqqqqqqqqqqq" localSheetId="3">#REF!</definedName>
    <definedName name="qqqqqqqqqqqqq" localSheetId="2">#REF!</definedName>
    <definedName name="qqqqqqqqqqqqq" localSheetId="0">#REF!</definedName>
    <definedName name="qqqqqqqqqqqqq">#REF!</definedName>
    <definedName name="qt" localSheetId="0">[38]Backup!#REF!</definedName>
    <definedName name="qt">[38]Backup!#REF!</definedName>
    <definedName name="Qty_as_on_apr" localSheetId="1">#REF!</definedName>
    <definedName name="Qty_as_on_apr" localSheetId="3">#REF!</definedName>
    <definedName name="Qty_as_on_apr" localSheetId="2">#REF!</definedName>
    <definedName name="Qty_as_on_apr" localSheetId="0">#REF!</definedName>
    <definedName name="Qty_as_on_apr">#REF!</definedName>
    <definedName name="QUANTITY" localSheetId="0" hidden="1">{"form-D1",#N/A,FALSE,"FORM-D1";"form-D1_amt",#N/A,FALSE,"FORM-D1"}</definedName>
    <definedName name="QUANTITY" hidden="1">{"form-D1",#N/A,FALSE,"FORM-D1";"form-D1_amt",#N/A,FALSE,"FORM-D1"}</definedName>
    <definedName name="qult" localSheetId="1">#REF!</definedName>
    <definedName name="qult" localSheetId="3">#REF!</definedName>
    <definedName name="qult" localSheetId="2">#REF!</definedName>
    <definedName name="qult" localSheetId="0">#REF!</definedName>
    <definedName name="qult">#REF!</definedName>
    <definedName name="qw" localSheetId="0" hidden="1">{#N/A,#N/A,FALSE,"MODULE3"}</definedName>
    <definedName name="qw" hidden="1">{#N/A,#N/A,FALSE,"MODULE3"}</definedName>
    <definedName name="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q" localSheetId="0" hidden="1">{"form-D1",#N/A,FALSE,"FORM-D1";"form-D1_amt",#N/A,FALSE,"FORM-D1"}</definedName>
    <definedName name="qwq" hidden="1">{"form-D1",#N/A,FALSE,"FORM-D1";"form-D1_amt",#N/A,FALSE,"FORM-D1"}</definedName>
    <definedName name="R_" localSheetId="1">#REF!</definedName>
    <definedName name="R_" localSheetId="3">#REF!</definedName>
    <definedName name="R_" localSheetId="2">#REF!</definedName>
    <definedName name="R_" localSheetId="0">#REF!</definedName>
    <definedName name="R_">#REF!</definedName>
    <definedName name="RA_Bills">[44]Contractor!$C$5:$C$34</definedName>
    <definedName name="raams" localSheetId="1">#REF!</definedName>
    <definedName name="raams" localSheetId="3">#REF!</definedName>
    <definedName name="raams" localSheetId="2">#REF!</definedName>
    <definedName name="raams" localSheetId="0">#REF!</definedName>
    <definedName name="raams">#REF!</definedName>
    <definedName name="railecc" localSheetId="1">#REF!</definedName>
    <definedName name="railecc" localSheetId="3">#REF!</definedName>
    <definedName name="railecc" localSheetId="2">#REF!</definedName>
    <definedName name="railecc" localSheetId="0">#REF!</definedName>
    <definedName name="railecc">#REF!</definedName>
    <definedName name="railwt" localSheetId="1">#REF!</definedName>
    <definedName name="railwt" localSheetId="3">#REF!</definedName>
    <definedName name="railwt" localSheetId="2">#REF!</definedName>
    <definedName name="railwt" localSheetId="0">#REF!</definedName>
    <definedName name="railwt">#REF!</definedName>
    <definedName name="Raj" localSheetId="0" hidden="1">{"'Sheet1'!$A$4386:$N$4591"}</definedName>
    <definedName name="Raj" hidden="1">{"'Sheet1'!$A$4386:$N$4591"}</definedName>
    <definedName name="raja" localSheetId="1">City&amp;" "&amp;State</definedName>
    <definedName name="raja" localSheetId="7">City&amp;" "&amp;State</definedName>
    <definedName name="raja" localSheetId="3">City&amp;" "&amp;State</definedName>
    <definedName name="raja" localSheetId="2">City&amp;" "&amp;State</definedName>
    <definedName name="raja" localSheetId="0">City&amp;" "&amp;State</definedName>
    <definedName name="raja">City&amp;" "&amp;State</definedName>
    <definedName name="raju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j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m" localSheetId="1">#REF!</definedName>
    <definedName name="ram" localSheetId="3">#REF!</definedName>
    <definedName name="ram" localSheetId="2">#REF!</definedName>
    <definedName name="ram" localSheetId="0">#REF!</definedName>
    <definedName name="ram">#REF!</definedName>
    <definedName name="RatAna" localSheetId="1">#REF!</definedName>
    <definedName name="RatAna" localSheetId="3">#REF!</definedName>
    <definedName name="RatAna" localSheetId="2">#REF!</definedName>
    <definedName name="RatAna" localSheetId="0">#REF!</definedName>
    <definedName name="RatAna">#REF!</definedName>
    <definedName name="rav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cwbgl" localSheetId="1">#REF!</definedName>
    <definedName name="rcwbgl" localSheetId="3">#REF!</definedName>
    <definedName name="rcwbgl" localSheetId="2">#REF!</definedName>
    <definedName name="rcwbgl" localSheetId="0">#REF!</definedName>
    <definedName name="rcwbgl">#REF!</definedName>
    <definedName name="rcwbgl2" localSheetId="1">#REF!</definedName>
    <definedName name="rcwbgl2" localSheetId="3">#REF!</definedName>
    <definedName name="rcwbgl2" localSheetId="2">#REF!</definedName>
    <definedName name="rcwbgl2" localSheetId="0">#REF!</definedName>
    <definedName name="rcwbgl2">#REF!</definedName>
    <definedName name="rdtd" localSheetId="1">#REF!</definedName>
    <definedName name="rdtd" localSheetId="3">#REF!</definedName>
    <definedName name="rdtd" localSheetId="2">#REF!</definedName>
    <definedName name="rdtd" localSheetId="0">#REF!</definedName>
    <definedName name="rdtd">#REF!</definedName>
    <definedName name="re_1">#REF!</definedName>
    <definedName name="re_1_no">#REF!</definedName>
    <definedName name="re_1_pending">#REF!</definedName>
    <definedName name="re_2">#REF!</definedName>
    <definedName name="re_2_no">#REF!</definedName>
    <definedName name="re_2_pending">#REF!</definedName>
    <definedName name="re_3">#REF!</definedName>
    <definedName name="re_3_no">#REF!</definedName>
    <definedName name="re_3_pending">#REF!</definedName>
    <definedName name="re_4">#REF!</definedName>
    <definedName name="re_4_no">#REF!</definedName>
    <definedName name="re_4_pending">#REF!</definedName>
    <definedName name="re_5">#REF!</definedName>
    <definedName name="re_5_no">#REF!</definedName>
    <definedName name="re_5_pending">#REF!</definedName>
    <definedName name="re_6">#REF!</definedName>
    <definedName name="re_6_no">#REF!</definedName>
    <definedName name="re_6_pending">#REF!</definedName>
    <definedName name="re_7">#REF!</definedName>
    <definedName name="re_7_no">#REF!</definedName>
    <definedName name="re_7_pending">#REF!</definedName>
    <definedName name="re_8">#REF!</definedName>
    <definedName name="re_8_no">#REF!</definedName>
    <definedName name="re_8_pending">#REF!</definedName>
    <definedName name="re_9">#REF!</definedName>
    <definedName name="re_9_no">#REF!</definedName>
    <definedName name="re_9_pending">#REF!</definedName>
    <definedName name="Rear" localSheetId="1">[77]COLUMN!#REF!</definedName>
    <definedName name="Rear" localSheetId="3">[77]COLUMN!#REF!</definedName>
    <definedName name="Rear" localSheetId="2">[77]COLUMN!#REF!</definedName>
    <definedName name="Rear">[77]COLUMN!#REF!</definedName>
    <definedName name="rear1" localSheetId="1">[77]COLUMN!#REF!</definedName>
    <definedName name="rear1" localSheetId="3">[77]COLUMN!#REF!</definedName>
    <definedName name="rear1" localSheetId="2">[77]COLUMN!#REF!</definedName>
    <definedName name="rear1">[77]COLUMN!#REF!</definedName>
    <definedName name="REARS" localSheetId="1">[77]COLUMN!#REF!</definedName>
    <definedName name="REARS" localSheetId="3">[77]COLUMN!#REF!</definedName>
    <definedName name="REARS" localSheetId="2">[77]COLUMN!#REF!</definedName>
    <definedName name="REARS">[77]COLUMN!#REF!</definedName>
    <definedName name="Receiving_Location" localSheetId="0">#REF!</definedName>
    <definedName name="Receiving_Location">#REF!</definedName>
    <definedName name="Receiving_Location_Key_Lookup" localSheetId="0">#REF!</definedName>
    <definedName name="Receiving_Location_Key_Lookup">#REF!</definedName>
    <definedName name="Receiving_Location_List" localSheetId="0">#REF!</definedName>
    <definedName name="Receiving_Location_List">#REF!</definedName>
    <definedName name="_xlnm.Recorder" localSheetId="1">#REF!</definedName>
    <definedName name="_xlnm.Recorder" localSheetId="3">#REF!</definedName>
    <definedName name="_xlnm.Recorder" localSheetId="2">#REF!</definedName>
    <definedName name="_xlnm.Recorder">#REF!</definedName>
    <definedName name="rect_4_415" localSheetId="1">#REF!</definedName>
    <definedName name="rect_4_415" localSheetId="3">#REF!</definedName>
    <definedName name="rect_4_415" localSheetId="2">#REF!</definedName>
    <definedName name="rect_4_415">#REF!</definedName>
    <definedName name="refs" localSheetId="1">#REF!</definedName>
    <definedName name="refs" localSheetId="3">#REF!</definedName>
    <definedName name="refs" localSheetId="2">#REF!</definedName>
    <definedName name="refs">#REF!</definedName>
    <definedName name="rel" localSheetId="1">#REF!</definedName>
    <definedName name="rel" localSheetId="3">#REF!</definedName>
    <definedName name="rel" localSheetId="2">#REF!</definedName>
    <definedName name="rel">#REF!</definedName>
    <definedName name="report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po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scat">'[55]phasing (OS)'!$A$6:$V$18</definedName>
    <definedName name="Rev" localSheetId="1">#REF!</definedName>
    <definedName name="Rev" localSheetId="3">#REF!</definedName>
    <definedName name="Rev" localSheetId="2">#REF!</definedName>
    <definedName name="Rev" localSheetId="0">#REF!</definedName>
    <definedName name="Rev">#REF!</definedName>
    <definedName name="Revision" localSheetId="1">#REF!</definedName>
    <definedName name="Revision" localSheetId="3">#REF!</definedName>
    <definedName name="Revision" localSheetId="2">#REF!</definedName>
    <definedName name="Revision" localSheetId="0">#REF!</definedName>
    <definedName name="Revision">#REF!</definedName>
    <definedName name="revision1" localSheetId="1">#REF!</definedName>
    <definedName name="revision1" localSheetId="3">#REF!</definedName>
    <definedName name="revision1" localSheetId="2">#REF!</definedName>
    <definedName name="revision1" localSheetId="0">#REF!</definedName>
    <definedName name="revision1">#REF!</definedName>
    <definedName name="rewall" localSheetId="0" hidden="1">{"'Bill No. 7'!$A$1:$G$32"}</definedName>
    <definedName name="rewall" hidden="1">{"'Bill No. 7'!$A$1:$G$32"}</definedName>
    <definedName name="RH" localSheetId="1">#REF!</definedName>
    <definedName name="RH" localSheetId="3">#REF!</definedName>
    <definedName name="RH" localSheetId="2">#REF!</definedName>
    <definedName name="RH">#REF!</definedName>
    <definedName name="RHS" localSheetId="1">#REF!</definedName>
    <definedName name="RHS" localSheetId="3">#REF!</definedName>
    <definedName name="RHS" localSheetId="2">#REF!</definedName>
    <definedName name="RHS">#REF!</definedName>
    <definedName name="rig" localSheetId="1">#REF!</definedName>
    <definedName name="rig" localSheetId="3">#REF!</definedName>
    <definedName name="rig" localSheetId="2">#REF!</definedName>
    <definedName name="rig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NN" localSheetId="1">[14]COLUMN!#REF!</definedName>
    <definedName name="RNN" localSheetId="3">[14]COLUMN!#REF!</definedName>
    <definedName name="RNN" localSheetId="2">[14]COLUMN!#REF!</definedName>
    <definedName name="RNN">[14]COLUMN!#REF!</definedName>
    <definedName name="robot" localSheetId="1">#REF!</definedName>
    <definedName name="robot" localSheetId="3">#REF!</definedName>
    <definedName name="robot" localSheetId="2">#REF!</definedName>
    <definedName name="robot" localSheetId="0">#REF!</definedName>
    <definedName name="robot">#REF!</definedName>
    <definedName name="rosid" localSheetId="1">#REF!</definedName>
    <definedName name="rosid" localSheetId="3">#REF!</definedName>
    <definedName name="rosid" localSheetId="2">#REF!</definedName>
    <definedName name="rosid" localSheetId="0">#REF!</definedName>
    <definedName name="rosid">#REF!</definedName>
    <definedName name="RPP_Typ" localSheetId="1">#REF!</definedName>
    <definedName name="RPP_Typ" localSheetId="3">#REF!</definedName>
    <definedName name="RPP_Typ" localSheetId="2">#REF!</definedName>
    <definedName name="RPP_Typ" localSheetId="0">#REF!</definedName>
    <definedName name="RPP_Typ">#REF!</definedName>
    <definedName name="rq">#REF!</definedName>
    <definedName name="rr" localSheetId="1">#REF!</definedName>
    <definedName name="rr" localSheetId="3">#REF!</definedName>
    <definedName name="rr" localSheetId="2">#REF!</definedName>
    <definedName name="rr">#REF!</definedName>
    <definedName name="rraa" localSheetId="0" hidden="1">{"'Bill No. 7'!$A$1:$G$32"}</definedName>
    <definedName name="rraa" hidden="1">{"'Bill No. 7'!$A$1:$G$32"}</definedName>
    <definedName name="rt">[78]Cul_detail!$2:$5</definedName>
    <definedName name="RT_3_2_B">[33]DATA_PILE_RT2!$A$3:$DA$5</definedName>
    <definedName name="RT3_1">'[33]DATA_PILE_RT1 '!$A$3:$HQ$5</definedName>
    <definedName name="RT3_2_A">[33]DATA_PILE_RT2!$A$9:$EX$11</definedName>
    <definedName name="rttrt" localSheetId="0" hidden="1">{"form-D1",#N/A,FALSE,"FORM-D1";"form-D1_amt",#N/A,FALSE,"FORM-D1"}</definedName>
    <definedName name="rttrt" hidden="1">{"form-D1",#N/A,FALSE,"FORM-D1";"form-D1_amt",#N/A,FALSE,"FORM-D1"}</definedName>
    <definedName name="rwqr" localSheetId="1">#REF!</definedName>
    <definedName name="rwqr" localSheetId="3">#REF!</definedName>
    <definedName name="rwqr" localSheetId="2">#REF!</definedName>
    <definedName name="rwqr" localSheetId="0">#REF!</definedName>
    <definedName name="rwqr">#REF!</definedName>
    <definedName name="S" localSheetId="0">{"ss",#N/A,FALSE,"MODULE3"}</definedName>
    <definedName name="S">{"ss",#N/A,FALSE,"MODULE3"}</definedName>
    <definedName name="S.L.WALL" localSheetId="1">#REF!</definedName>
    <definedName name="S.L.WALL" localSheetId="3">#REF!</definedName>
    <definedName name="S.L.WALL" localSheetId="2">#REF!</definedName>
    <definedName name="S.L.WALL" localSheetId="0">#REF!</definedName>
    <definedName name="S.L.WALL">#REF!</definedName>
    <definedName name="S.S.WALL" localSheetId="1">#REF!</definedName>
    <definedName name="S.S.WALL" localSheetId="3">#REF!</definedName>
    <definedName name="S.S.WALL" localSheetId="2">#REF!</definedName>
    <definedName name="S.S.WALL" localSheetId="0">#REF!</definedName>
    <definedName name="S.S.WALL">#REF!</definedName>
    <definedName name="S0" localSheetId="1">#REF!</definedName>
    <definedName name="S0" localSheetId="3">#REF!</definedName>
    <definedName name="S0" localSheetId="2">#REF!</definedName>
    <definedName name="S0" localSheetId="0">#REF!</definedName>
    <definedName name="S0">#REF!</definedName>
    <definedName name="sa" localSheetId="1">[24]Sheet1!#REF!</definedName>
    <definedName name="sa" localSheetId="3">[24]Sheet1!#REF!</definedName>
    <definedName name="sa" localSheetId="2">[24]Sheet1!#REF!</definedName>
    <definedName name="sa" localSheetId="0">[24]Sheet1!#REF!</definedName>
    <definedName name="sa">[24]Sheet1!#REF!</definedName>
    <definedName name="saa" localSheetId="0" hidden="1">{"form-D1",#N/A,FALSE,"FORM-D1";"form-D1_amt",#N/A,FALSE,"FORM-D1"}</definedName>
    <definedName name="saa" hidden="1">{"form-D1",#N/A,FALSE,"FORM-D1";"form-D1_amt",#N/A,FALSE,"FORM-D1"}</definedName>
    <definedName name="sasa" localSheetId="0" hidden="1">{#N/A,#N/A,FALSE,"MODULE3"}</definedName>
    <definedName name="sasa" hidden="1">{#N/A,#N/A,FALSE,"MODULE3"}</definedName>
    <definedName name="SATISH" localSheetId="0" hidden="1">{"'Bill No. 7'!$A$1:$G$32"}</definedName>
    <definedName name="SATISH" hidden="1">{"'Bill No. 7'!$A$1:$G$32"}</definedName>
    <definedName name="saucomd" localSheetId="1">#REF!</definedName>
    <definedName name="saucomd" localSheetId="3">#REF!</definedName>
    <definedName name="saucomd" localSheetId="2">#REF!</definedName>
    <definedName name="saucomd">#REF!</definedName>
    <definedName name="saud" localSheetId="1">#REF!</definedName>
    <definedName name="saud" localSheetId="3">#REF!</definedName>
    <definedName name="saud" localSheetId="2">#REF!</definedName>
    <definedName name="saud">#REF!</definedName>
    <definedName name="sauf" localSheetId="1">#REF!</definedName>
    <definedName name="sauf" localSheetId="3">#REF!</definedName>
    <definedName name="sauf" localSheetId="2">#REF!</definedName>
    <definedName name="sauf">#REF!</definedName>
    <definedName name="sauspad" localSheetId="1">#REF!</definedName>
    <definedName name="sauspad" localSheetId="3">#REF!</definedName>
    <definedName name="sauspad" localSheetId="2">#REF!</definedName>
    <definedName name="sauspad">#REF!</definedName>
    <definedName name="sausysd" localSheetId="1">#REF!</definedName>
    <definedName name="sausysd" localSheetId="3">#REF!</definedName>
    <definedName name="sausysd" localSheetId="2">#REF!</definedName>
    <definedName name="sausysd">#REF!</definedName>
    <definedName name="sc" localSheetId="0" hidden="1">{"form-D1",#N/A,FALSE,"FORM-D1";"form-D1_amt",#N/A,FALSE,"FORM-D1"}</definedName>
    <definedName name="sc" hidden="1">{"form-D1",#N/A,FALSE,"FORM-D1";"form-D1_amt",#N/A,FALSE,"FORM-D1"}</definedName>
    <definedName name="sch">'[55]phasing (OS)'!$A$6:$V$18</definedName>
    <definedName name="Sched_Pay" localSheetId="1">#REF!</definedName>
    <definedName name="Sched_Pay" localSheetId="3">#REF!</definedName>
    <definedName name="Sched_Pay" localSheetId="2">#REF!</definedName>
    <definedName name="Sched_Pay" localSheetId="0">#REF!</definedName>
    <definedName name="Sched_Pay">#REF!</definedName>
    <definedName name="Scheduled_Extra_Payments" localSheetId="1">#REF!</definedName>
    <definedName name="Scheduled_Extra_Payments" localSheetId="3">#REF!</definedName>
    <definedName name="Scheduled_Extra_Payments" localSheetId="2">#REF!</definedName>
    <definedName name="Scheduled_Extra_Payments" localSheetId="0">#REF!</definedName>
    <definedName name="Scheduled_Extra_Payments">#REF!</definedName>
    <definedName name="Scheduled_Interest_Rate" localSheetId="1">#REF!</definedName>
    <definedName name="Scheduled_Interest_Rate" localSheetId="3">#REF!</definedName>
    <definedName name="Scheduled_Interest_Rate" localSheetId="2">#REF!</definedName>
    <definedName name="Scheduled_Interest_Rate" localSheetId="0">#REF!</definedName>
    <definedName name="Scheduled_Interest_Rate">#REF!</definedName>
    <definedName name="Scheduled_Monthly_Payment" localSheetId="1">#REF!</definedName>
    <definedName name="Scheduled_Monthly_Payment" localSheetId="3">#REF!</definedName>
    <definedName name="Scheduled_Monthly_Payment" localSheetId="2">#REF!</definedName>
    <definedName name="Scheduled_Monthly_Payment">#REF!</definedName>
    <definedName name="schools" localSheetId="1">#REF!</definedName>
    <definedName name="schools" localSheetId="3">#REF!</definedName>
    <definedName name="schools" localSheetId="2">#REF!</definedName>
    <definedName name="schools">#REF!</definedName>
    <definedName name="SCOPE" localSheetId="1">City&amp;" "&amp;State</definedName>
    <definedName name="SCOPE" localSheetId="7">City&amp;" "&amp;State</definedName>
    <definedName name="SCOPE" localSheetId="3">City&amp;" "&amp;State</definedName>
    <definedName name="SCOPE" localSheetId="2">City&amp;" "&amp;State</definedName>
    <definedName name="SCOPE" localSheetId="0">City&amp;" "&amp;State</definedName>
    <definedName name="SCOPE">City&amp;" "&amp;State</definedName>
    <definedName name="Scurve" localSheetId="0" hidden="1">{"'Bill No. 7'!$A$1:$G$32"}</definedName>
    <definedName name="Scurve" hidden="1">{"'Bill No. 7'!$A$1:$G$32"}</definedName>
    <definedName name="s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te" localSheetId="1">#REF!</definedName>
    <definedName name="Sdate" localSheetId="3">#REF!</definedName>
    <definedName name="Sdate" localSheetId="2">#REF!</definedName>
    <definedName name="Sdate" localSheetId="0">#REF!</definedName>
    <definedName name="Sdate">#REF!</definedName>
    <definedName name="sd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r" localSheetId="1">#REF!</definedName>
    <definedName name="sdr" localSheetId="3">#REF!</definedName>
    <definedName name="sdr" localSheetId="2">#REF!</definedName>
    <definedName name="sdr" localSheetId="0">#REF!</definedName>
    <definedName name="sdr">#REF!</definedName>
    <definedName name="sdsds" localSheetId="1">'[79]發包單價差-車站組鋼筋'!#REF!</definedName>
    <definedName name="sdsds" localSheetId="3">'[79]發包單價差-車站組鋼筋'!#REF!</definedName>
    <definedName name="sdsds" localSheetId="2">'[79]發包單價差-車站組鋼筋'!#REF!</definedName>
    <definedName name="sdsds" localSheetId="0">'[79]發包單價差-車站組鋼筋'!#REF!</definedName>
    <definedName name="sdsds">'[79]發包單價差-車站組鋼筋'!#REF!</definedName>
    <definedName name="sdssf" localSheetId="1" hidden="1">'[80]S1BOQ_P.8~P.21'!#REF!</definedName>
    <definedName name="sdssf" localSheetId="3" hidden="1">'[80]S1BOQ_P.8~P.21'!#REF!</definedName>
    <definedName name="sdssf" localSheetId="2" hidden="1">'[80]S1BOQ_P.8~P.21'!#REF!</definedName>
    <definedName name="sdssf" localSheetId="0" hidden="1">'[80]S1BOQ_P.8~P.21'!#REF!</definedName>
    <definedName name="sdssf" hidden="1">'[80]S1BOQ_P.8~P.21'!#REF!</definedName>
    <definedName name="se" localSheetId="0" hidden="1">{"'Bill No. 7'!$A$1:$G$32"}</definedName>
    <definedName name="se" hidden="1">{"'Bill No. 7'!$A$1:$G$32"}</definedName>
    <definedName name="sec" localSheetId="1">#REF!</definedName>
    <definedName name="sec" localSheetId="3">#REF!</definedName>
    <definedName name="sec" localSheetId="2">#REF!</definedName>
    <definedName name="sec">#REF!</definedName>
    <definedName name="see" localSheetId="1">#REF!</definedName>
    <definedName name="see" localSheetId="3">#REF!</definedName>
    <definedName name="see" localSheetId="2">#REF!</definedName>
    <definedName name="see">#REF!</definedName>
    <definedName name="SegCharge" localSheetId="1">#REF!</definedName>
    <definedName name="SegCharge" localSheetId="3">#REF!</definedName>
    <definedName name="SegCharge" localSheetId="2">#REF!</definedName>
    <definedName name="SegCharge">#REF!</definedName>
    <definedName name="seishcof" localSheetId="1">[36]Intro!#REF!</definedName>
    <definedName name="seishcof" localSheetId="3">[36]Intro!#REF!</definedName>
    <definedName name="seishcof" localSheetId="2">[36]Intro!#REF!</definedName>
    <definedName name="seishcof">[36]Intro!#REF!</definedName>
    <definedName name="sencount" hidden="1">1</definedName>
    <definedName name="servf" localSheetId="1">#REF!</definedName>
    <definedName name="servf" localSheetId="3">#REF!</definedName>
    <definedName name="servf" localSheetId="2">#REF!</definedName>
    <definedName name="servf" localSheetId="0">#REF!</definedName>
    <definedName name="servf">#REF!</definedName>
    <definedName name="Setflag" localSheetId="1">#REF!</definedName>
    <definedName name="Setflag" localSheetId="3">#REF!</definedName>
    <definedName name="Setflag" localSheetId="2">#REF!</definedName>
    <definedName name="Setflag" localSheetId="0">#REF!</definedName>
    <definedName name="Setflag">#REF!</definedName>
    <definedName name="SG" localSheetId="0" hidden="1">{"'Bill No. 7'!$A$1:$G$32"}</definedName>
    <definedName name="SG" hidden="1">{"'Bill No. 7'!$A$1:$G$32"}</definedName>
    <definedName name="sh0.5" localSheetId="1">#REF!</definedName>
    <definedName name="sh0.5" localSheetId="3">#REF!</definedName>
    <definedName name="sh0.5" localSheetId="2">#REF!</definedName>
    <definedName name="sh0.5">#REF!</definedName>
    <definedName name="sh0.6" localSheetId="1">#REF!</definedName>
    <definedName name="sh0.6" localSheetId="3">#REF!</definedName>
    <definedName name="sh0.6" localSheetId="2">#REF!</definedName>
    <definedName name="sh0.6">#REF!</definedName>
    <definedName name="sh0.8" localSheetId="1">#REF!</definedName>
    <definedName name="sh0.8" localSheetId="3">#REF!</definedName>
    <definedName name="sh0.8" localSheetId="2">#REF!</definedName>
    <definedName name="sh0.8">#REF!</definedName>
    <definedName name="sh1.0" localSheetId="1">#REF!</definedName>
    <definedName name="sh1.0" localSheetId="3">#REF!</definedName>
    <definedName name="sh1.0" localSheetId="2">#REF!</definedName>
    <definedName name="sh1.0">#REF!</definedName>
    <definedName name="sh1.2" localSheetId="1">#REF!</definedName>
    <definedName name="sh1.2" localSheetId="3">#REF!</definedName>
    <definedName name="sh1.2" localSheetId="2">#REF!</definedName>
    <definedName name="sh1.2">#REF!</definedName>
    <definedName name="shape" localSheetId="1">#REF!</definedName>
    <definedName name="shape" localSheetId="3">#REF!</definedName>
    <definedName name="shape" localSheetId="2">#REF!</definedName>
    <definedName name="shape">#REF!</definedName>
    <definedName name="shapecode" localSheetId="1">#REF!</definedName>
    <definedName name="shapecode" localSheetId="3">#REF!</definedName>
    <definedName name="shapecode" localSheetId="2">#REF!</definedName>
    <definedName name="shapecode">#REF!</definedName>
    <definedName name="shapetable" localSheetId="1">#REF!</definedName>
    <definedName name="shapetable" localSheetId="3">#REF!</definedName>
    <definedName name="shapetable" localSheetId="2">#REF!</definedName>
    <definedName name="shapetable">#REF!</definedName>
    <definedName name="shapetofun" localSheetId="1">#REF!</definedName>
    <definedName name="shapetofun" localSheetId="3">#REF!</definedName>
    <definedName name="shapetofun" localSheetId="2">#REF!</definedName>
    <definedName name="shapetofun">#REF!</definedName>
    <definedName name="shi" localSheetId="1">#REF!</definedName>
    <definedName name="shi" localSheetId="3">#REF!</definedName>
    <definedName name="shi" localSheetId="2">#REF!</definedName>
    <definedName name="shi">#REF!</definedName>
    <definedName name="shiva" localSheetId="1">#REF!</definedName>
    <definedName name="shiva" localSheetId="3">#REF!</definedName>
    <definedName name="shiva" localSheetId="2">#REF!</definedName>
    <definedName name="shiva">#REF!</definedName>
    <definedName name="shsfdffg" localSheetId="1">City&amp;" "&amp;State</definedName>
    <definedName name="shsfdffg" localSheetId="7">City&amp;" "&amp;State</definedName>
    <definedName name="shsfdffg" localSheetId="3">City&amp;" "&amp;State</definedName>
    <definedName name="shsfdffg" localSheetId="2">City&amp;" "&amp;State</definedName>
    <definedName name="shsfdffg" localSheetId="0">City&amp;" "&amp;State</definedName>
    <definedName name="shsfdffg">City&amp;" "&amp;State</definedName>
    <definedName name="shutt" localSheetId="1">City&amp;" "&amp;State</definedName>
    <definedName name="shutt" localSheetId="7">City&amp;" "&amp;State</definedName>
    <definedName name="shutt" localSheetId="3">City&amp;" "&amp;State</definedName>
    <definedName name="shutt" localSheetId="2">City&amp;" "&amp;State</definedName>
    <definedName name="shutt" localSheetId="0">City&amp;" "&amp;State</definedName>
    <definedName name="shutt">City&amp;" "&amp;State</definedName>
    <definedName name="shutterin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utteri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uttttt" localSheetId="1">City&amp;" "&amp;State</definedName>
    <definedName name="shuttttt" localSheetId="7">City&amp;" "&amp;State</definedName>
    <definedName name="shuttttt" localSheetId="3">City&amp;" "&amp;State</definedName>
    <definedName name="shuttttt" localSheetId="2">City&amp;" "&amp;State</definedName>
    <definedName name="shuttttt" localSheetId="0">City&amp;" "&amp;State</definedName>
    <definedName name="shuttttt">City&amp;" "&amp;State</definedName>
    <definedName name="SHUTTTTTTT" localSheetId="1">City&amp;" "&amp;State</definedName>
    <definedName name="SHUTTTTTTT" localSheetId="7">City&amp;" "&amp;State</definedName>
    <definedName name="SHUTTTTTTT" localSheetId="3">City&amp;" "&amp;State</definedName>
    <definedName name="SHUTTTTTTT" localSheetId="2">City&amp;" "&amp;State</definedName>
    <definedName name="SHUTTTTTTT" localSheetId="0">City&amp;" "&amp;State</definedName>
    <definedName name="SHUTTTTTTT">City&amp;" "&amp;State</definedName>
    <definedName name="signage">'[29]14'!$A:$U</definedName>
    <definedName name="SK" localSheetId="0" hidden="1">{"ss",#N/A,FALSE,"MODULE3"}</definedName>
    <definedName name="SK" hidden="1">{"ss",#N/A,FALSE,"MODULE3"}</definedName>
    <definedName name="slab" localSheetId="0" hidden="1">{"form-D1",#N/A,FALSE,"FORM-D1";"form-D1_amt",#N/A,FALSE,"FORM-D1"}</definedName>
    <definedName name="slab" hidden="1">{"form-D1",#N/A,FALSE,"FORM-D1";"form-D1_amt",#N/A,FALSE,"FORM-D1"}</definedName>
    <definedName name="slab_p" localSheetId="0" hidden="1">{"form-D1",#N/A,FALSE,"FORM-D1";"form-D1_amt",#N/A,FALSE,"FORM-D1"}</definedName>
    <definedName name="slab_p" hidden="1">{"form-D1",#N/A,FALSE,"FORM-D1";"form-D1_amt",#N/A,FALSE,"FORM-D1"}</definedName>
    <definedName name="SLAB1" localSheetId="1">#REF!</definedName>
    <definedName name="SLAB1" localSheetId="3">#REF!</definedName>
    <definedName name="SLAB1" localSheetId="2">#REF!</definedName>
    <definedName name="SLAB1" localSheetId="0">#REF!</definedName>
    <definedName name="SLAB1">#REF!</definedName>
    <definedName name="SM_1">'[33]DATA_PILE _SM'!$A$3:$HY$5</definedName>
    <definedName name="SM_2">'[33]DATA_PILE _SM'!$A$9:$HU$10</definedName>
    <definedName name="SN" localSheetId="0" hidden="1">{#N/A,#N/A,FALSE,"MODULE3"}</definedName>
    <definedName name="SN" hidden="1">{#N/A,#N/A,FALSE,"MODULE3"}</definedName>
    <definedName name="soilht" localSheetId="1">[36]Intro!#REF!</definedName>
    <definedName name="soilht" localSheetId="3">[36]Intro!#REF!</definedName>
    <definedName name="soilht" localSheetId="2">[36]Intro!#REF!</definedName>
    <definedName name="soilht">[36]Intro!#REF!</definedName>
    <definedName name="sond" localSheetId="1">#REF!</definedName>
    <definedName name="sond" localSheetId="3">#REF!</definedName>
    <definedName name="sond" localSheetId="2">#REF!</definedName>
    <definedName name="sond" localSheetId="0">#REF!</definedName>
    <definedName name="sond">#REF!</definedName>
    <definedName name="sondf" localSheetId="1">#REF!</definedName>
    <definedName name="sondf" localSheetId="3">#REF!</definedName>
    <definedName name="sondf" localSheetId="2">#REF!</definedName>
    <definedName name="sondf" localSheetId="0">#REF!</definedName>
    <definedName name="sondf">#REF!</definedName>
    <definedName name="spanner" localSheetId="1">City&amp;" "&amp;State</definedName>
    <definedName name="spanner" localSheetId="7">City&amp;" "&amp;State</definedName>
    <definedName name="spanner" localSheetId="3">City&amp;" "&amp;State</definedName>
    <definedName name="spanner" localSheetId="2">City&amp;" "&amp;State</definedName>
    <definedName name="spanner" localSheetId="0">City&amp;" "&amp;State</definedName>
    <definedName name="spanner">City&amp;" "&amp;State</definedName>
    <definedName name="SS" localSheetId="0" hidden="1">{"ss",#N/A,FALSE,"MODULE3"}</definedName>
    <definedName name="SS" hidden="1">{"ss",#N/A,FALSE,"MODULE3"}</definedName>
    <definedName name="ssc" localSheetId="0" hidden="1">{"'Bill No. 7'!$A$1:$G$32"}</definedName>
    <definedName name="ssc" hidden="1">{"'Bill No. 7'!$A$1:$G$32"}</definedName>
    <definedName name="ssd" localSheetId="0" hidden="1">{"'Bill No. 7'!$A$1:$G$32"}</definedName>
    <definedName name="ssd" hidden="1">{"'Bill No. 7'!$A$1:$G$32"}</definedName>
    <definedName name="Ssec1" localSheetId="1">#REF!</definedName>
    <definedName name="Ssec1" localSheetId="3">#REF!</definedName>
    <definedName name="Ssec1" localSheetId="2">#REF!</definedName>
    <definedName name="Ssec1">#REF!</definedName>
    <definedName name="Ssec2" localSheetId="1">#REF!</definedName>
    <definedName name="Ssec2" localSheetId="3">#REF!</definedName>
    <definedName name="Ssec2" localSheetId="2">#REF!</definedName>
    <definedName name="Ssec2">#REF!</definedName>
    <definedName name="Ssec3" localSheetId="1">#REF!</definedName>
    <definedName name="Ssec3" localSheetId="3">#REF!</definedName>
    <definedName name="Ssec3" localSheetId="2">#REF!</definedName>
    <definedName name="Ssec3">#REF!</definedName>
    <definedName name="Ssec4" localSheetId="1">#REF!</definedName>
    <definedName name="Ssec4" localSheetId="3">#REF!</definedName>
    <definedName name="Ssec4" localSheetId="2">#REF!</definedName>
    <definedName name="Ssec4">#REF!</definedName>
    <definedName name="Ssec5" localSheetId="1">#REF!</definedName>
    <definedName name="Ssec5" localSheetId="3">#REF!</definedName>
    <definedName name="Ssec5" localSheetId="2">#REF!</definedName>
    <definedName name="Ssec5">#REF!</definedName>
    <definedName name="Ssec6" localSheetId="1">#REF!</definedName>
    <definedName name="Ssec6" localSheetId="3">#REF!</definedName>
    <definedName name="Ssec6" localSheetId="2">#REF!</definedName>
    <definedName name="Ssec6">#REF!</definedName>
    <definedName name="SSS" localSheetId="0" hidden="1">{#N/A,#N/A,FALSE,"MODULE3"}</definedName>
    <definedName name="SSS" hidden="1">{#N/A,#N/A,FALSE,"MODULE3"}</definedName>
    <definedName name="SSSS" localSheetId="0" hidden="1">{#N/A,#N/A,FALSE,"MODULE3"}</definedName>
    <definedName name="SSSS" hidden="1">{#N/A,#N/A,FALSE,"MODULE3"}</definedName>
    <definedName name="sssssssss" localSheetId="0" hidden="1">{"form-D1",#N/A,FALSE,"FORM-D1";"form-D1_amt",#N/A,FALSE,"FORM-D1"}</definedName>
    <definedName name="sssssssss" hidden="1">{"form-D1",#N/A,FALSE,"FORM-D1";"form-D1_amt",#N/A,FALSE,"FORM-D1"}</definedName>
    <definedName name="sssssssssssss" localSheetId="0" hidden="1">{"form-D1",#N/A,FALSE,"FORM-D1";"form-D1_amt",#N/A,FALSE,"FORM-D1"}</definedName>
    <definedName name="sssssssssssss" hidden="1">{"form-D1",#N/A,FALSE,"FORM-D1";"form-D1_amt",#N/A,FALSE,"FORM-D1"}</definedName>
    <definedName name="sssssssssssssas" localSheetId="0" hidden="1">{"form-D1",#N/A,FALSE,"FORM-D1";"form-D1_amt",#N/A,FALSE,"FORM-D1"}</definedName>
    <definedName name="sssssssssssssas" hidden="1">{"form-D1",#N/A,FALSE,"FORM-D1";"form-D1_amt",#N/A,FALSE,"FORM-D1"}</definedName>
    <definedName name="sstype3drop" localSheetId="1">#REF!</definedName>
    <definedName name="sstype3drop" localSheetId="3">#REF!</definedName>
    <definedName name="sstype3drop" localSheetId="2">#REF!</definedName>
    <definedName name="sstype3drop" localSheetId="0">#REF!</definedName>
    <definedName name="sstype3drop">#REF!</definedName>
    <definedName name="SSTYPE3DROP1" localSheetId="1">#REF!</definedName>
    <definedName name="SSTYPE3DROP1" localSheetId="3">#REF!</definedName>
    <definedName name="SSTYPE3DROP1" localSheetId="2">#REF!</definedName>
    <definedName name="SSTYPE3DROP1" localSheetId="0">#REF!</definedName>
    <definedName name="SSTYPE3DROP1">#REF!</definedName>
    <definedName name="sstype3slab" localSheetId="1">#REF!</definedName>
    <definedName name="sstype3slab" localSheetId="3">#REF!</definedName>
    <definedName name="sstype3slab" localSheetId="2">#REF!</definedName>
    <definedName name="sstype3slab" localSheetId="0">#REF!</definedName>
    <definedName name="sstype3slab">#REF!</definedName>
    <definedName name="SSTYPESLAB1" localSheetId="1">#REF!</definedName>
    <definedName name="SSTYPESLAB1" localSheetId="3">#REF!</definedName>
    <definedName name="SSTYPESLAB1" localSheetId="2">#REF!</definedName>
    <definedName name="SSTYPESLAB1">#REF!</definedName>
    <definedName name="s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_100" localSheetId="1">#REF!</definedName>
    <definedName name="st_100" localSheetId="3">#REF!</definedName>
    <definedName name="st_100" localSheetId="2">#REF!</definedName>
    <definedName name="st_100" localSheetId="0">#REF!</definedName>
    <definedName name="st_100">#REF!</definedName>
    <definedName name="st_150" localSheetId="1">#REF!</definedName>
    <definedName name="st_150" localSheetId="3">#REF!</definedName>
    <definedName name="st_150" localSheetId="2">#REF!</definedName>
    <definedName name="st_150" localSheetId="0">#REF!</definedName>
    <definedName name="st_150">#REF!</definedName>
    <definedName name="st_200" localSheetId="1">#REF!</definedName>
    <definedName name="st_200" localSheetId="3">#REF!</definedName>
    <definedName name="st_200" localSheetId="2">#REF!</definedName>
    <definedName name="st_200" localSheetId="0">#REF!</definedName>
    <definedName name="st_200">#REF!</definedName>
    <definedName name="st_25" localSheetId="1">#REF!</definedName>
    <definedName name="st_25" localSheetId="3">#REF!</definedName>
    <definedName name="st_25" localSheetId="2">#REF!</definedName>
    <definedName name="st_25">#REF!</definedName>
    <definedName name="st_250" localSheetId="1">#REF!</definedName>
    <definedName name="st_250" localSheetId="3">#REF!</definedName>
    <definedName name="st_250" localSheetId="2">#REF!</definedName>
    <definedName name="st_250">#REF!</definedName>
    <definedName name="st_300" localSheetId="1">#REF!</definedName>
    <definedName name="st_300" localSheetId="3">#REF!</definedName>
    <definedName name="st_300" localSheetId="2">#REF!</definedName>
    <definedName name="st_300">#REF!</definedName>
    <definedName name="st_32" localSheetId="1">#REF!</definedName>
    <definedName name="st_32" localSheetId="3">#REF!</definedName>
    <definedName name="st_32" localSheetId="2">#REF!</definedName>
    <definedName name="st_32">#REF!</definedName>
    <definedName name="st_40" localSheetId="1">#REF!</definedName>
    <definedName name="st_40" localSheetId="3">#REF!</definedName>
    <definedName name="st_40" localSheetId="2">#REF!</definedName>
    <definedName name="st_40">#REF!</definedName>
    <definedName name="st_400" localSheetId="1">#REF!</definedName>
    <definedName name="st_400" localSheetId="3">#REF!</definedName>
    <definedName name="st_400" localSheetId="2">#REF!</definedName>
    <definedName name="st_400">#REF!</definedName>
    <definedName name="st_50" localSheetId="1">#REF!</definedName>
    <definedName name="st_50" localSheetId="3">#REF!</definedName>
    <definedName name="st_50" localSheetId="2">#REF!</definedName>
    <definedName name="st_50">#REF!</definedName>
    <definedName name="st_500" localSheetId="1">#REF!</definedName>
    <definedName name="st_500" localSheetId="3">#REF!</definedName>
    <definedName name="st_500" localSheetId="2">#REF!</definedName>
    <definedName name="st_500">#REF!</definedName>
    <definedName name="st_65" localSheetId="1">#REF!</definedName>
    <definedName name="st_65" localSheetId="3">#REF!</definedName>
    <definedName name="st_65" localSheetId="2">#REF!</definedName>
    <definedName name="st_65">#REF!</definedName>
    <definedName name="st_80" localSheetId="1">#REF!</definedName>
    <definedName name="st_80" localSheetId="3">#REF!</definedName>
    <definedName name="st_80" localSheetId="2">#REF!</definedName>
    <definedName name="st_80">#REF!</definedName>
    <definedName name="Stage">'[48]Fill this out first...'!$D$12</definedName>
    <definedName name="Staircase" localSheetId="1">#REF!</definedName>
    <definedName name="Staircase" localSheetId="3">#REF!</definedName>
    <definedName name="Staircase" localSheetId="2">#REF!</definedName>
    <definedName name="Staircase" localSheetId="0">#REF!</definedName>
    <definedName name="Staircase">#REF!</definedName>
    <definedName name="Staircase2" localSheetId="1">#REF!</definedName>
    <definedName name="Staircase2" localSheetId="3">#REF!</definedName>
    <definedName name="Staircase2" localSheetId="2">#REF!</definedName>
    <definedName name="Staircase2" localSheetId="0">#REF!</definedName>
    <definedName name="Staircase2">#REF!</definedName>
    <definedName name="STANDARD_SPECIFICATION_FOR_HOSPITAL_STRUCTURES" localSheetId="1">#REF!</definedName>
    <definedName name="STANDARD_SPECIFICATION_FOR_HOSPITAL_STRUCTURES" localSheetId="3">#REF!</definedName>
    <definedName name="STANDARD_SPECIFICATION_FOR_HOSPITAL_STRUCTURES" localSheetId="2">#REF!</definedName>
    <definedName name="STANDARD_SPECIFICATION_FOR_HOSPITAL_STRUCTURES" localSheetId="0">#REF!</definedName>
    <definedName name="STANDARD_SPECIFICATION_FOR_HOSPITAL_STRUCTURES">#REF!</definedName>
    <definedName name="Start_works" localSheetId="1">#REF!</definedName>
    <definedName name="Start_works" localSheetId="3">#REF!</definedName>
    <definedName name="Start_works" localSheetId="2">#REF!</definedName>
    <definedName name="Start_works">#REF!</definedName>
    <definedName name="status" localSheetId="1">City&amp;" "&amp;State</definedName>
    <definedName name="status" localSheetId="7">City&amp;" "&amp;State</definedName>
    <definedName name="status" localSheetId="3">City&amp;" "&amp;State</definedName>
    <definedName name="status" localSheetId="2">City&amp;" "&amp;State</definedName>
    <definedName name="status" localSheetId="0">City&amp;" "&amp;State</definedName>
    <definedName name="status">City&amp;" "&amp;State</definedName>
    <definedName name="StrID" localSheetId="1">#REF!</definedName>
    <definedName name="StrID" localSheetId="3">#REF!</definedName>
    <definedName name="StrID" localSheetId="2">#REF!</definedName>
    <definedName name="StrID" localSheetId="0">#REF!</definedName>
    <definedName name="StrID">#REF!</definedName>
    <definedName name="structure" localSheetId="1">#REF!</definedName>
    <definedName name="structure" localSheetId="3">#REF!</definedName>
    <definedName name="structure" localSheetId="2">#REF!</definedName>
    <definedName name="structure" localSheetId="0">#REF!</definedName>
    <definedName name="structure">#REF!</definedName>
    <definedName name="stype2drop" localSheetId="1">#REF!</definedName>
    <definedName name="stype2drop" localSheetId="3">#REF!</definedName>
    <definedName name="stype2drop" localSheetId="2">#REF!</definedName>
    <definedName name="stype2drop" localSheetId="0">#REF!</definedName>
    <definedName name="stype2drop">#REF!</definedName>
    <definedName name="STYPE2DROP1" localSheetId="1">#REF!</definedName>
    <definedName name="STYPE2DROP1" localSheetId="3">#REF!</definedName>
    <definedName name="STYPE2DROP1" localSheetId="2">#REF!</definedName>
    <definedName name="STYPE2DROP1">#REF!</definedName>
    <definedName name="stype2slab" localSheetId="1">#REF!</definedName>
    <definedName name="stype2slab" localSheetId="3">#REF!</definedName>
    <definedName name="stype2slab" localSheetId="2">#REF!</definedName>
    <definedName name="stype2slab">#REF!</definedName>
    <definedName name="STYPE2SLAB1" localSheetId="1">#REF!</definedName>
    <definedName name="STYPE2SLAB1" localSheetId="3">#REF!</definedName>
    <definedName name="STYPE2SLAB1" localSheetId="2">#REF!</definedName>
    <definedName name="STYPE2SLAB1">#REF!</definedName>
    <definedName name="stype3drop" localSheetId="1">#REF!</definedName>
    <definedName name="stype3drop" localSheetId="3">#REF!</definedName>
    <definedName name="stype3drop" localSheetId="2">#REF!</definedName>
    <definedName name="stype3drop">#REF!</definedName>
    <definedName name="STYPE3DROP2" localSheetId="1">#REF!</definedName>
    <definedName name="STYPE3DROP2" localSheetId="3">#REF!</definedName>
    <definedName name="STYPE3DROP2" localSheetId="2">#REF!</definedName>
    <definedName name="STYPE3DROP2">#REF!</definedName>
    <definedName name="stype3slab" localSheetId="1">#REF!</definedName>
    <definedName name="stype3slab" localSheetId="3">#REF!</definedName>
    <definedName name="stype3slab" localSheetId="2">#REF!</definedName>
    <definedName name="stype3slab">#REF!</definedName>
    <definedName name="STYPE3SLAB1" localSheetId="1">#REF!</definedName>
    <definedName name="STYPE3SLAB1" localSheetId="3">#REF!</definedName>
    <definedName name="STYPE3SLAB1" localSheetId="2">#REF!</definedName>
    <definedName name="STYPE3SLAB1">#REF!</definedName>
    <definedName name="Subject" localSheetId="1">#REF!</definedName>
    <definedName name="Subject" localSheetId="3">#REF!</definedName>
    <definedName name="Subject" localSheetId="2">#REF!</definedName>
    <definedName name="Subject">#REF!</definedName>
    <definedName name="sum" localSheetId="1">#REF!</definedName>
    <definedName name="sum" localSheetId="3">#REF!</definedName>
    <definedName name="sum" localSheetId="2">#REF!</definedName>
    <definedName name="sum">#REF!</definedName>
    <definedName name="SUMFINAL" localSheetId="1">#REF!</definedName>
    <definedName name="SUMFINAL" localSheetId="3">#REF!</definedName>
    <definedName name="SUMFINAL" localSheetId="2">#REF!</definedName>
    <definedName name="SUMFINAL">#REF!</definedName>
    <definedName name="Summary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ummary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ummary4" localSheetId="1">#REF!</definedName>
    <definedName name="summary4" localSheetId="3">#REF!</definedName>
    <definedName name="summary4" localSheetId="2">#REF!</definedName>
    <definedName name="summary4" localSheetId="0">#REF!</definedName>
    <definedName name="summary4">#REF!</definedName>
    <definedName name="SURYA" localSheetId="1">#REF!</definedName>
    <definedName name="SURYA" localSheetId="3">#REF!</definedName>
    <definedName name="SURYA" localSheetId="2">#REF!</definedName>
    <definedName name="SURYA" localSheetId="0">#REF!</definedName>
    <definedName name="SURYA">#REF!</definedName>
    <definedName name="SVF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VF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f" localSheetId="1">#REF!</definedName>
    <definedName name="swf" localSheetId="3">#REF!</definedName>
    <definedName name="swf" localSheetId="2">#REF!</definedName>
    <definedName name="swf" localSheetId="0">#REF!</definedName>
    <definedName name="swf">#REF!</definedName>
    <definedName name="szaszaza" localSheetId="1">[21]工地管理費!#REF!</definedName>
    <definedName name="szaszaza" localSheetId="3">[21]工地管理費!#REF!</definedName>
    <definedName name="szaszaza" localSheetId="2">[21]工地管理費!#REF!</definedName>
    <definedName name="szaszaza" localSheetId="0">[21]工地管理費!#REF!</definedName>
    <definedName name="szaszaza">[21]工地管理費!#REF!</definedName>
    <definedName name="t" localSheetId="1">#REF!</definedName>
    <definedName name="t" localSheetId="3">#REF!</definedName>
    <definedName name="t" localSheetId="2">#REF!</definedName>
    <definedName name="t" localSheetId="0">#REF!</definedName>
    <definedName name="t">#REF!</definedName>
    <definedName name="T0" localSheetId="1">#REF!</definedName>
    <definedName name="T0" localSheetId="3">#REF!</definedName>
    <definedName name="T0" localSheetId="2">#REF!</definedName>
    <definedName name="T0" localSheetId="0">#REF!</definedName>
    <definedName name="T0">#REF!</definedName>
    <definedName name="ta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ble" localSheetId="1">#REF!</definedName>
    <definedName name="Table" localSheetId="3">#REF!</definedName>
    <definedName name="Table" localSheetId="2">#REF!</definedName>
    <definedName name="Table" localSheetId="0">#REF!</definedName>
    <definedName name="Table">#REF!</definedName>
    <definedName name="table1">'[15]SPT vs PHI'!$E$2:$F$47</definedName>
    <definedName name="TABLE2" localSheetId="1">#REF!</definedName>
    <definedName name="TABLE2" localSheetId="3">#REF!</definedName>
    <definedName name="TABLE2" localSheetId="2">#REF!</definedName>
    <definedName name="TABLE2" localSheetId="0">#REF!</definedName>
    <definedName name="TABLE2">#REF!</definedName>
    <definedName name="TableRange" localSheetId="1">#REF!</definedName>
    <definedName name="TableRange" localSheetId="3">#REF!</definedName>
    <definedName name="TableRange" localSheetId="2">#REF!</definedName>
    <definedName name="TableRange" localSheetId="0">#REF!</definedName>
    <definedName name="TableRange">#REF!</definedName>
    <definedName name="tacleks" localSheetId="1">City&amp;" "&amp;State</definedName>
    <definedName name="tacleks" localSheetId="7">City&amp;" "&amp;State</definedName>
    <definedName name="tacleks" localSheetId="3">City&amp;" "&amp;State</definedName>
    <definedName name="tacleks" localSheetId="2">City&amp;" "&amp;State</definedName>
    <definedName name="tacleks" localSheetId="0">City&amp;" "&amp;State</definedName>
    <definedName name="tacleks">City&amp;" "&amp;State</definedName>
    <definedName name="TEI" localSheetId="1">#REF!</definedName>
    <definedName name="TEI" localSheetId="3">#REF!</definedName>
    <definedName name="TEI" localSheetId="2">#REF!</definedName>
    <definedName name="TEI" localSheetId="0">#REF!</definedName>
    <definedName name="TEI">#REF!</definedName>
    <definedName name="temp" localSheetId="1">#REF!</definedName>
    <definedName name="temp" localSheetId="3">#REF!</definedName>
    <definedName name="temp" localSheetId="2">#REF!</definedName>
    <definedName name="temp" localSheetId="0">#REF!</definedName>
    <definedName name="temp">#REF!</definedName>
    <definedName name="temp1" localSheetId="1">#REF!</definedName>
    <definedName name="temp1" localSheetId="3">#REF!</definedName>
    <definedName name="temp1" localSheetId="2">#REF!</definedName>
    <definedName name="temp1" localSheetId="0">#REF!</definedName>
    <definedName name="temp1">#REF!</definedName>
    <definedName name="TEST0" localSheetId="1">#REF!</definedName>
    <definedName name="TEST0" localSheetId="3">#REF!</definedName>
    <definedName name="TEST0" localSheetId="2">#REF!</definedName>
    <definedName name="TEST0">#REF!</definedName>
    <definedName name="TEST1" localSheetId="1">#REF!</definedName>
    <definedName name="TEST1" localSheetId="3">#REF!</definedName>
    <definedName name="TEST1" localSheetId="2">#REF!</definedName>
    <definedName name="TEST1">#REF!</definedName>
    <definedName name="TEST2" localSheetId="1">#REF!</definedName>
    <definedName name="TEST2" localSheetId="3">#REF!</definedName>
    <definedName name="TEST2" localSheetId="2">#REF!</definedName>
    <definedName name="TEST2">#REF!</definedName>
    <definedName name="TEST3" localSheetId="1">#REF!</definedName>
    <definedName name="TEST3" localSheetId="3">#REF!</definedName>
    <definedName name="TEST3" localSheetId="2">#REF!</definedName>
    <definedName name="TEST3">#REF!</definedName>
    <definedName name="TEST4" localSheetId="1">#REF!</definedName>
    <definedName name="TEST4" localSheetId="3">#REF!</definedName>
    <definedName name="TEST4" localSheetId="2">#REF!</definedName>
    <definedName name="TEST4">#REF!</definedName>
    <definedName name="TEST5" localSheetId="1">#REF!</definedName>
    <definedName name="TEST5" localSheetId="3">#REF!</definedName>
    <definedName name="TEST5" localSheetId="2">#REF!</definedName>
    <definedName name="TEST5">#REF!</definedName>
    <definedName name="TEST6" localSheetId="1">#REF!</definedName>
    <definedName name="TEST6" localSheetId="3">#REF!</definedName>
    <definedName name="TEST6" localSheetId="2">#REF!</definedName>
    <definedName name="TEST6">#REF!</definedName>
    <definedName name="TEST7" localSheetId="1">'[81]實際值-2006.02.06'!#REF!</definedName>
    <definedName name="TEST7" localSheetId="3">'[81]實際值-2006.02.06'!#REF!</definedName>
    <definedName name="TEST7" localSheetId="2">'[81]實際值-2006.02.06'!#REF!</definedName>
    <definedName name="TEST7" localSheetId="0">'[81]實際值-2006.02.06'!#REF!</definedName>
    <definedName name="TEST7">'[81]實際值-2006.02.06'!#REF!</definedName>
    <definedName name="TESTHKEY" localSheetId="1">#REF!</definedName>
    <definedName name="TESTHKEY" localSheetId="3">#REF!</definedName>
    <definedName name="TESTHKEY" localSheetId="2">#REF!</definedName>
    <definedName name="TESTHKEY" localSheetId="0">#REF!</definedName>
    <definedName name="TESTHKEY">#REF!</definedName>
    <definedName name="TESTKEYS" localSheetId="1">#REF!</definedName>
    <definedName name="TESTKEYS" localSheetId="3">#REF!</definedName>
    <definedName name="TESTKEYS" localSheetId="2">#REF!</definedName>
    <definedName name="TESTKEYS" localSheetId="0">#REF!</definedName>
    <definedName name="TESTKEYS">#REF!</definedName>
    <definedName name="TESTVKEY" localSheetId="1">#REF!</definedName>
    <definedName name="TESTVKEY" localSheetId="3">#REF!</definedName>
    <definedName name="TESTVKEY" localSheetId="2">#REF!</definedName>
    <definedName name="TESTVKEY" localSheetId="0">#REF!</definedName>
    <definedName name="TESTVKEY">#REF!</definedName>
    <definedName name="th" localSheetId="1">#REF!</definedName>
    <definedName name="th" localSheetId="3">#REF!</definedName>
    <definedName name="th" localSheetId="2">#REF!</definedName>
    <definedName name="th">#REF!</definedName>
    <definedName name="Title">'[82]Civil Boq'!$D$3</definedName>
    <definedName name="Title1" localSheetId="1">#REF!</definedName>
    <definedName name="Title1" localSheetId="3">#REF!</definedName>
    <definedName name="Title1" localSheetId="2">#REF!</definedName>
    <definedName name="Title1" localSheetId="0">#REF!</definedName>
    <definedName name="Title1">#REF!</definedName>
    <definedName name="Title2" localSheetId="1">#REF!</definedName>
    <definedName name="Title2" localSheetId="3">#REF!</definedName>
    <definedName name="Title2" localSheetId="2">#REF!</definedName>
    <definedName name="Title2" localSheetId="0">#REF!</definedName>
    <definedName name="Title2">#REF!</definedName>
    <definedName name="tol" localSheetId="1">#REF!</definedName>
    <definedName name="tol" localSheetId="3">#REF!</definedName>
    <definedName name="tol" localSheetId="2">#REF!</definedName>
    <definedName name="tol" localSheetId="0">#REF!</definedName>
    <definedName name="tol">#REF!</definedName>
    <definedName name="Tools" localSheetId="1">City&amp;" "&amp;State</definedName>
    <definedName name="Tools" localSheetId="7">City&amp;" "&amp;State</definedName>
    <definedName name="Tools" localSheetId="3">City&amp;" "&amp;State</definedName>
    <definedName name="Tools" localSheetId="2">City&amp;" "&amp;State</definedName>
    <definedName name="Tools" localSheetId="0">City&amp;" "&amp;State</definedName>
    <definedName name="Tools">City&amp;" "&amp;State</definedName>
    <definedName name="top" localSheetId="1">#REF!</definedName>
    <definedName name="top" localSheetId="3">#REF!</definedName>
    <definedName name="top" localSheetId="2">#REF!</definedName>
    <definedName name="top" localSheetId="0">#REF!</definedName>
    <definedName name="top">#REF!</definedName>
    <definedName name="topl" localSheetId="1">#REF!</definedName>
    <definedName name="topl" localSheetId="3">#REF!</definedName>
    <definedName name="topl" localSheetId="2">#REF!</definedName>
    <definedName name="topl" localSheetId="0">#REF!</definedName>
    <definedName name="topl">#REF!</definedName>
    <definedName name="topn" localSheetId="1">#REF!</definedName>
    <definedName name="topn" localSheetId="3">#REF!</definedName>
    <definedName name="topn" localSheetId="2">#REF!</definedName>
    <definedName name="topn" localSheetId="0">#REF!</definedName>
    <definedName name="topn">#REF!</definedName>
    <definedName name="toRO" localSheetId="1">City&amp;" "&amp;State</definedName>
    <definedName name="toRO" localSheetId="7">City&amp;" "&amp;State</definedName>
    <definedName name="toRO" localSheetId="3">City&amp;" "&amp;State</definedName>
    <definedName name="toRO" localSheetId="2">City&amp;" "&amp;State</definedName>
    <definedName name="toRO" localSheetId="0">City&amp;" "&amp;State</definedName>
    <definedName name="toRO">City&amp;" "&amp;State</definedName>
    <definedName name="TOTAL" localSheetId="1">#REF!</definedName>
    <definedName name="TOTAL" localSheetId="3">#REF!</definedName>
    <definedName name="TOTAL" localSheetId="2">#REF!</definedName>
    <definedName name="TOTAL" localSheetId="0">#REF!</definedName>
    <definedName name="TOTAL">#REF!</definedName>
    <definedName name="Total_Interest" localSheetId="1">#REF!</definedName>
    <definedName name="Total_Interest" localSheetId="3">#REF!</definedName>
    <definedName name="Total_Interest" localSheetId="2">#REF!</definedName>
    <definedName name="Total_Interest" localSheetId="0">#REF!</definedName>
    <definedName name="Total_Interest">#REF!</definedName>
    <definedName name="Total_Pay" localSheetId="1">#REF!</definedName>
    <definedName name="Total_Pay" localSheetId="3">#REF!</definedName>
    <definedName name="Total_Pay" localSheetId="2">#REF!</definedName>
    <definedName name="Total_Pay" localSheetId="0">#REF!</definedName>
    <definedName name="Total_Pay">#REF!</definedName>
    <definedName name="Total_Payment" localSheetId="1">Scheduled_Payment+Extra_Payment</definedName>
    <definedName name="Total_Payment" localSheetId="7">Scheduled_Payment+Extra_Payment</definedName>
    <definedName name="Total_Payment" localSheetId="3">Scheduled_Payment+Extra_Payment</definedName>
    <definedName name="Total_Payment" localSheetId="2">Scheduled_Payment+Extra_Payment</definedName>
    <definedName name="Total_Payment" localSheetId="0">Scheduled_Payment+Extra_Payment</definedName>
    <definedName name="Total_Payment">Scheduled_Payment+Extra_Payment</definedName>
    <definedName name="TransInsu" localSheetId="1">#REF!</definedName>
    <definedName name="TransInsu" localSheetId="3">#REF!</definedName>
    <definedName name="TransInsu" localSheetId="2">#REF!</definedName>
    <definedName name="TransInsu" localSheetId="0">#REF!</definedName>
    <definedName name="TransInsu">#REF!</definedName>
    <definedName name="TR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R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rrrrrrrrrrrrr" localSheetId="0" hidden="1">{"form-D1",#N/A,FALSE,"FORM-D1";"form-D1_amt",#N/A,FALSE,"FORM-D1"}</definedName>
    <definedName name="trrrrrrrrrrrrr" hidden="1">{"form-D1",#N/A,FALSE,"FORM-D1";"form-D1_amt",#N/A,FALSE,"FORM-D1"}</definedName>
    <definedName name="trrr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rrr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rttt">'[53]UNP-NCW '!$F$17</definedName>
    <definedName name="tt" localSheetId="1">#REF!</definedName>
    <definedName name="tt" localSheetId="3">#REF!</definedName>
    <definedName name="tt" localSheetId="2">#REF!</definedName>
    <definedName name="tt" localSheetId="0">#REF!</definedName>
    <definedName name="tt">#REF!</definedName>
    <definedName name="ttrrr" localSheetId="1">'[53]UNP-NCW '!#REF!</definedName>
    <definedName name="ttrrr" localSheetId="3">'[53]UNP-NCW '!#REF!</definedName>
    <definedName name="ttrrr" localSheetId="2">'[53]UNP-NCW '!#REF!</definedName>
    <definedName name="ttrrr" localSheetId="0">'[53]UNP-NCW '!#REF!</definedName>
    <definedName name="ttrrr">'[53]UNP-NCW '!#REF!</definedName>
    <definedName name="tttt">'[83]P3LATE sum'!$A$1:$N$274</definedName>
    <definedName name="ttttrrrrrrrr" localSheetId="1">'[53]UNP-NCW '!#REF!</definedName>
    <definedName name="ttttrrrrrrrr" localSheetId="3">'[53]UNP-NCW '!#REF!</definedName>
    <definedName name="ttttrrrrrrrr" localSheetId="2">'[53]UNP-NCW '!#REF!</definedName>
    <definedName name="ttttrrrrrrrr" localSheetId="0">'[53]UNP-NCW '!#REF!</definedName>
    <definedName name="ttttrrrrrrrr">'[53]UNP-NCW '!#REF!</definedName>
    <definedName name="ty" localSheetId="1">#REF!</definedName>
    <definedName name="ty" localSheetId="3">#REF!</definedName>
    <definedName name="ty" localSheetId="2">#REF!</definedName>
    <definedName name="ty" localSheetId="0">#REF!</definedName>
    <definedName name="ty">#REF!</definedName>
    <definedName name="type">'[48]Fill this out first...'!$D$13</definedName>
    <definedName name="Type1" localSheetId="1">#REF!</definedName>
    <definedName name="Type1" localSheetId="3">#REF!</definedName>
    <definedName name="Type1" localSheetId="2">#REF!</definedName>
    <definedName name="Type1" localSheetId="0">#REF!</definedName>
    <definedName name="Type1">#REF!</definedName>
    <definedName name="type11" localSheetId="1">#REF!</definedName>
    <definedName name="type11" localSheetId="3">#REF!</definedName>
    <definedName name="type11" localSheetId="2">#REF!</definedName>
    <definedName name="type11" localSheetId="0">#REF!</definedName>
    <definedName name="type11">#REF!</definedName>
    <definedName name="type1drop" localSheetId="1">#REF!</definedName>
    <definedName name="type1drop" localSheetId="3">#REF!</definedName>
    <definedName name="type1drop" localSheetId="2">#REF!</definedName>
    <definedName name="type1drop" localSheetId="0">#REF!</definedName>
    <definedName name="type1drop">#REF!</definedName>
    <definedName name="type1slab" localSheetId="1">#REF!</definedName>
    <definedName name="type1slab" localSheetId="3">#REF!</definedName>
    <definedName name="type1slab" localSheetId="2">#REF!</definedName>
    <definedName name="type1slab">#REF!</definedName>
    <definedName name="Type2" localSheetId="1">#REF!</definedName>
    <definedName name="Type2" localSheetId="3">#REF!</definedName>
    <definedName name="Type2" localSheetId="2">#REF!</definedName>
    <definedName name="Type2">#REF!</definedName>
    <definedName name="type2drop" localSheetId="1">#REF!</definedName>
    <definedName name="type2drop" localSheetId="3">#REF!</definedName>
    <definedName name="type2drop" localSheetId="2">#REF!</definedName>
    <definedName name="type2drop">#REF!</definedName>
    <definedName name="type2slab" localSheetId="1">#REF!</definedName>
    <definedName name="type2slab" localSheetId="3">#REF!</definedName>
    <definedName name="type2slab" localSheetId="2">#REF!</definedName>
    <definedName name="type2slab">#REF!</definedName>
    <definedName name="Type3" localSheetId="1">#REF!</definedName>
    <definedName name="Type3" localSheetId="3">#REF!</definedName>
    <definedName name="Type3" localSheetId="2">#REF!</definedName>
    <definedName name="Type3">#REF!</definedName>
    <definedName name="type3drop" localSheetId="1">#REF!</definedName>
    <definedName name="type3drop" localSheetId="3">#REF!</definedName>
    <definedName name="type3drop" localSheetId="2">#REF!</definedName>
    <definedName name="type3drop">#REF!</definedName>
    <definedName name="type3slab" localSheetId="1">#REF!</definedName>
    <definedName name="type3slab" localSheetId="3">#REF!</definedName>
    <definedName name="type3slab" localSheetId="2">#REF!</definedName>
    <definedName name="type3slab">#REF!</definedName>
    <definedName name="type4" localSheetId="1">#REF!</definedName>
    <definedName name="type4" localSheetId="3">#REF!</definedName>
    <definedName name="type4" localSheetId="2">#REF!</definedName>
    <definedName name="type4">#REF!</definedName>
    <definedName name="type44" localSheetId="1">#REF!</definedName>
    <definedName name="type44" localSheetId="3">#REF!</definedName>
    <definedName name="type44" localSheetId="2">#REF!</definedName>
    <definedName name="type44">#REF!</definedName>
    <definedName name="type4drop" localSheetId="1">#REF!</definedName>
    <definedName name="type4drop" localSheetId="3">#REF!</definedName>
    <definedName name="type4drop" localSheetId="2">#REF!</definedName>
    <definedName name="type4drop">#REF!</definedName>
    <definedName name="type4slab" localSheetId="1">#REF!</definedName>
    <definedName name="type4slab" localSheetId="3">#REF!</definedName>
    <definedName name="type4slab" localSheetId="2">#REF!</definedName>
    <definedName name="type4slab">#REF!</definedName>
    <definedName name="tyutrutr" localSheetId="1">#REF!</definedName>
    <definedName name="tyutrutr" localSheetId="3">#REF!</definedName>
    <definedName name="tyutrutr" localSheetId="2">#REF!</definedName>
    <definedName name="tyutrutr">#REF!</definedName>
    <definedName name="u" localSheetId="0" hidden="1">{"form-D1",#N/A,FALSE,"FORM-D1";"form-D1_amt",#N/A,FALSE,"FORM-D1"}</definedName>
    <definedName name="u" hidden="1">{"form-D1",#N/A,FALSE,"FORM-D1";"form-D1_amt",#N/A,FALSE,"FORM-D1"}</definedName>
    <definedName name="UBR_Level_1">#REF!</definedName>
    <definedName name="UBR_Level_2">#REF!</definedName>
    <definedName name="uddd" localSheetId="1">City&amp;" "&amp;State</definedName>
    <definedName name="uddd" localSheetId="7">City&amp;" "&amp;State</definedName>
    <definedName name="uddd" localSheetId="3">City&amp;" "&amp;State</definedName>
    <definedName name="uddd" localSheetId="2">City&amp;" "&amp;State</definedName>
    <definedName name="uddd" localSheetId="0">City&amp;" "&amp;State</definedName>
    <definedName name="uddd">City&amp;" "&amp;State</definedName>
    <definedName name="unit">[38]Backup!$E$4:$E$1001</definedName>
    <definedName name="UP" localSheetId="1">#REF!</definedName>
    <definedName name="UP" localSheetId="3">#REF!</definedName>
    <definedName name="UP" localSheetId="2">#REF!</definedName>
    <definedName name="UP" localSheetId="0">#REF!</definedName>
    <definedName name="UP">#REF!</definedName>
    <definedName name="usd" localSheetId="1">#REF!</definedName>
    <definedName name="usd" localSheetId="3">#REF!</definedName>
    <definedName name="usd" localSheetId="2">#REF!</definedName>
    <definedName name="usd" localSheetId="0">#REF!</definedName>
    <definedName name="usd">#REF!</definedName>
    <definedName name="Utility" localSheetId="1">#REF!</definedName>
    <definedName name="Utility" localSheetId="3">#REF!</definedName>
    <definedName name="Utility" localSheetId="2">#REF!</definedName>
    <definedName name="Utility" localSheetId="0">#REF!</definedName>
    <definedName name="Utility">#REF!</definedName>
    <definedName name="uu" localSheetId="1">[21]工地管理費!#REF!</definedName>
    <definedName name="uu" localSheetId="3">[21]工地管理費!#REF!</definedName>
    <definedName name="uu" localSheetId="2">[21]工地管理費!#REF!</definedName>
    <definedName name="uu" localSheetId="0">[21]工地管理費!#REF!</definedName>
    <definedName name="uu">[21]工地管理費!#REF!</definedName>
    <definedName name="uuu" localSheetId="1">'[59]發包單價差-車站組鋼筋'!#REF!</definedName>
    <definedName name="uuu" localSheetId="3">'[59]發包單價差-車站組鋼筋'!#REF!</definedName>
    <definedName name="uuu" localSheetId="2">'[59]發包單價差-車站組鋼筋'!#REF!</definedName>
    <definedName name="uuu" localSheetId="0">'[59]發包單價差-車站組鋼筋'!#REF!</definedName>
    <definedName name="uuu">'[59]發包單價差-車站組鋼筋'!#REF!</definedName>
    <definedName name="uuuuuu" localSheetId="1">#REF!</definedName>
    <definedName name="uuuuuu" localSheetId="3">#REF!</definedName>
    <definedName name="uuuuuu" localSheetId="2">#REF!</definedName>
    <definedName name="uuuuuu" localSheetId="0">#REF!</definedName>
    <definedName name="uuuuuu">#REF!</definedName>
    <definedName name="V">#N/A</definedName>
    <definedName name="VALUE" localSheetId="1">#REF!</definedName>
    <definedName name="VALUE" localSheetId="3">#REF!</definedName>
    <definedName name="VALUE" localSheetId="2">#REF!</definedName>
    <definedName name="VALUE" localSheetId="0">#REF!</definedName>
    <definedName name="VALUE">#REF!</definedName>
    <definedName name="Values_Entered" localSheetId="1">IF('Civil Top Sheet'!Loan_Amount*'Civil Top Sheet'!Interest_Rate*'Civil Top Sheet'!Loan_Years*'Civil Top Sheet'!Loan_Start&gt;0,1,0)</definedName>
    <definedName name="Values_Entered" localSheetId="3">IF('Structure Erection Topsheet'!Loan_Amount*'Structure Erection Topsheet'!Interest_Rate*'Structure Erection Topsheet'!Loan_Years*'Structure Erection Topsheet'!Loan_Start&gt;0,1,0)</definedName>
    <definedName name="Values_Entered" localSheetId="2">IF('Structure Fab Topsheet'!Loan_Amount*'Structure Fab Topsheet'!Interest_Rate*'Structure Fab Topsheet'!Loan_Years*'Structure Fab Topsheet'!Loan_Start&gt;0,1,0)</definedName>
    <definedName name="Values_Entered" localSheetId="0">IF('Template Civil'!Loan_Amount*[0]!Interest_Rate*'Template Civil'!Loan_Years*'Template Civil'!Loan_Start&gt;0,1,0)</definedName>
    <definedName name="Values_Entered">IF(Loan_Amount*Interest_Rate*Loan_Years*Loan_Start&gt;0,1,0)</definedName>
    <definedName name="Variance" localSheetId="0" hidden="1">{#N/A,#N/A,FALSE,"MODULE3"}</definedName>
    <definedName name="Variance" hidden="1">{#N/A,#N/A,FALSE,"MODULE3"}</definedName>
    <definedName name="vatf" localSheetId="1">#REF!</definedName>
    <definedName name="vatf" localSheetId="3">#REF!</definedName>
    <definedName name="vatf" localSheetId="2">#REF!</definedName>
    <definedName name="vatf" localSheetId="0">#REF!</definedName>
    <definedName name="vatf">#REF!</definedName>
    <definedName name="vcbcvb" localSheetId="1">#REF!</definedName>
    <definedName name="vcbcvb" localSheetId="3">#REF!</definedName>
    <definedName name="vcbcvb" localSheetId="2">#REF!</definedName>
    <definedName name="vcbcvb" localSheetId="0">#REF!</definedName>
    <definedName name="vcbcvb">#REF!</definedName>
    <definedName name="vcvv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c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en" localSheetId="1">#REF!</definedName>
    <definedName name="ven" localSheetId="3">#REF!</definedName>
    <definedName name="ven" localSheetId="2">#REF!</definedName>
    <definedName name="ven" localSheetId="0">#REF!</definedName>
    <definedName name="ven">#REF!</definedName>
    <definedName name="vertical_col_and_corner_walls" localSheetId="1">#REF!</definedName>
    <definedName name="vertical_col_and_corner_walls" localSheetId="3">#REF!</definedName>
    <definedName name="vertical_col_and_corner_walls" localSheetId="2">#REF!</definedName>
    <definedName name="vertical_col_and_corner_walls" localSheetId="0">#REF!</definedName>
    <definedName name="vertical_col_and_corner_walls">#REF!</definedName>
    <definedName name="Viaduct_Schedule">'[44]Viaduct Schedule'!$B$2:$AC$323</definedName>
    <definedName name="virtus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irtu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O" localSheetId="1">#REF!</definedName>
    <definedName name="VO" localSheetId="3">#REF!</definedName>
    <definedName name="VO" localSheetId="2">#REF!</definedName>
    <definedName name="VO" localSheetId="0">#REF!</definedName>
    <definedName name="VO">#REF!</definedName>
    <definedName name="vv" localSheetId="1">#REF!</definedName>
    <definedName name="vv" localSheetId="3">#REF!</definedName>
    <definedName name="vv" localSheetId="2">#REF!</definedName>
    <definedName name="vv" localSheetId="0">#REF!</definedName>
    <definedName name="vv">#REF!</definedName>
    <definedName name="w" localSheetId="0">{"form-D1",#N/A,FALSE,"FORM-D1";"form-D1_amt",#N/A,FALSE,"FORM-D1"}</definedName>
    <definedName name="w">{"form-D1",#N/A,FALSE,"FORM-D1";"form-D1_amt",#N/A,FALSE,"FORM-D1"}</definedName>
    <definedName name="w1_w2" localSheetId="1">#REF!</definedName>
    <definedName name="w1_w2" localSheetId="3">#REF!</definedName>
    <definedName name="w1_w2" localSheetId="2">#REF!</definedName>
    <definedName name="w1_w2" localSheetId="0">#REF!</definedName>
    <definedName name="w1_w2">#REF!</definedName>
    <definedName name="wbs">[38]Backup!$C$4:$C$1001</definedName>
    <definedName name="WBS分析" localSheetId="1">#REF!</definedName>
    <definedName name="WBS分析" localSheetId="3">#REF!</definedName>
    <definedName name="WBS分析" localSheetId="2">#REF!</definedName>
    <definedName name="WBS分析" localSheetId="0">#REF!</definedName>
    <definedName name="WBS分析">#REF!</definedName>
    <definedName name="wcthd" localSheetId="1">[36]Intro!#REF!</definedName>
    <definedName name="wcthd" localSheetId="3">[36]Intro!#REF!</definedName>
    <definedName name="wcthd" localSheetId="2">[36]Intro!#REF!</definedName>
    <definedName name="wcthd" localSheetId="0">[36]Intro!#REF!</definedName>
    <definedName name="wcthd">[36]Intro!#REF!</definedName>
    <definedName name="wdd">[84]RateAnalysis!$A:$AY</definedName>
    <definedName name="we" localSheetId="0" hidden="1">{"form-D1",#N/A,FALSE,"FORM-D1";"form-D1_amt",#N/A,FALSE,"FORM-D1"}</definedName>
    <definedName name="we" hidden="1">{"form-D1",#N/A,FALSE,"FORM-D1";"form-D1_amt",#N/A,FALSE,"FORM-D1"}</definedName>
    <definedName name="weqwe" localSheetId="1">#REF!</definedName>
    <definedName name="weqwe" localSheetId="3">#REF!</definedName>
    <definedName name="weqwe" localSheetId="2">#REF!</definedName>
    <definedName name="weqwe" localSheetId="0">#REF!</definedName>
    <definedName name="weqwe">#REF!</definedName>
    <definedName name="wer" localSheetId="0" hidden="1">{"form-D1",#N/A,FALSE,"FORM-D1";"form-D1_amt",#N/A,FALSE,"FORM-D1"}</definedName>
    <definedName name="wer" hidden="1">{"form-D1",#N/A,FALSE,"FORM-D1";"form-D1_amt",#N/A,FALSE,"FORM-D1"}</definedName>
    <definedName name="werr" localSheetId="1">City&amp;" "&amp;State</definedName>
    <definedName name="werr" localSheetId="7">City&amp;" "&amp;State</definedName>
    <definedName name="werr" localSheetId="3">City&amp;" "&amp;State</definedName>
    <definedName name="werr" localSheetId="2">City&amp;" "&amp;State</definedName>
    <definedName name="werr" localSheetId="0">City&amp;" "&amp;State</definedName>
    <definedName name="werr">City&amp;" "&amp;State</definedName>
    <definedName name="werr1" localSheetId="1">City&amp;" "&amp;State</definedName>
    <definedName name="werr1" localSheetId="7">City&amp;" "&amp;State</definedName>
    <definedName name="werr1" localSheetId="3">City&amp;" "&amp;State</definedName>
    <definedName name="werr1" localSheetId="2">City&amp;" "&amp;State</definedName>
    <definedName name="werr1" localSheetId="0">City&amp;" "&amp;State</definedName>
    <definedName name="werr1">City&amp;" "&amp;State</definedName>
    <definedName name="werw">[24]Sheet3!$A$2</definedName>
    <definedName name="wetfwe" localSheetId="1">#REF!</definedName>
    <definedName name="wetfwe" localSheetId="3">#REF!</definedName>
    <definedName name="wetfwe" localSheetId="2">#REF!</definedName>
    <definedName name="wetfwe" localSheetId="0">#REF!</definedName>
    <definedName name="wetfwe">#REF!</definedName>
    <definedName name="words">[63]Wordsdata!$A:$B</definedName>
    <definedName name="wordsdata">[85]wordsdata!$A:$B</definedName>
    <definedName name="work" localSheetId="1">#REF!</definedName>
    <definedName name="work" localSheetId="3">#REF!</definedName>
    <definedName name="work" localSheetId="2">#REF!</definedName>
    <definedName name="work" localSheetId="0">#REF!</definedName>
    <definedName name="work">#REF!</definedName>
    <definedName name="wr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All._.Sheets." localSheetId="0" hidden="1">{"Hire Schedule",#N/A,FALSE,"Number";"Hire Amount",#N/A,FALSE,"Spread";"Fuel Schedule",#N/A,FALSE,"Number";"Fuel Amount",#N/A,FALSE,"Spread";"Form 9D",#N/A,FALSE,"Form 9D"}</definedName>
    <definedName name="wrn.All._.Sheets." hidden="1">{"Hire Schedule",#N/A,FALSE,"Number";"Hire Amount",#N/A,FALSE,"Spread";"Fuel Schedule",#N/A,FALSE,"Number";"Fuel Amount",#N/A,FALSE,"Spread";"Form 9D",#N/A,FALSE,"Form 9D"}</definedName>
    <definedName name="wrn.Application." localSheetId="0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wrn.Application." hidden="1">{#N/A,#N/A,FALSE,"GS";#N/A,#N/A,FALSE,"Cost Code Summary";#N/A,#N/A,FALSE,"VO";#N/A,#N/A,FALSE,"CUM FLUCT";#N/A,#N/A,FALSE,"Fluct";#N/A,#N/A,FALSE,"Bill 3";#N/A,#N/A,FALSE,"Bill 4";#N/A,#N/A,FALSE,"bill 5";#N/A,#N/A,FALSE,"Bill 7";#N/A,#N/A,FALSE,"Bill 8";#N/A,#N/A,FALSE,"Bill 10";#N/A,#N/A,FALSE,"Bill 12"}</definedName>
    <definedName name="wrn.budget." localSheetId="0" hidden="1">{"form-D1",#N/A,FALSE,"FORM-D1";"form-D1_amt",#N/A,FALSE,"FORM-D1"}</definedName>
    <definedName name="wrn.budget." hidden="1">{"form-D1",#N/A,FALSE,"FORM-D1";"form-D1_amt",#N/A,FALSE,"FORM-D1"}</definedName>
    <definedName name="wrn.DRB._.CLAIMS._.FOR._.BILL._.A3._.SIZE.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4._.SIZE." localSheetId="0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Fuel._.Amount." localSheetId="0" hidden="1">{"Fuel Amount",#N/A,FALSE,"Spread"}</definedName>
    <definedName name="wrn.Fuel._.Amount." hidden="1">{"Fuel Amount",#N/A,FALSE,"Spread"}</definedName>
    <definedName name="wrn.Fuel._.Schedule." localSheetId="0" hidden="1">{"Fuel Schedule",#N/A,FALSE,"Number"}</definedName>
    <definedName name="wrn.Fuel._.Schedule." hidden="1">{"Fuel Schedule",#N/A,FALSE,"Number"}</definedName>
    <definedName name="WRN.FUL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Set." localSheetId="0" hidden="1">{"Forecast_sht",#N/A,FALSE,"Forecast";"Statement_sht",#N/A,FALSE,"Statement";"Prelim_sht",#N/A,FALSE,"Prelim";"Trade_sht",#N/A,FALSE,"Trade";"NSC_sht",#N/A,FALSE,"NSC"}</definedName>
    <definedName name="wrn.Full._.Set." hidden="1">{"Forecast_sht",#N/A,FALSE,"Forecast";"Statement_sht",#N/A,FALSE,"Statement";"Prelim_sht",#N/A,FALSE,"Prelim";"Trade_sht",#N/A,FALSE,"Trade";"NSC_sht",#N/A,FALSE,"NSC"}</definedName>
    <definedName name="wrn.full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Hire._.Amount." localSheetId="0" hidden="1">{"Hire Amount",#N/A,FALSE,"Spread"}</definedName>
    <definedName name="wrn.Hire._.Amount." hidden="1">{"Hire Amount",#N/A,FALSE,"Spread"}</definedName>
    <definedName name="wrn.Hire._.Scedule." localSheetId="0" hidden="1">{"Hire Schedule",#N/A,FALSE,"Number"}</definedName>
    <definedName name="wrn.Hire._.Scedule." hidden="1">{"Hire Schedule",#N/A,FALSE,"Number"}</definedName>
    <definedName name="wrn.item1." localSheetId="0" hidden="1">{#N/A,#N/A,FALSE,"Wadhal";#N/A,#N/A,FALSE,"Manglad U-S";#N/A,#N/A,FALSE,"Manglad D-S";#N/A,#N/A,FALSE,"Ratanpur U-S";#N/A,#N/A,FALSE,"Ratanpur D-S";#N/A,#N/A,FALSE,"VI Face"}</definedName>
    <definedName name="wrn.item1." hidden="1">{#N/A,#N/A,FALSE,"Wadhal";#N/A,#N/A,FALSE,"Manglad U-S";#N/A,#N/A,FALSE,"Manglad D-S";#N/A,#N/A,FALSE,"Ratanpur U-S";#N/A,#N/A,FALSE,"Ratanpur D-S";#N/A,#N/A,FALSE,"VI Face"}</definedName>
    <definedName name="wrn.NSC._.Summary." localSheetId="0" hidden="1">{#N/A,#N/A,FALSE,"11-NSC"}</definedName>
    <definedName name="wrn.NSC._.Summary." hidden="1">{#N/A,#N/A,FALSE,"11-NSC"}</definedName>
    <definedName name="wrn.PLANNING." localSheetId="0" hidden="1">{"PLANNING",#N/A,FALSE,"A"}</definedName>
    <definedName name="wrn.PLANNING." hidden="1">{"PLANNING",#N/A,FALSE,"A"}</definedName>
    <definedName name="wrn.PrelimSummary." localSheetId="0" hidden="1">{"Prelim_Summary",#N/A,FALSE,"Summary"}</definedName>
    <definedName name="wrn.PrelimSummary." hidden="1">{"Prelim_Summary",#N/A,FALSE,"Summary"}</definedName>
    <definedName name="wrn.ss." localSheetId="0" hidden="1">{#N/A,#N/A,FALSE,"MODULE3"}</definedName>
    <definedName name="wrn.ss." hidden="1">{#N/A,#N/A,FALSE,"MODULE3"}</definedName>
    <definedName name="wrn.ss1." localSheetId="0" hidden="1">{"ss",#N/A,FALSE,"MODULE3"}</definedName>
    <definedName name="wrn.ss1." hidden="1">{"ss",#N/A,FALSE,"MODULE3"}</definedName>
    <definedName name="wrn.summary." localSheetId="0" hidden="1">{"SUMMARY",#N/A,FALSE,"C"}</definedName>
    <definedName name="wrn.summary." hidden="1">{"SUMMARY",#N/A,FALSE,"C"}</definedName>
    <definedName name="wrnbudget" localSheetId="0" hidden="1">{"form-D1",#N/A,FALSE,"FORM-D1";"form-D1_amt",#N/A,FALSE,"FORM-D1"}</definedName>
    <definedName name="wrnbudget" hidden="1">{"form-D1",#N/A,FALSE,"FORM-D1";"form-D1_amt",#N/A,FALSE,"FORM-D1"}</definedName>
    <definedName name="wrnfull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fnd" localSheetId="1">#REF!</definedName>
    <definedName name="wtfnd" localSheetId="3">#REF!</definedName>
    <definedName name="wtfnd" localSheetId="2">#REF!</definedName>
    <definedName name="wtfnd" localSheetId="0">#REF!</definedName>
    <definedName name="wtfnd">#REF!</definedName>
    <definedName name="wtpr" localSheetId="1">#REF!</definedName>
    <definedName name="wtpr" localSheetId="3">#REF!</definedName>
    <definedName name="wtpr" localSheetId="2">#REF!</definedName>
    <definedName name="wtpr" localSheetId="0">#REF!</definedName>
    <definedName name="wtpr">#REF!</definedName>
    <definedName name="wtprca" localSheetId="1">#REF!</definedName>
    <definedName name="wtprca" localSheetId="3">#REF!</definedName>
    <definedName name="wtprca" localSheetId="2">#REF!</definedName>
    <definedName name="wtprca" localSheetId="0">#REF!</definedName>
    <definedName name="wtprca">#REF!</definedName>
    <definedName name="wtsbfd" localSheetId="1">#REF!</definedName>
    <definedName name="wtsbfd" localSheetId="3">#REF!</definedName>
    <definedName name="wtsbfd" localSheetId="2">#REF!</definedName>
    <definedName name="wtsbfd">#REF!</definedName>
    <definedName name="wtsub" localSheetId="1">#REF!</definedName>
    <definedName name="wtsub" localSheetId="3">#REF!</definedName>
    <definedName name="wtsub" localSheetId="2">#REF!</definedName>
    <definedName name="wtsub">#REF!</definedName>
    <definedName name="ww" localSheetId="1" hidden="1">#REF!</definedName>
    <definedName name="ww" localSheetId="3" hidden="1">#REF!</definedName>
    <definedName name="ww" localSheetId="2" hidden="1">#REF!</definedName>
    <definedName name="ww" hidden="1">#REF!</definedName>
    <definedName name="wwqq" localSheetId="1">#REF!</definedName>
    <definedName name="wwqq" localSheetId="3">#REF!</definedName>
    <definedName name="wwqq" localSheetId="2">#REF!</definedName>
    <definedName name="wwqq">#REF!</definedName>
    <definedName name="x" localSheetId="0" hidden="1">{"form-D1",#N/A,FALSE,"FORM-D1";"form-D1_amt",#N/A,FALSE,"FORM-D1"}</definedName>
    <definedName name="x" hidden="1">{"form-D1",#N/A,FALSE,"FORM-D1";"form-D1_amt",#N/A,FALSE,"FORM-D1"}</definedName>
    <definedName name="xc" localSheetId="0" hidden="1">{"form-D1",#N/A,FALSE,"FORM-D1";"form-D1_amt",#N/A,FALSE,"FORM-D1"}</definedName>
    <definedName name="xc" hidden="1">{"form-D1",#N/A,FALSE,"FORM-D1";"form-D1_amt",#N/A,FALSE,"FORM-D1"}</definedName>
    <definedName name="xcxf" localSheetId="1">#REF!</definedName>
    <definedName name="xcxf" localSheetId="3">#REF!</definedName>
    <definedName name="xcxf" localSheetId="2">#REF!</definedName>
    <definedName name="xcxf" localSheetId="0">#REF!</definedName>
    <definedName name="xcxf">#REF!</definedName>
    <definedName name="xgdep" localSheetId="1">#REF!</definedName>
    <definedName name="xgdep" localSheetId="3">#REF!</definedName>
    <definedName name="xgdep" localSheetId="2">#REF!</definedName>
    <definedName name="xgdep" localSheetId="0">#REF!</definedName>
    <definedName name="xgdep">#REF!</definedName>
    <definedName name="xglen" localSheetId="1">#REF!</definedName>
    <definedName name="xglen" localSheetId="3">#REF!</definedName>
    <definedName name="xglen" localSheetId="2">#REF!</definedName>
    <definedName name="xglen" localSheetId="0">#REF!</definedName>
    <definedName name="xglen">#REF!</definedName>
    <definedName name="xgwd" localSheetId="1">#REF!</definedName>
    <definedName name="xgwd" localSheetId="3">#REF!</definedName>
    <definedName name="xgwd" localSheetId="2">#REF!</definedName>
    <definedName name="xgwd">#REF!</definedName>
    <definedName name="xsa" localSheetId="1">#REF!</definedName>
    <definedName name="xsa" localSheetId="3">#REF!</definedName>
    <definedName name="xsa" localSheetId="2">#REF!</definedName>
    <definedName name="xsa">#REF!</definedName>
    <definedName name="xsaa" localSheetId="1">City&amp;" "&amp;State</definedName>
    <definedName name="xsaa" localSheetId="7">City&amp;" "&amp;State</definedName>
    <definedName name="xsaa" localSheetId="3">City&amp;" "&amp;State</definedName>
    <definedName name="xsaa" localSheetId="2">City&amp;" "&amp;State</definedName>
    <definedName name="xsaa" localSheetId="0">City&amp;" "&amp;State</definedName>
    <definedName name="xsaa">City&amp;" "&amp;State</definedName>
    <definedName name="xsddd" localSheetId="1">#REF!</definedName>
    <definedName name="xsddd" localSheetId="3">#REF!</definedName>
    <definedName name="xsddd" localSheetId="2">#REF!</definedName>
    <definedName name="xsddd" localSheetId="0">#REF!</definedName>
    <definedName name="xsddd">#REF!</definedName>
    <definedName name="xss" localSheetId="1">City&amp;" "&amp;State</definedName>
    <definedName name="xss" localSheetId="7">City&amp;" "&amp;State</definedName>
    <definedName name="xss" localSheetId="3">City&amp;" "&amp;State</definedName>
    <definedName name="xss" localSheetId="2">City&amp;" "&amp;State</definedName>
    <definedName name="xss" localSheetId="0">City&amp;" "&amp;State</definedName>
    <definedName name="xss">City&amp;" "&amp;State</definedName>
    <definedName name="xxx" localSheetId="1">#REF!</definedName>
    <definedName name="xxx" localSheetId="3">#REF!</definedName>
    <definedName name="xxx" localSheetId="2">#REF!</definedName>
    <definedName name="xxx" localSheetId="0">#REF!</definedName>
    <definedName name="xxx">#REF!</definedName>
    <definedName name="xyz" localSheetId="1">#REF!</definedName>
    <definedName name="xyz" localSheetId="3">#REF!</definedName>
    <definedName name="xyz" localSheetId="2">#REF!</definedName>
    <definedName name="xyz" localSheetId="0">#REF!</definedName>
    <definedName name="xyz">#REF!</definedName>
    <definedName name="xzccxz" localSheetId="1">#REF!</definedName>
    <definedName name="xzccxz" localSheetId="3">#REF!</definedName>
    <definedName name="xzccxz" localSheetId="2">#REF!</definedName>
    <definedName name="xzccxz" localSheetId="0">#REF!</definedName>
    <definedName name="xzccxz">#REF!</definedName>
    <definedName name="xzsxas" localSheetId="1">[21]工地管理費!#REF!</definedName>
    <definedName name="xzsxas" localSheetId="3">[21]工地管理費!#REF!</definedName>
    <definedName name="xzsxas" localSheetId="2">[21]工地管理費!#REF!</definedName>
    <definedName name="xzsxas" localSheetId="0">[21]工地管理費!#REF!</definedName>
    <definedName name="xzsxas">[21]工地管理費!#REF!</definedName>
    <definedName name="y" localSheetId="1">#REF!</definedName>
    <definedName name="y" localSheetId="3">#REF!</definedName>
    <definedName name="y" localSheetId="2">#REF!</definedName>
    <definedName name="y" localSheetId="0">#REF!</definedName>
    <definedName name="y">#REF!</definedName>
    <definedName name="yhj" localSheetId="1">#REF!</definedName>
    <definedName name="yhj" localSheetId="3">#REF!</definedName>
    <definedName name="yhj" localSheetId="2">#REF!</definedName>
    <definedName name="yhj" localSheetId="0">#REF!</definedName>
    <definedName name="yhj">#REF!</definedName>
    <definedName name="Z" localSheetId="0" hidden="1">{"ss",#N/A,FALSE,"MODULE3"}</definedName>
    <definedName name="Z" hidden="1">{"ss",#N/A,FALSE,"MODULE3"}</definedName>
    <definedName name="zaszqaz" localSheetId="1">#REF!</definedName>
    <definedName name="zaszqaz" localSheetId="3">#REF!</definedName>
    <definedName name="zaszqaz" localSheetId="2">#REF!</definedName>
    <definedName name="zaszqaz" localSheetId="0">#REF!</definedName>
    <definedName name="zaszqaz">#REF!</definedName>
    <definedName name="Zip1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gsdfg" localSheetId="0" hidden="1">{"'Bill No. 7'!$A$1:$G$32"}</definedName>
    <definedName name="zxgsdfg" hidden="1">{"'Bill No. 7'!$A$1:$G$32"}</definedName>
    <definedName name="전체" localSheetId="1">#REF!</definedName>
    <definedName name="전체" localSheetId="3">#REF!</definedName>
    <definedName name="전체" localSheetId="2">#REF!</definedName>
    <definedName name="전체">#REF!</definedName>
    <definedName name="人數" localSheetId="1">[86]工地管理費!#REF!</definedName>
    <definedName name="人數" localSheetId="3">[86]工地管理費!#REF!</definedName>
    <definedName name="人數" localSheetId="2">[86]工地管理費!#REF!</definedName>
    <definedName name="人數">[86]工地管理費!#REF!</definedName>
    <definedName name="估" localSheetId="1">#REF!</definedName>
    <definedName name="估" localSheetId="3">#REF!</definedName>
    <definedName name="估" localSheetId="2">#REF!</definedName>
    <definedName name="估" localSheetId="0">#REF!</definedName>
    <definedName name="估">#REF!</definedName>
    <definedName name="保率" localSheetId="1">#REF!</definedName>
    <definedName name="保率" localSheetId="3">#REF!</definedName>
    <definedName name="保率" localSheetId="2">#REF!</definedName>
    <definedName name="保率" localSheetId="0">#REF!</definedName>
    <definedName name="保率">#REF!</definedName>
    <definedName name="修正差額" localSheetId="1">#REF!</definedName>
    <definedName name="修正差額" localSheetId="3">#REF!</definedName>
    <definedName name="修正差額" localSheetId="2">#REF!</definedName>
    <definedName name="修正差額" localSheetId="0">#REF!</definedName>
    <definedName name="修正差額">#REF!</definedName>
    <definedName name="修正營業稅" localSheetId="1">#REF!</definedName>
    <definedName name="修正營業稅" localSheetId="3">#REF!</definedName>
    <definedName name="修正營業稅" localSheetId="2">#REF!</definedName>
    <definedName name="修正營業稅">#REF!</definedName>
    <definedName name="修正管理費" localSheetId="1">#REF!</definedName>
    <definedName name="修正管理費" localSheetId="3">#REF!</definedName>
    <definedName name="修正管理費" localSheetId="2">#REF!</definedName>
    <definedName name="修正管理費">#REF!</definedName>
    <definedName name="利潤" localSheetId="1">#REF!</definedName>
    <definedName name="利潤" localSheetId="3">#REF!</definedName>
    <definedName name="利潤" localSheetId="2">#REF!</definedName>
    <definedName name="利潤">#REF!</definedName>
    <definedName name="利潤率" localSheetId="1">#REF!</definedName>
    <definedName name="利潤率" localSheetId="3">#REF!</definedName>
    <definedName name="利潤率" localSheetId="2">#REF!</definedName>
    <definedName name="利潤率">#REF!</definedName>
    <definedName name="合約" localSheetId="1">#REF!</definedName>
    <definedName name="合約" localSheetId="3">#REF!</definedName>
    <definedName name="合約" localSheetId="2">#REF!</definedName>
    <definedName name="合約">#REF!</definedName>
    <definedName name="合約代號">[66]JV請款!$A$3:$A$1615</definedName>
    <definedName name="合約編號" localSheetId="1">#REF!</definedName>
    <definedName name="合約編號" localSheetId="3">#REF!</definedName>
    <definedName name="合約編號" localSheetId="2">#REF!</definedName>
    <definedName name="合約編號" localSheetId="0">#REF!</definedName>
    <definedName name="合約編號">#REF!</definedName>
    <definedName name="合約項目">[87]合約項目!$A$61:$G$804</definedName>
    <definedName name="噴凝土area" localSheetId="1">#REF!</definedName>
    <definedName name="噴凝土area" localSheetId="3">#REF!</definedName>
    <definedName name="噴凝土area" localSheetId="2">#REF!</definedName>
    <definedName name="噴凝土area" localSheetId="0">#REF!</definedName>
    <definedName name="噴凝土area">#REF!</definedName>
    <definedName name="圖片13" localSheetId="1">#REF!</definedName>
    <definedName name="圖片13" localSheetId="3">#REF!</definedName>
    <definedName name="圖片13" localSheetId="2">#REF!</definedName>
    <definedName name="圖片13" localSheetId="0">#REF!</definedName>
    <definedName name="圖片13">#REF!</definedName>
    <definedName name="圖片14" localSheetId="1">#REF!</definedName>
    <definedName name="圖片14" localSheetId="3">#REF!</definedName>
    <definedName name="圖片14" localSheetId="2">#REF!</definedName>
    <definedName name="圖片14" localSheetId="0">#REF!</definedName>
    <definedName name="圖片14">#REF!</definedName>
    <definedName name="土方area" localSheetId="1">#REF!</definedName>
    <definedName name="土方area" localSheetId="3">#REF!</definedName>
    <definedName name="土方area" localSheetId="2">#REF!</definedName>
    <definedName name="土方area">#REF!</definedName>
    <definedName name="地點">[88]Data_INPUT!$B$7</definedName>
    <definedName name="守衛室１">[89]細目!$G$631</definedName>
    <definedName name="守衛室２">[89]細目!$K$631</definedName>
    <definedName name="寄標日">[88]Data_INPUT!$B$9</definedName>
    <definedName name="實支單價" localSheetId="1">#REF!</definedName>
    <definedName name="實支單價" localSheetId="3">#REF!</definedName>
    <definedName name="實支單價" localSheetId="2">#REF!</definedName>
    <definedName name="實支單價" localSheetId="0">#REF!</definedName>
    <definedName name="實支單價">#REF!</definedName>
    <definedName name="實支數量" localSheetId="1">#REF!</definedName>
    <definedName name="實支數量" localSheetId="3">#REF!</definedName>
    <definedName name="實支數量" localSheetId="2">#REF!</definedName>
    <definedName name="實支數量" localSheetId="0">#REF!</definedName>
    <definedName name="實支數量">#REF!</definedName>
    <definedName name="實支金額" localSheetId="1">#REF!</definedName>
    <definedName name="實支金額" localSheetId="3">#REF!</definedName>
    <definedName name="實支金額" localSheetId="2">#REF!</definedName>
    <definedName name="實支金額" localSheetId="0">#REF!</definedName>
    <definedName name="實支金額">#REF!</definedName>
    <definedName name="工____程____項____目" localSheetId="1">#REF!</definedName>
    <definedName name="工____程____項____目" localSheetId="3">#REF!</definedName>
    <definedName name="工____程____項____目" localSheetId="2">#REF!</definedName>
    <definedName name="工____程____項____目">#REF!</definedName>
    <definedName name="工務所設備" localSheetId="1">[86]工地管理費!#REF!</definedName>
    <definedName name="工務所設備" localSheetId="3">[86]工地管理費!#REF!</definedName>
    <definedName name="工務所設備" localSheetId="2">[86]工地管理費!#REF!</definedName>
    <definedName name="工務所設備">[86]工地管理費!#REF!</definedName>
    <definedName name="工務用車" localSheetId="1">[86]工地管理費!#REF!</definedName>
    <definedName name="工務用車" localSheetId="3">[86]工地管理費!#REF!</definedName>
    <definedName name="工務用車" localSheetId="2">[86]工地管理費!#REF!</definedName>
    <definedName name="工務用車">[86]工地管理費!#REF!</definedName>
    <definedName name="工地事務費" localSheetId="1">[86]工地管理費!#REF!</definedName>
    <definedName name="工地事務費" localSheetId="3">[86]工地管理費!#REF!</definedName>
    <definedName name="工地事務費" localSheetId="2">[86]工地管理費!#REF!</definedName>
    <definedName name="工地事務費">[86]工地管理費!#REF!</definedName>
    <definedName name="工場内部壁１">[89]細目!$G$204</definedName>
    <definedName name="工場内部壁２">[89]細目!$K$204</definedName>
    <definedName name="工場内部天井１">[89]細目!$G$273</definedName>
    <definedName name="工場内部天井２">[89]細目!$K$273</definedName>
    <definedName name="工場内部天井ドル">[89]細目!$S$273</definedName>
    <definedName name="工場内部床１">[89]細目!$G$184</definedName>
    <definedName name="工場内部床２">[89]細目!$K$184</definedName>
    <definedName name="工場内部建具１">[89]細目!$G$260</definedName>
    <definedName name="工場内部建具２">[89]細目!$K$260</definedName>
    <definedName name="工場内部建具ドル">[89]細目!$S$260</definedName>
    <definedName name="工場内部雑１">[89]細目!$G$314</definedName>
    <definedName name="工場内部雑2">[89]細目!$K$314</definedName>
    <definedName name="工場土工事１">[89]細目!$G$18</definedName>
    <definedName name="工場土工事２">[89]細目!$K$18</definedName>
    <definedName name="工場外壁１">[89]細目!$G$105</definedName>
    <definedName name="工場外壁２">[89]細目!$K$105</definedName>
    <definedName name="工場外部建具１">[89]細目!$G$167</definedName>
    <definedName name="工場外部建具２">[89]細目!$K$167</definedName>
    <definedName name="工場外部建具ドル">[89]細目!$S$167</definedName>
    <definedName name="工場外部雑１">[89]細目!$G$176</definedName>
    <definedName name="工場外部雑２">[89]細目!$K$176</definedName>
    <definedName name="工場屋根１">[89]細目!$G$95</definedName>
    <definedName name="工場屋根２">[89]細目!$K$95</definedName>
    <definedName name="工場屋根ドル">[89]細目!$S$95</definedName>
    <definedName name="工場躯体１">[89]細目!$G$65</definedName>
    <definedName name="工場躯体２">[89]細目!$K$65</definedName>
    <definedName name="工料" localSheetId="1">#REF!</definedName>
    <definedName name="工料" localSheetId="3">#REF!</definedName>
    <definedName name="工料" localSheetId="2">#REF!</definedName>
    <definedName name="工料" localSheetId="0">#REF!</definedName>
    <definedName name="工料">#REF!</definedName>
    <definedName name="工程毛利">[86]總價分析!$H$30</definedName>
    <definedName name="工程總價" localSheetId="1">#REF!</definedName>
    <definedName name="工程總價" localSheetId="3">#REF!</definedName>
    <definedName name="工程總價" localSheetId="2">#REF!</definedName>
    <definedName name="工程總價" localSheetId="0">#REF!</definedName>
    <definedName name="工程總價">#REF!</definedName>
    <definedName name="工程金額" localSheetId="1">#REF!</definedName>
    <definedName name="工程金額" localSheetId="3">#REF!</definedName>
    <definedName name="工程金額" localSheetId="2">#REF!</definedName>
    <definedName name="工程金額" localSheetId="0">#REF!</definedName>
    <definedName name="工程金額">#REF!</definedName>
    <definedName name="工程類">[90]工程類!$A$4:$K$204</definedName>
    <definedName name="所需工期" localSheetId="1">#REF!</definedName>
    <definedName name="所需工期" localSheetId="3">#REF!</definedName>
    <definedName name="所需工期" localSheetId="2">#REF!</definedName>
    <definedName name="所需工期" localSheetId="0">#REF!</definedName>
    <definedName name="所需工期">#REF!</definedName>
    <definedName name="承" localSheetId="1">#REF!</definedName>
    <definedName name="承" localSheetId="3">#REF!</definedName>
    <definedName name="承" localSheetId="2">#REF!</definedName>
    <definedName name="承" localSheetId="0">#REF!</definedName>
    <definedName name="承">#REF!</definedName>
    <definedName name="承攬單" localSheetId="1">#REF!</definedName>
    <definedName name="承攬單" localSheetId="3">#REF!</definedName>
    <definedName name="承攬單" localSheetId="2">#REF!</definedName>
    <definedName name="承攬單" localSheetId="0">#REF!</definedName>
    <definedName name="承攬單">#REF!</definedName>
    <definedName name="掛率" localSheetId="1">#REF!</definedName>
    <definedName name="掛率" localSheetId="3">#REF!</definedName>
    <definedName name="掛率" localSheetId="2">#REF!</definedName>
    <definedName name="掛率">#REF!</definedName>
    <definedName name="支保area" localSheetId="1">#REF!</definedName>
    <definedName name="支保area" localSheetId="3">#REF!</definedName>
    <definedName name="支保area" localSheetId="2">#REF!</definedName>
    <definedName name="支保area">#REF!</definedName>
    <definedName name="數量" localSheetId="1">#REF!</definedName>
    <definedName name="數量" localSheetId="3">#REF!</definedName>
    <definedName name="數量" localSheetId="2">#REF!</definedName>
    <definedName name="數量">#REF!</definedName>
    <definedName name="方式">[88]Data_INPUT!$B$8</definedName>
    <definedName name="未稅總工程費">[86]總價分析!$H$32</definedName>
    <definedName name="材料" localSheetId="1">#REF!</definedName>
    <definedName name="材料" localSheetId="3">#REF!</definedName>
    <definedName name="材料" localSheetId="2">#REF!</definedName>
    <definedName name="材料" localSheetId="0">#REF!</definedName>
    <definedName name="材料">#REF!</definedName>
    <definedName name="業主追加減數量" localSheetId="1">#REF!</definedName>
    <definedName name="業主追加減數量" localSheetId="3">#REF!</definedName>
    <definedName name="業主追加減數量" localSheetId="2">#REF!</definedName>
    <definedName name="業主追加減數量" localSheetId="0">#REF!</definedName>
    <definedName name="業主追加減數量">#REF!</definedName>
    <definedName name="模板area" localSheetId="1">#REF!</definedName>
    <definedName name="模板area" localSheetId="3">#REF!</definedName>
    <definedName name="模板area" localSheetId="2">#REF!</definedName>
    <definedName name="模板area" localSheetId="0">#REF!</definedName>
    <definedName name="模板area">#REF!</definedName>
    <definedName name="檔名">[88]Data_INPUT!$B$3</definedName>
    <definedName name="權重" localSheetId="1">#REF!</definedName>
    <definedName name="權重" localSheetId="3">#REF!</definedName>
    <definedName name="權重" localSheetId="2">#REF!</definedName>
    <definedName name="權重" localSheetId="0">#REF!</definedName>
    <definedName name="權重">#REF!</definedName>
    <definedName name="比" localSheetId="1">#REF!</definedName>
    <definedName name="比" localSheetId="3">#REF!</definedName>
    <definedName name="比" localSheetId="2">#REF!</definedName>
    <definedName name="比" localSheetId="0">#REF!</definedName>
    <definedName name="比">#REF!</definedName>
    <definedName name="比價單">#N/A</definedName>
    <definedName name="比價單新">#N/A</definedName>
    <definedName name="流程編號">[87]流程編號!$A$5:$B$16</definedName>
    <definedName name="混凝土area" localSheetId="1">#REF!</definedName>
    <definedName name="混凝土area" localSheetId="3">#REF!</definedName>
    <definedName name="混凝土area" localSheetId="2">#REF!</definedName>
    <definedName name="混凝土area" localSheetId="0">#REF!</definedName>
    <definedName name="混凝土area">#REF!</definedName>
    <definedName name="瀝青area" localSheetId="1">#REF!</definedName>
    <definedName name="瀝青area" localSheetId="3">#REF!</definedName>
    <definedName name="瀝青area" localSheetId="2">#REF!</definedName>
    <definedName name="瀝青area" localSheetId="0">#REF!</definedName>
    <definedName name="瀝青area">#REF!</definedName>
    <definedName name="稅率" localSheetId="1">#REF!</definedName>
    <definedName name="稅率" localSheetId="3">#REF!</definedName>
    <definedName name="稅率" localSheetId="2">#REF!</definedName>
    <definedName name="稅率" localSheetId="0">#REF!</definedName>
    <definedName name="稅率">#REF!</definedName>
    <definedName name="空白表格" localSheetId="1">#REF!</definedName>
    <definedName name="空白表格" localSheetId="3">#REF!</definedName>
    <definedName name="空白表格" localSheetId="2">#REF!</definedName>
    <definedName name="空白表格">#REF!</definedName>
    <definedName name="第___01___期___工___程___估___驗___單___附___表" localSheetId="1">#REF!</definedName>
    <definedName name="第___01___期___工___程___估___驗___單___附___表" localSheetId="3">#REF!</definedName>
    <definedName name="第___01___期___工___程___估___驗___單___附___表" localSheetId="2">#REF!</definedName>
    <definedName name="第___01___期___工___程___估___驗___單___附___表">#REF!</definedName>
    <definedName name="第5次變更追加">'[91]第2~5頁'!$L$17</definedName>
    <definedName name="第5次變更追減">'[91]第2~5頁'!$M$17</definedName>
    <definedName name="管理内部壁１">[89]細目!$G$504</definedName>
    <definedName name="管理内部壁２">[89]細目!$K$504</definedName>
    <definedName name="管理内部天井１">[89]細目!$G$563</definedName>
    <definedName name="管理内部天井２">[89]細目!$K$563</definedName>
    <definedName name="管理内部床１">[89]細目!$G$486</definedName>
    <definedName name="管理内部床２">[89]細目!$K$486</definedName>
    <definedName name="管理内部建具１">[89]細目!$G$549</definedName>
    <definedName name="管理内部建具２">[89]細目!$K$549</definedName>
    <definedName name="管理内部建具ドル">[89]細目!$S$549</definedName>
    <definedName name="管理内部雑１">[89]細目!$G$584</definedName>
    <definedName name="管理内部雑２">[89]細目!$K$584</definedName>
    <definedName name="管理土工事１">[89]細目!$G$355</definedName>
    <definedName name="管理土工事２">[89]細目!$K$355</definedName>
    <definedName name="管理外壁１">[89]細目!$G$426</definedName>
    <definedName name="管理外壁２">[89]細目!$K$426</definedName>
    <definedName name="管理外部建具１">[89]細目!$G$452</definedName>
    <definedName name="管理外部建具２">[89]細目!$K$452</definedName>
    <definedName name="管理外部建具ドル">[89]細目!$S$452</definedName>
    <definedName name="管理外部雑１">[89]細目!$G$463</definedName>
    <definedName name="管理外部雑２">[89]細目!$K$463</definedName>
    <definedName name="管理屋根１">[89]細目!$G$416</definedName>
    <definedName name="管理屋根２">[89]細目!$K$416</definedName>
    <definedName name="管理效能" localSheetId="1">#REF!</definedName>
    <definedName name="管理效能" localSheetId="3">#REF!</definedName>
    <definedName name="管理效能" localSheetId="2">#REF!</definedName>
    <definedName name="管理效能" localSheetId="0">#REF!</definedName>
    <definedName name="管理效能">#REF!</definedName>
    <definedName name="管理費" localSheetId="1">#REF!</definedName>
    <definedName name="管理費" localSheetId="3">#REF!</definedName>
    <definedName name="管理費" localSheetId="2">#REF!</definedName>
    <definedName name="管理費" localSheetId="0">#REF!</definedName>
    <definedName name="管理費">#REF!</definedName>
    <definedName name="管理躯体１">[89]細目!$G$395</definedName>
    <definedName name="管理躯体２">[89]細目!$K$395</definedName>
    <definedName name="篩選" localSheetId="1">#REF!</definedName>
    <definedName name="篩選" localSheetId="3">#REF!</definedName>
    <definedName name="篩選" localSheetId="2">#REF!</definedName>
    <definedName name="篩選" localSheetId="0">#REF!</definedName>
    <definedName name="篩選">#REF!</definedName>
    <definedName name="編號" localSheetId="1">#REF!</definedName>
    <definedName name="編號" localSheetId="3">#REF!</definedName>
    <definedName name="編號" localSheetId="2">#REF!</definedName>
    <definedName name="編號" localSheetId="0">#REF!</definedName>
    <definedName name="編號">#REF!</definedName>
    <definedName name="編號篩選" localSheetId="1">#REF!</definedName>
    <definedName name="編號篩選" localSheetId="3">#REF!</definedName>
    <definedName name="編號篩選" localSheetId="2">#REF!</definedName>
    <definedName name="編號篩選" localSheetId="0">#REF!</definedName>
    <definedName name="編號篩選">#REF!</definedName>
    <definedName name="設計">[88]Data_INPUT!$B$6</definedName>
    <definedName name="財務稅捐支出" localSheetId="1">[86]工地管理費!#REF!</definedName>
    <definedName name="財務稅捐支出" localSheetId="3">[86]工地管理費!#REF!</definedName>
    <definedName name="財務稅捐支出" localSheetId="2">[86]工地管理費!#REF!</definedName>
    <definedName name="財務稅捐支出" localSheetId="0">[86]工地管理費!#REF!</definedName>
    <definedName name="財務稅捐支出">[86]工地管理費!#REF!</definedName>
    <definedName name="費用類">[90]費用類!$A$4:$J$168</definedName>
    <definedName name="鋪面area" localSheetId="1">#REF!</definedName>
    <definedName name="鋪面area" localSheetId="3">#REF!</definedName>
    <definedName name="鋪面area" localSheetId="2">#REF!</definedName>
    <definedName name="鋪面area" localSheetId="0">#REF!</definedName>
    <definedName name="鋪面area">#REF!</definedName>
    <definedName name="鋼筋area" localSheetId="1">#REF!</definedName>
    <definedName name="鋼筋area" localSheetId="3">#REF!</definedName>
    <definedName name="鋼筋area" localSheetId="2">#REF!</definedName>
    <definedName name="鋼筋area" localSheetId="0">#REF!</definedName>
    <definedName name="鋼筋area">#REF!</definedName>
    <definedName name="開標日">[88]Data_INPUT!$B$10</definedName>
    <definedName name="隧挖area" localSheetId="1">#REF!</definedName>
    <definedName name="隧挖area" localSheetId="3">#REF!</definedName>
    <definedName name="隧挖area" localSheetId="2">#REF!</definedName>
    <definedName name="隧挖area" localSheetId="0">#REF!</definedName>
    <definedName name="隧挖area">#REF!</definedName>
    <definedName name="零頭修正" localSheetId="1">#REF!</definedName>
    <definedName name="零頭修正" localSheetId="3">#REF!</definedName>
    <definedName name="零頭修正" localSheetId="2">#REF!</definedName>
    <definedName name="零頭修正" localSheetId="0">#REF!</definedName>
    <definedName name="零頭修正">#REF!</definedName>
    <definedName name="需要人員" localSheetId="1">#REF!</definedName>
    <definedName name="需要人員" localSheetId="3">#REF!</definedName>
    <definedName name="需要人員" localSheetId="2">#REF!</definedName>
    <definedName name="需要人員" localSheetId="0">#REF!</definedName>
    <definedName name="需要人員">#REF!</definedName>
    <definedName name="項目" localSheetId="1">#REF!</definedName>
    <definedName name="項目" localSheetId="3">#REF!</definedName>
    <definedName name="項目" localSheetId="2">#REF!</definedName>
    <definedName name="項目">#REF!</definedName>
    <definedName name="預算資料">'[92]原預算資料-92.3.27'!$A$4:$N$465</definedName>
    <definedName name="顧問保全勞工費" localSheetId="1">[93]工務所費用!#REF!</definedName>
    <definedName name="顧問保全勞工費" localSheetId="3">[93]工務所費用!#REF!</definedName>
    <definedName name="顧問保全勞工費" localSheetId="2">[93]工務所費用!#REF!</definedName>
    <definedName name="顧問保全勞工費" localSheetId="0">[93]工務所費用!#REF!</definedName>
    <definedName name="顧問保全勞工費">[93]工務所費用!#REF!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9" l="1"/>
  <c r="D33" i="19"/>
  <c r="E31" i="19"/>
  <c r="D31" i="19"/>
  <c r="F37" i="19" s="1"/>
  <c r="D29" i="19"/>
  <c r="I29" i="19" s="1"/>
  <c r="N23" i="19"/>
  <c r="N24" i="19" s="1"/>
  <c r="U20" i="19"/>
  <c r="R20" i="19"/>
  <c r="Q20" i="19"/>
  <c r="P20" i="19"/>
  <c r="U19" i="19"/>
  <c r="R19" i="19"/>
  <c r="Q19" i="19"/>
  <c r="P19" i="19"/>
  <c r="N19" i="19"/>
  <c r="U18" i="19"/>
  <c r="R18" i="19"/>
  <c r="Q18" i="19"/>
  <c r="P18" i="19"/>
  <c r="U17" i="19"/>
  <c r="R17" i="19"/>
  <c r="Q17" i="19"/>
  <c r="P17" i="19"/>
  <c r="U16" i="19"/>
  <c r="S16" i="19"/>
  <c r="R16" i="19"/>
  <c r="Q16" i="19"/>
  <c r="P16" i="19"/>
  <c r="U15" i="19"/>
  <c r="R15" i="19"/>
  <c r="Q15" i="19"/>
  <c r="P15" i="19"/>
  <c r="U14" i="19"/>
  <c r="R14" i="19"/>
  <c r="Q14" i="19"/>
  <c r="P14" i="19"/>
  <c r="U13" i="19"/>
  <c r="U21" i="19" s="1"/>
  <c r="J29" i="19" s="1"/>
  <c r="R13" i="19"/>
  <c r="R21" i="19" s="1"/>
  <c r="Q13" i="19"/>
  <c r="P13" i="19"/>
  <c r="AC11" i="19"/>
  <c r="AB11" i="19"/>
  <c r="T17" i="19" s="1"/>
  <c r="D39" i="18"/>
  <c r="D38" i="18"/>
  <c r="D36" i="18"/>
  <c r="D33" i="18"/>
  <c r="E31" i="18"/>
  <c r="F35" i="18" s="1"/>
  <c r="D31" i="18"/>
  <c r="F37" i="18" s="1"/>
  <c r="D29" i="18"/>
  <c r="I29" i="18" s="1"/>
  <c r="N23" i="18"/>
  <c r="N24" i="18" s="1"/>
  <c r="U20" i="18"/>
  <c r="R20" i="18"/>
  <c r="Q20" i="18"/>
  <c r="P20" i="18"/>
  <c r="U19" i="18"/>
  <c r="R19" i="18"/>
  <c r="Q19" i="18"/>
  <c r="P19" i="18"/>
  <c r="N19" i="18"/>
  <c r="U18" i="18"/>
  <c r="R18" i="18"/>
  <c r="Q18" i="18"/>
  <c r="P18" i="18"/>
  <c r="U17" i="18"/>
  <c r="R17" i="18"/>
  <c r="Q17" i="18"/>
  <c r="P17" i="18"/>
  <c r="U16" i="18"/>
  <c r="S16" i="18"/>
  <c r="R16" i="18"/>
  <c r="Q16" i="18"/>
  <c r="P16" i="18"/>
  <c r="U15" i="18"/>
  <c r="R15" i="18"/>
  <c r="Q15" i="18"/>
  <c r="P15" i="18"/>
  <c r="U14" i="18"/>
  <c r="R14" i="18"/>
  <c r="Q14" i="18"/>
  <c r="P14" i="18"/>
  <c r="U13" i="18"/>
  <c r="T13" i="18"/>
  <c r="R13" i="18"/>
  <c r="Q13" i="18"/>
  <c r="P13" i="18"/>
  <c r="AC11" i="18"/>
  <c r="AB11" i="18"/>
  <c r="T17" i="18" s="1"/>
  <c r="E37" i="18"/>
  <c r="E31" i="17"/>
  <c r="D31" i="17"/>
  <c r="F37" i="17" s="1"/>
  <c r="D29" i="17"/>
  <c r="I29" i="17" s="1"/>
  <c r="N23" i="17"/>
  <c r="N24" i="17" s="1"/>
  <c r="U20" i="17"/>
  <c r="R20" i="17"/>
  <c r="Q20" i="17"/>
  <c r="P20" i="17"/>
  <c r="U19" i="17"/>
  <c r="R19" i="17"/>
  <c r="Q19" i="17"/>
  <c r="P19" i="17"/>
  <c r="N19" i="17"/>
  <c r="U18" i="17"/>
  <c r="R18" i="17"/>
  <c r="Q18" i="17"/>
  <c r="P18" i="17"/>
  <c r="U17" i="17"/>
  <c r="R17" i="17"/>
  <c r="Q17" i="17"/>
  <c r="P17" i="17"/>
  <c r="U16" i="17"/>
  <c r="S16" i="17"/>
  <c r="R16" i="17"/>
  <c r="Q16" i="17"/>
  <c r="P16" i="17"/>
  <c r="U15" i="17"/>
  <c r="R15" i="17"/>
  <c r="Q15" i="17"/>
  <c r="P15" i="17"/>
  <c r="U14" i="17"/>
  <c r="R14" i="17"/>
  <c r="Q14" i="17"/>
  <c r="P14" i="17"/>
  <c r="U13" i="17"/>
  <c r="U21" i="17" s="1"/>
  <c r="J29" i="17" s="1"/>
  <c r="R13" i="17"/>
  <c r="Q13" i="17"/>
  <c r="P13" i="17"/>
  <c r="AC11" i="17"/>
  <c r="AB11" i="17"/>
  <c r="T17" i="17" s="1"/>
  <c r="A411" i="1"/>
  <c r="A412" i="1" s="1"/>
  <c r="A413" i="1" s="1"/>
  <c r="A414" i="1" s="1"/>
  <c r="E37" i="19" l="1"/>
  <c r="F36" i="19"/>
  <c r="D34" i="19"/>
  <c r="D38" i="19"/>
  <c r="Q21" i="19"/>
  <c r="Q21" i="18"/>
  <c r="R21" i="18"/>
  <c r="U21" i="18"/>
  <c r="J29" i="18" s="1"/>
  <c r="D33" i="17"/>
  <c r="E37" i="17"/>
  <c r="F38" i="17"/>
  <c r="D38" i="17"/>
  <c r="D36" i="17"/>
  <c r="Q21" i="17"/>
  <c r="R21" i="17"/>
  <c r="E35" i="19"/>
  <c r="T16" i="19"/>
  <c r="S20" i="19"/>
  <c r="F35" i="19"/>
  <c r="E38" i="19"/>
  <c r="S15" i="19"/>
  <c r="T20" i="19"/>
  <c r="E33" i="19"/>
  <c r="D36" i="19"/>
  <c r="F38" i="19"/>
  <c r="S19" i="19"/>
  <c r="F33" i="19"/>
  <c r="E36" i="19"/>
  <c r="T15" i="19"/>
  <c r="S14" i="19"/>
  <c r="S18" i="19"/>
  <c r="T19" i="19"/>
  <c r="E29" i="19"/>
  <c r="E39" i="19"/>
  <c r="T18" i="19"/>
  <c r="E34" i="19"/>
  <c r="D37" i="19"/>
  <c r="F39" i="19"/>
  <c r="T14" i="19"/>
  <c r="S13" i="19"/>
  <c r="S17" i="19"/>
  <c r="F34" i="19"/>
  <c r="T13" i="19"/>
  <c r="T21" i="19" s="1"/>
  <c r="D35" i="19"/>
  <c r="T20" i="18"/>
  <c r="E33" i="18"/>
  <c r="F38" i="18"/>
  <c r="T15" i="18"/>
  <c r="F33" i="18"/>
  <c r="E36" i="18"/>
  <c r="S19" i="18"/>
  <c r="S14" i="18"/>
  <c r="S18" i="18"/>
  <c r="T19" i="18"/>
  <c r="E29" i="18"/>
  <c r="D34" i="18"/>
  <c r="F36" i="18"/>
  <c r="E39" i="18"/>
  <c r="E35" i="18"/>
  <c r="S20" i="18"/>
  <c r="T18" i="18"/>
  <c r="E34" i="18"/>
  <c r="D37" i="18"/>
  <c r="F39" i="18"/>
  <c r="T16" i="18"/>
  <c r="E38" i="18"/>
  <c r="S15" i="18"/>
  <c r="T14" i="18"/>
  <c r="S13" i="18"/>
  <c r="S17" i="18"/>
  <c r="F34" i="18"/>
  <c r="D35" i="18"/>
  <c r="E33" i="17"/>
  <c r="E35" i="17"/>
  <c r="E38" i="17"/>
  <c r="S20" i="17"/>
  <c r="F35" i="17"/>
  <c r="S15" i="17"/>
  <c r="T20" i="17"/>
  <c r="T15" i="17"/>
  <c r="F33" i="17"/>
  <c r="E36" i="17"/>
  <c r="D39" i="17"/>
  <c r="S19" i="17"/>
  <c r="S14" i="17"/>
  <c r="S18" i="17"/>
  <c r="T19" i="17"/>
  <c r="E29" i="17"/>
  <c r="D34" i="17"/>
  <c r="F36" i="17"/>
  <c r="E39" i="17"/>
  <c r="T16" i="17"/>
  <c r="T14" i="17"/>
  <c r="T18" i="17"/>
  <c r="E34" i="17"/>
  <c r="D37" i="17"/>
  <c r="F39" i="17"/>
  <c r="F34" i="17"/>
  <c r="S13" i="17"/>
  <c r="S17" i="17"/>
  <c r="T13" i="17"/>
  <c r="D35" i="17"/>
  <c r="A377" i="16"/>
  <c r="A375" i="16"/>
  <c r="A373" i="16"/>
  <c r="A371" i="16"/>
  <c r="A369" i="16"/>
  <c r="A367" i="16"/>
  <c r="A365" i="16"/>
  <c r="A363" i="16"/>
  <c r="A361" i="16"/>
  <c r="A359" i="16"/>
  <c r="A357" i="16"/>
  <c r="A355" i="16"/>
  <c r="A353" i="16"/>
  <c r="A351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L31" i="14"/>
  <c r="J22" i="14"/>
  <c r="J21" i="14"/>
  <c r="J18" i="14"/>
  <c r="L16" i="14"/>
  <c r="J11" i="14"/>
  <c r="J10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T21" i="18" l="1"/>
  <c r="F40" i="18"/>
  <c r="T21" i="17"/>
  <c r="S21" i="17"/>
  <c r="E40" i="19"/>
  <c r="S21" i="19"/>
  <c r="F40" i="19"/>
  <c r="S21" i="18"/>
  <c r="E40" i="18"/>
  <c r="E40" i="17"/>
  <c r="F40" i="17"/>
  <c r="E8" i="4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A351" i="12" l="1"/>
  <c r="A353" i="12"/>
  <c r="A355" i="12"/>
  <c r="A357" i="12"/>
  <c r="A359" i="12"/>
  <c r="A361" i="12"/>
  <c r="A363" i="12"/>
  <c r="A365" i="12"/>
  <c r="A367" i="12"/>
  <c r="A369" i="12"/>
  <c r="A371" i="12"/>
  <c r="A373" i="12"/>
  <c r="A375" i="12"/>
  <c r="A377" i="12"/>
  <c r="J377" i="12"/>
  <c r="J376" i="12"/>
  <c r="J375" i="12"/>
  <c r="J374" i="12"/>
  <c r="J373" i="12"/>
  <c r="J372" i="12"/>
  <c r="J371" i="12"/>
  <c r="J370" i="12" l="1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 l="1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A107" i="1" l="1"/>
  <c r="A108" i="1" s="1"/>
  <c r="A109" i="1" s="1"/>
  <c r="J333" i="12" l="1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J2" i="12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<sst xmlns="http://schemas.openxmlformats.org/spreadsheetml/2006/main" count="5341" uniqueCount="169">
  <si>
    <t>Project</t>
  </si>
  <si>
    <t>Work Package:</t>
  </si>
  <si>
    <t>Civil</t>
  </si>
  <si>
    <t xml:space="preserve">Work Item: </t>
  </si>
  <si>
    <t>Column: Q</t>
  </si>
  <si>
    <t>Start Row: 11</t>
  </si>
  <si>
    <t>End Row: 11</t>
  </si>
  <si>
    <t>Data Date:</t>
  </si>
  <si>
    <t>Column: I</t>
  </si>
  <si>
    <t>Start Row: 6</t>
  </si>
  <si>
    <t>End Row: 6</t>
  </si>
  <si>
    <t>Accepted Formats:</t>
  </si>
  <si>
    <t>"dd-MM-yyyy", "dd.MM.yyyy", "dd/MM/yyyy", "dd-MMM-yy", "=today()", "Progress Date: dd-mm-yyyy"</t>
  </si>
  <si>
    <t>Sheet Name:</t>
  </si>
  <si>
    <t>Civil Top Sheet</t>
  </si>
  <si>
    <t>Plan Scope</t>
  </si>
  <si>
    <t>Start Row: 21</t>
  </si>
  <si>
    <t>End Row: 21</t>
  </si>
  <si>
    <t>Actuals till date</t>
  </si>
  <si>
    <t>Column: E</t>
  </si>
  <si>
    <t>Start Row: 29</t>
  </si>
  <si>
    <t>End Row: 29</t>
  </si>
  <si>
    <t>Plan for the Month</t>
  </si>
  <si>
    <t>Column: R</t>
  </si>
  <si>
    <t>Actual for the Month</t>
  </si>
  <si>
    <t>Column: S</t>
  </si>
  <si>
    <t>Today</t>
  </si>
  <si>
    <t>Start Row: 40</t>
  </si>
  <si>
    <t>DWG Available</t>
  </si>
  <si>
    <t>Column: U</t>
  </si>
  <si>
    <t>Structure</t>
  </si>
  <si>
    <t>Structure Fab Topsheet</t>
  </si>
  <si>
    <t>Structure Erection Topsheet</t>
  </si>
  <si>
    <t>REPORT DATE</t>
  </si>
  <si>
    <t>WEATHER    :</t>
  </si>
  <si>
    <t>Sunny</t>
  </si>
  <si>
    <t>PMC:-KPMG</t>
  </si>
  <si>
    <t xml:space="preserve">Contractor :- </t>
  </si>
  <si>
    <t>REPORTING DATE</t>
  </si>
  <si>
    <t>WORKING   :</t>
  </si>
  <si>
    <t>Full day</t>
  </si>
  <si>
    <t>OVERALL PHYSICAL PROGRESS</t>
  </si>
  <si>
    <t>Month</t>
  </si>
  <si>
    <t>Nature of Work</t>
  </si>
  <si>
    <t>Don’t change it</t>
  </si>
  <si>
    <t>RCC</t>
  </si>
  <si>
    <t>Area</t>
  </si>
  <si>
    <t>UOM</t>
  </si>
  <si>
    <t>Scope</t>
  </si>
  <si>
    <t>Plan for the month</t>
  </si>
  <si>
    <t xml:space="preserve">Actual for the month </t>
  </si>
  <si>
    <t>Total work done till current month</t>
  </si>
  <si>
    <t>Drawings Released Till Date</t>
  </si>
  <si>
    <t>Yard equipments &amp; conveyors</t>
  </si>
  <si>
    <t>Iron Ore &amp; fluxes to BF-5</t>
  </si>
  <si>
    <t>Coke Circuit from COB-5 to BF-5</t>
  </si>
  <si>
    <t>BF fines to existing conveyor 18J5C1</t>
  </si>
  <si>
    <t>Conveyor route from  JH 70 to PCI bunker</t>
  </si>
  <si>
    <t>Bunker Building</t>
  </si>
  <si>
    <t>Sinter and pellet to BF-5</t>
  </si>
  <si>
    <t>Limestone and dolomite to LCP</t>
  </si>
  <si>
    <t>Total</t>
  </si>
  <si>
    <t>Total Quantity till date</t>
  </si>
  <si>
    <t>Total Drawings Available</t>
  </si>
  <si>
    <t>TODAY'S PROGRESS</t>
  </si>
  <si>
    <t>Today's Progress</t>
  </si>
  <si>
    <t>Asking Rate</t>
  </si>
  <si>
    <t>Today's Quantity</t>
  </si>
  <si>
    <t>REMARKS / ISSUES OF THE DAY</t>
  </si>
  <si>
    <t>1)</t>
  </si>
  <si>
    <t>2)</t>
  </si>
  <si>
    <t>3)</t>
  </si>
  <si>
    <t>4)</t>
  </si>
  <si>
    <t>Rain Status:</t>
  </si>
  <si>
    <t>Structure Fabrication</t>
  </si>
  <si>
    <t>Structure Erection</t>
  </si>
  <si>
    <t>Master Data</t>
  </si>
  <si>
    <t>Sr No</t>
  </si>
  <si>
    <t>Date</t>
  </si>
  <si>
    <t>Quantity</t>
  </si>
  <si>
    <t>Remarks</t>
  </si>
  <si>
    <t>Pilling</t>
  </si>
  <si>
    <t>No's</t>
  </si>
  <si>
    <t>MT</t>
  </si>
  <si>
    <t>Cum</t>
  </si>
  <si>
    <t>PCC</t>
  </si>
  <si>
    <t>Drawing Quantity</t>
  </si>
  <si>
    <t>Pipe Laying</t>
  </si>
  <si>
    <t>Mechanical</t>
  </si>
  <si>
    <t>Electrical</t>
  </si>
  <si>
    <t xml:space="preserve">Location </t>
  </si>
  <si>
    <t>Pile ID</t>
  </si>
  <si>
    <t>Date of Casting</t>
  </si>
  <si>
    <t>Dia of Pile
(m)</t>
  </si>
  <si>
    <t>Depth from EGL
(m)</t>
  </si>
  <si>
    <t>Concrete Depth
(m)</t>
  </si>
  <si>
    <t>Reinforcement
(m)</t>
  </si>
  <si>
    <t>Tentative Concrete Quantity
(cum)</t>
  </si>
  <si>
    <t>Conveyor Gallery 18J46C1,C2</t>
  </si>
  <si>
    <t>May</t>
  </si>
  <si>
    <t>Conveyor Gallery 18J45C1, C2</t>
  </si>
  <si>
    <t>Junction House-18JH45</t>
  </si>
  <si>
    <t>June</t>
  </si>
  <si>
    <t>July</t>
  </si>
  <si>
    <t>Junction House-18JH47</t>
  </si>
  <si>
    <t>August</t>
  </si>
  <si>
    <t>57'</t>
  </si>
  <si>
    <t>60'</t>
  </si>
  <si>
    <t>September</t>
  </si>
  <si>
    <t>Junction House-18JH46</t>
  </si>
  <si>
    <t>%</t>
  </si>
  <si>
    <t>Excavation</t>
  </si>
  <si>
    <t>Rainy</t>
  </si>
  <si>
    <t>Cloudy</t>
  </si>
  <si>
    <t>Sr No.</t>
  </si>
  <si>
    <t>Months</t>
  </si>
  <si>
    <t>Drawings Actual</t>
  </si>
  <si>
    <t>From central plaza to HSM3 Gas Mixing  Station</t>
  </si>
  <si>
    <t>BF5 Gas Holder</t>
  </si>
  <si>
    <t>Drawing Number</t>
  </si>
  <si>
    <t>Description</t>
  </si>
  <si>
    <t>Type of Drawing</t>
  </si>
  <si>
    <t>Start Date</t>
  </si>
  <si>
    <t>Received  Date</t>
  </si>
  <si>
    <t>Revised Date</t>
  </si>
  <si>
    <t>Conveyor Gallery 18J44C1C2</t>
  </si>
  <si>
    <t>Conv. Gallery 18J43C1C2 – Layout Plan of Foundation (TR-1 to TR-7)</t>
  </si>
  <si>
    <t>Conv. Gallery 18J43C1C2 – Sand Pit drawing</t>
  </si>
  <si>
    <t>Conveyor Gallery 18J46C1C2</t>
  </si>
  <si>
    <t xml:space="preserve">Junction House 18JH44 </t>
  </si>
  <si>
    <t>Junction House 18JH44</t>
  </si>
  <si>
    <t>Conveyor Gallery 18J45C1C2</t>
  </si>
  <si>
    <t>Pile</t>
  </si>
  <si>
    <t>Junction House 18J46</t>
  </si>
  <si>
    <t>Junction House 18J47</t>
  </si>
  <si>
    <t>11231to 11247</t>
  </si>
  <si>
    <t>Conveyor Gallery 18J46C3C4C5</t>
  </si>
  <si>
    <t>1121 to 11226</t>
  </si>
  <si>
    <t>Conveyor Gallery 18J43C1C2</t>
  </si>
  <si>
    <t>12402 to 12403</t>
  </si>
  <si>
    <t>12408 to 12410</t>
  </si>
  <si>
    <t>11207 to 11216</t>
  </si>
  <si>
    <t>12252 to 12257</t>
  </si>
  <si>
    <t xml:space="preserve">Junction House 18J44 </t>
  </si>
  <si>
    <t>12258 to 12263</t>
  </si>
  <si>
    <t>12256 to 11259</t>
  </si>
  <si>
    <t>Junction House 18J45</t>
  </si>
  <si>
    <t>11251 to 11254</t>
  </si>
  <si>
    <t>Junction House 18JH43</t>
  </si>
  <si>
    <t>11261 to 11267</t>
  </si>
  <si>
    <t>2622 to 2626</t>
  </si>
  <si>
    <t>Junction House 18J63</t>
  </si>
  <si>
    <t>PCI Bunker Building</t>
  </si>
  <si>
    <t>Junction House 18JH47</t>
  </si>
  <si>
    <t>Junction House 18JH68</t>
  </si>
  <si>
    <t>Conveyor Gallery 18J64C1</t>
  </si>
  <si>
    <t>Junction House 18JH63</t>
  </si>
  <si>
    <t>Junction House 18JH64</t>
  </si>
  <si>
    <t>Junction House 18JH65</t>
  </si>
  <si>
    <t>15821 to 15826</t>
  </si>
  <si>
    <t>Junction House 18JH69</t>
  </si>
  <si>
    <t>11284 to 11300</t>
  </si>
  <si>
    <t>Conveyor Gallery 18J67C1C2</t>
  </si>
  <si>
    <t>Junction House 18JH66</t>
  </si>
  <si>
    <t>27-09-2022</t>
  </si>
  <si>
    <t>Project :Project Name</t>
  </si>
  <si>
    <t>Project : Project Name</t>
  </si>
  <si>
    <t>Project Name</t>
  </si>
  <si>
    <t xml:space="preserve">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</si>
</sst>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[$-409]d\-mmm\-yy;@"/>
    <numFmt numFmtId="168" formatCode="[$-409]dd\-mmm\-yy;@"/>
    <numFmt numFmtId="169" formatCode="[$-409]mmmm\-yy;@"/>
    <numFmt numFmtId="170" formatCode="[$-409]mmm\-yy;@"/>
    <numFmt numFmtId="171" formatCode="0.0\ &quot;`C&quot;"/>
    <numFmt numFmtId="172" formatCode="0\)"/>
    <numFmt numFmtId="173" formatCode="0.0%"/>
    <numFmt numFmtId="174" formatCode="[$-409]dd/mmm/yy;@"/>
    <numFmt numFmtId="175" formatCode="_(* #,##0.000_);_(* \(#,##0.000\);_(* &quot;-&quot;??_);_(@_)"/>
    <numFmt numFmtId="176" formatCode="_ * #,##0.000_ ;_ * \-#,##0.000_ ;_ * &quot;-&quot;??_ ;_ @_ "/>
    <numFmt numFmtId="177" formatCode="0.00_)"/>
    <numFmt numFmtId="178" formatCode="_-&quot;$&quot;* #,##0_-;\-&quot;$&quot;* #,##0_-;_-&quot;$&quot;* &quot;-&quot;_-;_-@_-"/>
    <numFmt numFmtId="179" formatCode="_-&quot;$&quot;* #,##0.00_-;\-&quot;$&quot;* #,##0.00_-;_-&quot;$&quot;* &quot;-&quot;??_-;_-@_-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4"/>
      <name val="Arial"/>
      <family val="2"/>
    </font>
    <font>
      <b/>
      <sz val="14"/>
      <color theme="4"/>
      <name val="Arial"/>
      <family val="2"/>
    </font>
    <font>
      <sz val="14"/>
      <color theme="4"/>
      <name val="Arial"/>
      <family val="2"/>
    </font>
    <font>
      <sz val="14"/>
      <name val="Arial"/>
      <family val="2"/>
    </font>
    <font>
      <b/>
      <sz val="12"/>
      <color theme="4" tint="-0.499984740745262"/>
      <name val="Arial"/>
      <family val="2"/>
    </font>
    <font>
      <sz val="11"/>
      <color rgb="FFFF0000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1"/>
      <color theme="4" tint="-0.49998474074526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i/>
      <sz val="16"/>
      <name val="Helv"/>
    </font>
    <font>
      <sz val="10"/>
      <name val="Helv"/>
      <charset val="204"/>
    </font>
    <font>
      <b/>
      <sz val="11"/>
      <name val="Times New Roman"/>
      <family val="1"/>
    </font>
    <font>
      <sz val="11"/>
      <name val="돋움"/>
      <charset val="129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5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38" fontId="29" fillId="9" borderId="0" applyNumberFormat="0" applyBorder="0" applyAlignment="0" applyProtection="0"/>
    <xf numFmtId="10" fontId="29" fillId="10" borderId="23" applyNumberFormat="0" applyBorder="0" applyAlignment="0" applyProtection="0"/>
    <xf numFmtId="177" fontId="30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0" borderId="0"/>
    <xf numFmtId="40" fontId="32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3" fillId="0" borderId="0"/>
    <xf numFmtId="0" fontId="3" fillId="0" borderId="0"/>
  </cellStyleXfs>
  <cellXfs count="175">
    <xf numFmtId="0" fontId="0" fillId="0" borderId="0" xfId="0"/>
    <xf numFmtId="0" fontId="2" fillId="2" borderId="0" xfId="0" applyFont="1" applyFill="1" applyAlignment="1">
      <alignment horizontal="left" vertical="center" wrapText="1" readingOrder="1"/>
    </xf>
    <xf numFmtId="0" fontId="4" fillId="0" borderId="0" xfId="0" applyFont="1"/>
    <xf numFmtId="167" fontId="0" fillId="0" borderId="0" xfId="0" applyNumberFormat="1"/>
    <xf numFmtId="170" fontId="0" fillId="0" borderId="0" xfId="0" applyNumberFormat="1"/>
    <xf numFmtId="168" fontId="4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3" xfId="0" applyFont="1" applyFill="1" applyBorder="1" applyAlignment="1">
      <alignment horizontal="centerContinuous"/>
    </xf>
    <xf numFmtId="0" fontId="7" fillId="4" borderId="4" xfId="0" applyFont="1" applyFill="1" applyBorder="1" applyAlignment="1">
      <alignment horizontal="centerContinuous"/>
    </xf>
    <xf numFmtId="0" fontId="8" fillId="4" borderId="4" xfId="0" applyFont="1" applyFill="1" applyBorder="1" applyAlignment="1">
      <alignment horizontal="centerContinuous" vertical="top" wrapText="1"/>
    </xf>
    <xf numFmtId="0" fontId="9" fillId="4" borderId="4" xfId="0" applyFont="1" applyFill="1" applyBorder="1" applyAlignment="1">
      <alignment horizontal="centerContinuous" vertical="top" wrapText="1"/>
    </xf>
    <xf numFmtId="0" fontId="9" fillId="4" borderId="5" xfId="0" applyFont="1" applyFill="1" applyBorder="1" applyAlignment="1">
      <alignment vertical="top" wrapText="1"/>
    </xf>
    <xf numFmtId="0" fontId="6" fillId="4" borderId="6" xfId="0" applyFont="1" applyFill="1" applyBorder="1" applyAlignment="1">
      <alignment horizontal="centerContinuous"/>
    </xf>
    <xf numFmtId="0" fontId="6" fillId="4" borderId="0" xfId="0" applyFont="1" applyFill="1" applyAlignment="1">
      <alignment horizontal="centerContinuous"/>
    </xf>
    <xf numFmtId="0" fontId="8" fillId="4" borderId="0" xfId="0" applyFont="1" applyFill="1" applyAlignment="1">
      <alignment horizontal="centerContinuous" vertical="top" wrapText="1"/>
    </xf>
    <xf numFmtId="0" fontId="9" fillId="4" borderId="0" xfId="0" applyFont="1" applyFill="1" applyAlignment="1">
      <alignment horizontal="centerContinuous" vertical="top" wrapText="1"/>
    </xf>
    <xf numFmtId="0" fontId="9" fillId="4" borderId="7" xfId="0" applyFont="1" applyFill="1" applyBorder="1" applyAlignment="1">
      <alignment vertical="top" wrapText="1"/>
    </xf>
    <xf numFmtId="0" fontId="5" fillId="4" borderId="0" xfId="0" applyFont="1" applyFill="1" applyAlignment="1">
      <alignment vertical="center"/>
    </xf>
    <xf numFmtId="2" fontId="10" fillId="4" borderId="0" xfId="1" applyNumberFormat="1" applyFont="1" applyFill="1" applyBorder="1" applyAlignment="1" applyProtection="1">
      <alignment vertical="center" wrapText="1"/>
      <protection hidden="1"/>
    </xf>
    <xf numFmtId="49" fontId="4" fillId="4" borderId="8" xfId="0" applyNumberFormat="1" applyFont="1" applyFill="1" applyBorder="1" applyAlignment="1" applyProtection="1">
      <alignment horizontal="left" vertical="center"/>
      <protection hidden="1"/>
    </xf>
    <xf numFmtId="167" fontId="5" fillId="4" borderId="9" xfId="0" applyNumberFormat="1" applyFont="1" applyFill="1" applyBorder="1" applyAlignment="1" applyProtection="1">
      <alignment horizontal="center" vertical="center"/>
      <protection hidden="1"/>
    </xf>
    <xf numFmtId="0" fontId="5" fillId="4" borderId="9" xfId="0" applyFont="1" applyFill="1" applyBorder="1" applyAlignment="1">
      <alignment horizontal="left" vertical="center"/>
    </xf>
    <xf numFmtId="167" fontId="5" fillId="4" borderId="9" xfId="0" applyNumberFormat="1" applyFont="1" applyFill="1" applyBorder="1" applyAlignment="1">
      <alignment horizontal="left" vertical="center"/>
    </xf>
    <xf numFmtId="171" fontId="11" fillId="4" borderId="10" xfId="0" applyNumberFormat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167" fontId="5" fillId="4" borderId="0" xfId="0" applyNumberFormat="1" applyFont="1" applyFill="1" applyAlignment="1" applyProtection="1">
      <alignment horizontal="center" vertical="center"/>
      <protection hidden="1"/>
    </xf>
    <xf numFmtId="167" fontId="5" fillId="4" borderId="0" xfId="0" applyNumberFormat="1" applyFont="1" applyFill="1" applyAlignment="1">
      <alignment horizontal="left" vertical="center"/>
    </xf>
    <xf numFmtId="171" fontId="11" fillId="4" borderId="7" xfId="0" applyNumberFormat="1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13" fillId="4" borderId="0" xfId="0" applyFont="1" applyFill="1" applyAlignment="1">
      <alignment horizontal="center" vertical="center" wrapText="1"/>
    </xf>
    <xf numFmtId="0" fontId="14" fillId="5" borderId="1" xfId="0" applyFont="1" applyFill="1" applyBorder="1" applyAlignment="1" applyProtection="1">
      <alignment horizontal="left" vertical="center"/>
      <protection hidden="1"/>
    </xf>
    <xf numFmtId="0" fontId="15" fillId="5" borderId="13" xfId="0" applyFont="1" applyFill="1" applyBorder="1" applyAlignment="1" applyProtection="1">
      <alignment horizontal="centerContinuous" vertical="center" wrapText="1"/>
      <protection hidden="1"/>
    </xf>
    <xf numFmtId="0" fontId="12" fillId="5" borderId="13" xfId="0" applyFont="1" applyFill="1" applyBorder="1" applyAlignment="1" applyProtection="1">
      <alignment horizontal="centerContinuous" vertical="center"/>
      <protection hidden="1"/>
    </xf>
    <xf numFmtId="0" fontId="15" fillId="5" borderId="13" xfId="0" applyFont="1" applyFill="1" applyBorder="1" applyAlignment="1" applyProtection="1">
      <alignment horizontal="centerContinuous" vertical="center"/>
      <protection hidden="1"/>
    </xf>
    <xf numFmtId="0" fontId="15" fillId="5" borderId="2" xfId="0" applyFont="1" applyFill="1" applyBorder="1" applyAlignment="1" applyProtection="1">
      <alignment horizontal="centerContinuous" vertical="center"/>
      <protection hidden="1"/>
    </xf>
    <xf numFmtId="0" fontId="13" fillId="0" borderId="0" xfId="0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172" fontId="16" fillId="4" borderId="6" xfId="0" applyNumberFormat="1" applyFont="1" applyFill="1" applyBorder="1" applyAlignment="1">
      <alignment vertical="center"/>
    </xf>
    <xf numFmtId="0" fontId="16" fillId="4" borderId="0" xfId="0" applyFont="1" applyFill="1" applyAlignment="1">
      <alignment vertical="center" wrapText="1"/>
    </xf>
    <xf numFmtId="0" fontId="17" fillId="4" borderId="0" xfId="0" applyFont="1" applyFill="1" applyAlignment="1">
      <alignment horizontal="right" vertical="center" wrapText="1"/>
    </xf>
    <xf numFmtId="9" fontId="18" fillId="4" borderId="0" xfId="1" applyFont="1" applyFill="1" applyBorder="1" applyAlignment="1" applyProtection="1">
      <alignment vertical="center" wrapText="1"/>
      <protection hidden="1"/>
    </xf>
    <xf numFmtId="0" fontId="16" fillId="0" borderId="0" xfId="0" applyFont="1" applyAlignment="1">
      <alignment horizontal="center" vertical="center" wrapText="1"/>
    </xf>
    <xf numFmtId="9" fontId="10" fillId="4" borderId="0" xfId="1" applyFont="1" applyFill="1" applyBorder="1" applyAlignment="1" applyProtection="1">
      <alignment vertical="center" wrapText="1"/>
      <protection hidden="1"/>
    </xf>
    <xf numFmtId="0" fontId="4" fillId="0" borderId="6" xfId="0" applyFont="1" applyBorder="1" applyAlignment="1">
      <alignment horizontal="center" vertical="center"/>
    </xf>
    <xf numFmtId="9" fontId="19" fillId="4" borderId="0" xfId="1" applyFont="1" applyFill="1" applyBorder="1" applyAlignment="1" applyProtection="1">
      <alignment horizontal="center" vertical="center" wrapText="1"/>
      <protection hidden="1"/>
    </xf>
    <xf numFmtId="173" fontId="16" fillId="4" borderId="0" xfId="1" applyNumberFormat="1" applyFont="1" applyFill="1" applyBorder="1" applyAlignment="1" applyProtection="1">
      <alignment horizontal="left" vertical="center" wrapText="1"/>
      <protection hidden="1"/>
    </xf>
    <xf numFmtId="9" fontId="16" fillId="4" borderId="7" xfId="1" applyFont="1" applyFill="1" applyBorder="1" applyAlignment="1" applyProtection="1">
      <alignment horizontal="center" vertical="center" wrapText="1"/>
      <protection hidden="1"/>
    </xf>
    <xf numFmtId="17" fontId="4" fillId="0" borderId="0" xfId="0" applyNumberFormat="1" applyFont="1"/>
    <xf numFmtId="0" fontId="5" fillId="4" borderId="6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right" vertical="center" wrapText="1"/>
    </xf>
    <xf numFmtId="0" fontId="21" fillId="5" borderId="13" xfId="0" applyFont="1" applyFill="1" applyBorder="1" applyAlignment="1">
      <alignment vertical="center" wrapText="1"/>
    </xf>
    <xf numFmtId="0" fontId="21" fillId="5" borderId="13" xfId="0" applyFont="1" applyFill="1" applyBorder="1" applyAlignment="1">
      <alignment horizontal="right" vertical="center" wrapText="1"/>
    </xf>
    <xf numFmtId="9" fontId="10" fillId="5" borderId="13" xfId="1" applyFont="1" applyFill="1" applyBorder="1" applyAlignment="1" applyProtection="1">
      <alignment vertical="center" wrapText="1"/>
      <protection hidden="1"/>
    </xf>
    <xf numFmtId="173" fontId="16" fillId="5" borderId="13" xfId="1" applyNumberFormat="1" applyFont="1" applyFill="1" applyBorder="1" applyAlignment="1" applyProtection="1">
      <alignment horizontal="left" vertical="center" wrapText="1"/>
      <protection hidden="1"/>
    </xf>
    <xf numFmtId="9" fontId="16" fillId="5" borderId="2" xfId="1" applyFont="1" applyFill="1" applyBorder="1" applyAlignment="1" applyProtection="1">
      <alignment horizontal="center" vertical="center" wrapText="1"/>
      <protection hidden="1"/>
    </xf>
    <xf numFmtId="0" fontId="22" fillId="5" borderId="1" xfId="0" applyFont="1" applyFill="1" applyBorder="1" applyAlignment="1" applyProtection="1">
      <alignment horizontal="left" vertical="center"/>
      <protection hidden="1"/>
    </xf>
    <xf numFmtId="0" fontId="5" fillId="4" borderId="6" xfId="0" applyFont="1" applyFill="1" applyBorder="1" applyAlignment="1">
      <alignment horizontal="right" vertical="center" wrapText="1"/>
    </xf>
    <xf numFmtId="0" fontId="4" fillId="4" borderId="0" xfId="0" applyFont="1" applyFill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right" vertical="center" wrapText="1"/>
    </xf>
    <xf numFmtId="0" fontId="4" fillId="4" borderId="12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21" fillId="0" borderId="0" xfId="2" applyFont="1" applyAlignment="1">
      <alignment horizontal="center" vertical="center"/>
    </xf>
    <xf numFmtId="174" fontId="21" fillId="0" borderId="0" xfId="2" applyNumberFormat="1" applyFont="1" applyAlignment="1">
      <alignment horizontal="center" vertical="center"/>
    </xf>
    <xf numFmtId="0" fontId="23" fillId="0" borderId="0" xfId="2" applyFont="1" applyAlignment="1">
      <alignment vertical="center"/>
    </xf>
    <xf numFmtId="174" fontId="21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4" borderId="0" xfId="2" applyFont="1" applyFill="1" applyAlignment="1">
      <alignment horizontal="center" vertical="center"/>
    </xf>
    <xf numFmtId="0" fontId="3" fillId="0" borderId="0" xfId="2" applyAlignment="1">
      <alignment vertical="center"/>
    </xf>
    <xf numFmtId="0" fontId="3" fillId="0" borderId="0" xfId="2" applyAlignment="1">
      <alignment horizontal="center" vertical="center"/>
    </xf>
    <xf numFmtId="0" fontId="21" fillId="0" borderId="0" xfId="2" applyFont="1" applyAlignment="1">
      <alignment vertical="center"/>
    </xf>
    <xf numFmtId="0" fontId="24" fillId="0" borderId="0" xfId="2" applyFont="1" applyAlignment="1">
      <alignment vertical="center"/>
    </xf>
    <xf numFmtId="0" fontId="26" fillId="0" borderId="0" xfId="0" applyFont="1" applyAlignment="1">
      <alignment horizontal="center" vertical="center"/>
    </xf>
    <xf numFmtId="169" fontId="26" fillId="3" borderId="0" xfId="0" applyNumberFormat="1" applyFont="1" applyFill="1" applyAlignment="1">
      <alignment horizontal="center" vertical="center"/>
    </xf>
    <xf numFmtId="9" fontId="26" fillId="3" borderId="0" xfId="1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Continuous" vertical="center" wrapText="1"/>
      <protection hidden="1"/>
    </xf>
    <xf numFmtId="0" fontId="12" fillId="0" borderId="0" xfId="0" applyFont="1" applyAlignment="1" applyProtection="1">
      <alignment horizontal="centerContinuous" vertical="center"/>
      <protection hidden="1"/>
    </xf>
    <xf numFmtId="0" fontId="15" fillId="0" borderId="0" xfId="0" applyFont="1" applyAlignment="1" applyProtection="1">
      <alignment horizontal="centerContinuous" vertical="center"/>
      <protection hidden="1"/>
    </xf>
    <xf numFmtId="0" fontId="15" fillId="0" borderId="7" xfId="0" applyFont="1" applyBorder="1" applyAlignment="1" applyProtection="1">
      <alignment horizontal="centerContinuous" vertical="center"/>
      <protection hidden="1"/>
    </xf>
    <xf numFmtId="0" fontId="27" fillId="0" borderId="6" xfId="0" applyFont="1" applyBorder="1" applyAlignment="1" applyProtection="1">
      <alignment horizontal="left" vertical="center"/>
      <protection hidden="1"/>
    </xf>
    <xf numFmtId="0" fontId="25" fillId="0" borderId="3" xfId="0" applyFont="1" applyBorder="1" applyAlignment="1">
      <alignment horizontal="center" vertical="center"/>
    </xf>
    <xf numFmtId="9" fontId="25" fillId="4" borderId="0" xfId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7" fontId="4" fillId="0" borderId="0" xfId="0" applyNumberFormat="1" applyFont="1"/>
    <xf numFmtId="0" fontId="4" fillId="0" borderId="15" xfId="0" applyFont="1" applyBorder="1"/>
    <xf numFmtId="167" fontId="4" fillId="0" borderId="16" xfId="0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/>
    <xf numFmtId="167" fontId="4" fillId="0" borderId="19" xfId="0" applyNumberFormat="1" applyFont="1" applyBorder="1"/>
    <xf numFmtId="0" fontId="4" fillId="0" borderId="19" xfId="0" applyFont="1" applyBorder="1"/>
    <xf numFmtId="0" fontId="4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8" fillId="4" borderId="0" xfId="1" applyNumberFormat="1" applyFont="1" applyFill="1" applyBorder="1" applyAlignment="1" applyProtection="1">
      <alignment vertical="center" wrapText="1"/>
      <protection hidden="1"/>
    </xf>
    <xf numFmtId="172" fontId="9" fillId="4" borderId="6" xfId="0" applyNumberFormat="1" applyFont="1" applyFill="1" applyBorder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7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/>
    </xf>
    <xf numFmtId="2" fontId="4" fillId="0" borderId="0" xfId="0" applyNumberFormat="1" applyFont="1"/>
    <xf numFmtId="0" fontId="5" fillId="0" borderId="25" xfId="0" applyFont="1" applyBorder="1" applyAlignment="1">
      <alignment horizontal="center" vertical="center"/>
    </xf>
    <xf numFmtId="167" fontId="5" fillId="0" borderId="25" xfId="0" applyNumberFormat="1" applyFont="1" applyBorder="1" applyAlignment="1">
      <alignment horizontal="center" vertical="center"/>
    </xf>
    <xf numFmtId="43" fontId="5" fillId="0" borderId="26" xfId="3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/>
    </xf>
    <xf numFmtId="0" fontId="25" fillId="8" borderId="9" xfId="0" applyFont="1" applyFill="1" applyBorder="1" applyAlignment="1">
      <alignment horizontal="center" vertical="center"/>
    </xf>
    <xf numFmtId="0" fontId="25" fillId="8" borderId="10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7" fontId="4" fillId="0" borderId="19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167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/>
    <xf numFmtId="0" fontId="4" fillId="0" borderId="11" xfId="0" applyFont="1" applyBorder="1"/>
    <xf numFmtId="0" fontId="4" fillId="0" borderId="12" xfId="0" applyFont="1" applyBorder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173" fontId="12" fillId="4" borderId="0" xfId="1" applyNumberFormat="1" applyFont="1" applyFill="1" applyBorder="1" applyAlignment="1" applyProtection="1">
      <alignment vertical="center" wrapText="1"/>
      <protection hidden="1"/>
    </xf>
    <xf numFmtId="0" fontId="27" fillId="4" borderId="0" xfId="1" applyNumberFormat="1" applyFont="1" applyFill="1" applyBorder="1" applyAlignment="1" applyProtection="1">
      <alignment vertical="center" wrapText="1"/>
      <protection hidden="1"/>
    </xf>
    <xf numFmtId="0" fontId="27" fillId="4" borderId="0" xfId="0" applyFont="1" applyFill="1" applyAlignment="1">
      <alignment horizontal="right" vertical="center" wrapText="1"/>
    </xf>
    <xf numFmtId="9" fontId="17" fillId="4" borderId="0" xfId="1" applyFont="1" applyFill="1" applyBorder="1" applyAlignment="1" applyProtection="1">
      <alignment vertical="center" wrapText="1"/>
      <protection hidden="1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0" fontId="21" fillId="6" borderId="0" xfId="2" applyFont="1" applyFill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11" fillId="0" borderId="12" xfId="0" applyFont="1" applyBorder="1"/>
    <xf numFmtId="0" fontId="11" fillId="0" borderId="14" xfId="0" applyFont="1" applyBorder="1"/>
    <xf numFmtId="49" fontId="4" fillId="11" borderId="8" xfId="0" applyNumberFormat="1" applyFont="1" applyFill="1" applyBorder="1" applyAlignment="1" applyProtection="1">
      <alignment horizontal="left" vertical="center"/>
      <protection hidden="1"/>
    </xf>
    <xf numFmtId="167" fontId="5" fillId="11" borderId="9" xfId="0" applyNumberFormat="1" applyFont="1" applyFill="1" applyBorder="1" applyAlignment="1" applyProtection="1">
      <alignment horizontal="center" vertical="center"/>
      <protection hidden="1"/>
    </xf>
    <xf numFmtId="0" fontId="4" fillId="11" borderId="11" xfId="0" applyFont="1" applyFill="1" applyBorder="1"/>
    <xf numFmtId="0" fontId="4" fillId="11" borderId="12" xfId="0" applyFont="1" applyFill="1" applyBorder="1"/>
    <xf numFmtId="0" fontId="36" fillId="11" borderId="12" xfId="0" applyFont="1" applyFill="1" applyBorder="1"/>
    <xf numFmtId="0" fontId="36" fillId="11" borderId="14" xfId="0" applyFont="1" applyFill="1" applyBorder="1"/>
    <xf numFmtId="0" fontId="5" fillId="4" borderId="6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left" vertical="center" wrapText="1"/>
    </xf>
    <xf numFmtId="9" fontId="12" fillId="4" borderId="7" xfId="1" applyFont="1" applyFill="1" applyBorder="1" applyAlignment="1" applyProtection="1">
      <alignment horizontal="center" vertical="center" wrapText="1"/>
      <protection hidden="1"/>
    </xf>
    <xf numFmtId="173" fontId="12" fillId="4" borderId="0" xfId="1" applyNumberFormat="1" applyFont="1" applyFill="1" applyBorder="1" applyAlignment="1" applyProtection="1">
      <alignment horizontal="left" vertical="center" wrapText="1"/>
      <protection hidden="1"/>
    </xf>
    <xf numFmtId="0" fontId="5" fillId="4" borderId="0" xfId="0" applyFont="1" applyFill="1" applyAlignment="1">
      <alignment horizontal="left" vertical="center" wrapText="1"/>
    </xf>
    <xf numFmtId="0" fontId="21" fillId="6" borderId="0" xfId="2" applyFont="1" applyFill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2" xfId="0" applyFont="1" applyBorder="1" applyAlignment="1">
      <alignment horizontal="center"/>
    </xf>
  </cellXfs>
  <cellStyles count="65">
    <cellStyle name="Comma 2" xfId="3" xr:uid="{00000000-0005-0000-0000-000000000000}"/>
    <cellStyle name="Comma 2 2" xfId="7" xr:uid="{00000000-0005-0000-0000-000001000000}"/>
    <cellStyle name="Comma 2 3" xfId="8" xr:uid="{00000000-0005-0000-0000-000002000000}"/>
    <cellStyle name="Comma 2 4" xfId="9" xr:uid="{00000000-0005-0000-0000-000003000000}"/>
    <cellStyle name="Comma 2 5" xfId="10" xr:uid="{00000000-0005-0000-0000-000004000000}"/>
    <cellStyle name="Comma 2 6" xfId="6" xr:uid="{00000000-0005-0000-0000-000005000000}"/>
    <cellStyle name="Comma 2 7" xfId="11" xr:uid="{00000000-0005-0000-0000-000006000000}"/>
    <cellStyle name="Comma 3" xfId="12" xr:uid="{00000000-0005-0000-0000-000007000000}"/>
    <cellStyle name="Comma 4" xfId="13" xr:uid="{00000000-0005-0000-0000-000008000000}"/>
    <cellStyle name="Comma 4 3" xfId="14" xr:uid="{00000000-0005-0000-0000-000009000000}"/>
    <cellStyle name="Comma 5" xfId="15" xr:uid="{00000000-0005-0000-0000-00000A000000}"/>
    <cellStyle name="Comma 6" xfId="16" xr:uid="{00000000-0005-0000-0000-00000B000000}"/>
    <cellStyle name="Comma 7" xfId="17" xr:uid="{00000000-0005-0000-0000-00000C000000}"/>
    <cellStyle name="Comma 7 2" xfId="18" xr:uid="{00000000-0005-0000-0000-00000D000000}"/>
    <cellStyle name="Comma 8" xfId="19" xr:uid="{00000000-0005-0000-0000-00000E000000}"/>
    <cellStyle name="Comma 9" xfId="5" xr:uid="{00000000-0005-0000-0000-00000F000000}"/>
    <cellStyle name="Currency 2" xfId="20" xr:uid="{00000000-0005-0000-0000-000010000000}"/>
    <cellStyle name="Grey" xfId="21" xr:uid="{00000000-0005-0000-0000-000011000000}"/>
    <cellStyle name="Input [yellow]" xfId="22" xr:uid="{00000000-0005-0000-0000-000012000000}"/>
    <cellStyle name="Normal" xfId="0" builtinId="0"/>
    <cellStyle name="Normal - Style1" xfId="23" xr:uid="{00000000-0005-0000-0000-000014000000}"/>
    <cellStyle name="Normal 1" xfId="24" xr:uid="{00000000-0005-0000-0000-000015000000}"/>
    <cellStyle name="Normal 10" xfId="25" xr:uid="{00000000-0005-0000-0000-000016000000}"/>
    <cellStyle name="Normal 11" xfId="26" xr:uid="{00000000-0005-0000-0000-000017000000}"/>
    <cellStyle name="Normal 12" xfId="4" xr:uid="{00000000-0005-0000-0000-000018000000}"/>
    <cellStyle name="Normal 14" xfId="2" xr:uid="{00000000-0005-0000-0000-000019000000}"/>
    <cellStyle name="Normal 14 2" xfId="27" xr:uid="{00000000-0005-0000-0000-00001A000000}"/>
    <cellStyle name="Normal 2" xfId="28" xr:uid="{00000000-0005-0000-0000-00001B000000}"/>
    <cellStyle name="Normal 2 2" xfId="29" xr:uid="{00000000-0005-0000-0000-00001C000000}"/>
    <cellStyle name="Normal 2 2 2" xfId="30" xr:uid="{00000000-0005-0000-0000-00001D000000}"/>
    <cellStyle name="Normal 2 2 2 2" xfId="31" xr:uid="{00000000-0005-0000-0000-00001E000000}"/>
    <cellStyle name="Normal 2 2 3" xfId="32" xr:uid="{00000000-0005-0000-0000-00001F000000}"/>
    <cellStyle name="Normal 2 2 4" xfId="33" xr:uid="{00000000-0005-0000-0000-000020000000}"/>
    <cellStyle name="Normal 2 2 4 2" xfId="34" xr:uid="{00000000-0005-0000-0000-000021000000}"/>
    <cellStyle name="Normal 2 3" xfId="35" xr:uid="{00000000-0005-0000-0000-000022000000}"/>
    <cellStyle name="Normal 2 3 2" xfId="36" xr:uid="{00000000-0005-0000-0000-000023000000}"/>
    <cellStyle name="Normal 2 4" xfId="37" xr:uid="{00000000-0005-0000-0000-000024000000}"/>
    <cellStyle name="Normal 2 4 2" xfId="38" xr:uid="{00000000-0005-0000-0000-000025000000}"/>
    <cellStyle name="Normal 2 5" xfId="39" xr:uid="{00000000-0005-0000-0000-000026000000}"/>
    <cellStyle name="Normal 2_CRM#2,R.A.Bill No.05" xfId="40" xr:uid="{00000000-0005-0000-0000-000027000000}"/>
    <cellStyle name="Normal 3" xfId="41" xr:uid="{00000000-0005-0000-0000-000028000000}"/>
    <cellStyle name="Normal 3 2" xfId="42" xr:uid="{00000000-0005-0000-0000-000029000000}"/>
    <cellStyle name="Normal 3 2 2" xfId="43" xr:uid="{00000000-0005-0000-0000-00002A000000}"/>
    <cellStyle name="Normal 3 2_CRM#2,R.A.Bill No.05" xfId="44" xr:uid="{00000000-0005-0000-0000-00002B000000}"/>
    <cellStyle name="Normal 4" xfId="45" xr:uid="{00000000-0005-0000-0000-00002C000000}"/>
    <cellStyle name="Normal 4 4" xfId="46" xr:uid="{00000000-0005-0000-0000-00002D000000}"/>
    <cellStyle name="Normal 5" xfId="47" xr:uid="{00000000-0005-0000-0000-00002E000000}"/>
    <cellStyle name="Normal 6" xfId="48" xr:uid="{00000000-0005-0000-0000-00002F000000}"/>
    <cellStyle name="Normal 7" xfId="49" xr:uid="{00000000-0005-0000-0000-000030000000}"/>
    <cellStyle name="Normal 8" xfId="50" xr:uid="{00000000-0005-0000-0000-000031000000}"/>
    <cellStyle name="Normal 9" xfId="51" xr:uid="{00000000-0005-0000-0000-000032000000}"/>
    <cellStyle name="Percent" xfId="1" builtinId="5"/>
    <cellStyle name="Percent [2]" xfId="53" xr:uid="{00000000-0005-0000-0000-000034000000}"/>
    <cellStyle name="Percent 2" xfId="54" xr:uid="{00000000-0005-0000-0000-000035000000}"/>
    <cellStyle name="Percent 3" xfId="55" xr:uid="{00000000-0005-0000-0000-000036000000}"/>
    <cellStyle name="Percent 3 2" xfId="56" xr:uid="{00000000-0005-0000-0000-000037000000}"/>
    <cellStyle name="Percent 4" xfId="52" xr:uid="{00000000-0005-0000-0000-000038000000}"/>
    <cellStyle name="Style 1" xfId="57" xr:uid="{00000000-0005-0000-0000-000039000000}"/>
    <cellStyle name="Times New Roman" xfId="58" xr:uid="{00000000-0005-0000-0000-00003A000000}"/>
    <cellStyle name="Tusental (0)_pldt" xfId="59" xr:uid="{00000000-0005-0000-0000-00003B000000}"/>
    <cellStyle name="Tusental_pldt" xfId="60" xr:uid="{00000000-0005-0000-0000-00003C000000}"/>
    <cellStyle name="Valuta (0)_pldt" xfId="61" xr:uid="{00000000-0005-0000-0000-00003D000000}"/>
    <cellStyle name="Valuta_pldt" xfId="62" xr:uid="{00000000-0005-0000-0000-00003E000000}"/>
    <cellStyle name="표준_PO0862_bldg_BQ" xfId="63" xr:uid="{00000000-0005-0000-0000-00003F000000}"/>
    <cellStyle name="標準_STDFOR" xfId="64" xr:uid="{00000000-0005-0000-0000-00004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16" Type="http://schemas.openxmlformats.org/officeDocument/2006/relationships/externalLink" Target="externalLinks/externalLink5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102" Type="http://schemas.openxmlformats.org/officeDocument/2006/relationships/externalLink" Target="externalLinks/externalLink9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8.xml"/><Relationship Id="rId103" Type="http://schemas.openxmlformats.org/officeDocument/2006/relationships/externalLink" Target="externalLinks/externalLink92.xml"/><Relationship Id="rId108" Type="http://schemas.openxmlformats.org/officeDocument/2006/relationships/calcChain" Target="calcChain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externalLink" Target="externalLinks/externalLink9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Relationship Id="rId87" Type="http://schemas.openxmlformats.org/officeDocument/2006/relationships/externalLink" Target="externalLinks/externalLink76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56" Type="http://schemas.openxmlformats.org/officeDocument/2006/relationships/externalLink" Target="externalLinks/externalLink45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Drawing Scope Vs Total Drawing </a:t>
            </a:r>
            <a:r>
              <a:rPr lang="en-US" sz="1400" b="0" i="0" u="none" strike="noStrike" baseline="0">
                <a:effectLst/>
              </a:rPr>
              <a:t>received (till date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'Civil Top Sheet'!$Q$12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'Civil Top Sheet'!$O$13:$P$19</c:f>
              <c:multiLvlStrCache>
                <c:ptCount val="7"/>
                <c:lvl>
                  <c:pt idx="0">
                    <c:v>Cum</c:v>
                  </c:pt>
                  <c:pt idx="1">
                    <c:v>Cum</c:v>
                  </c:pt>
                  <c:pt idx="2">
                    <c:v>Cum</c:v>
                  </c:pt>
                  <c:pt idx="3">
                    <c:v>Cum</c:v>
                  </c:pt>
                  <c:pt idx="4">
                    <c:v>Cum</c:v>
                  </c:pt>
                  <c:pt idx="5">
                    <c:v>Cum</c:v>
                  </c:pt>
                  <c:pt idx="6">
                    <c:v>Cum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'Civil Top Sheet'!$Q$13:$Q$19</c:f>
              <c:numCache>
                <c:formatCode>General</c:formatCode>
                <c:ptCount val="7"/>
                <c:pt idx="0">
                  <c:v>5000</c:v>
                </c:pt>
                <c:pt idx="1">
                  <c:v>4000</c:v>
                </c:pt>
                <c:pt idx="2">
                  <c:v>4010</c:v>
                </c:pt>
                <c:pt idx="3">
                  <c:v>1250</c:v>
                </c:pt>
                <c:pt idx="4">
                  <c:v>1250</c:v>
                </c:pt>
                <c:pt idx="5">
                  <c:v>1200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B-4779-A281-0D9026A70C2B}"/>
            </c:ext>
          </c:extLst>
        </c:ser>
        <c:ser>
          <c:idx val="1"/>
          <c:order val="1"/>
          <c:tx>
            <c:strRef>
              <c:f>'Civil Top Sheet'!$U$12</c:f>
              <c:strCache>
                <c:ptCount val="1"/>
                <c:pt idx="0">
                  <c:v>Drawings Released Till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'Civil Top Sheet'!$O$13:$P$19</c:f>
              <c:multiLvlStrCache>
                <c:ptCount val="7"/>
                <c:lvl>
                  <c:pt idx="0">
                    <c:v>Cum</c:v>
                  </c:pt>
                  <c:pt idx="1">
                    <c:v>Cum</c:v>
                  </c:pt>
                  <c:pt idx="2">
                    <c:v>Cum</c:v>
                  </c:pt>
                  <c:pt idx="3">
                    <c:v>Cum</c:v>
                  </c:pt>
                  <c:pt idx="4">
                    <c:v>Cum</c:v>
                  </c:pt>
                  <c:pt idx="5">
                    <c:v>Cum</c:v>
                  </c:pt>
                  <c:pt idx="6">
                    <c:v>Cum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'Civil Top Sheet'!$U$13:$U$19</c:f>
              <c:numCache>
                <c:formatCode>General</c:formatCode>
                <c:ptCount val="7"/>
                <c:pt idx="0">
                  <c:v>0</c:v>
                </c:pt>
                <c:pt idx="1">
                  <c:v>813</c:v>
                </c:pt>
                <c:pt idx="2">
                  <c:v>3450</c:v>
                </c:pt>
                <c:pt idx="3">
                  <c:v>0</c:v>
                </c:pt>
                <c:pt idx="4">
                  <c:v>0</c:v>
                </c:pt>
                <c:pt idx="5">
                  <c:v>1200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B-4779-A281-0D9026A70C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58208"/>
        <c:axId val="203768192"/>
      </c:barChart>
      <c:catAx>
        <c:axId val="203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8192"/>
        <c:crosses val="autoZero"/>
        <c:auto val="1"/>
        <c:lblAlgn val="ctr"/>
        <c:lblOffset val="100"/>
        <c:noMultiLvlLbl val="0"/>
      </c:catAx>
      <c:valAx>
        <c:axId val="203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Scope vs Total Work executed</a:t>
            </a:r>
            <a:r>
              <a:rPr lang="en-US" baseline="0"/>
              <a:t> till current month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'Structure Erection Topsheet'!$Q$12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Erection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Erection Topsheet'!$Q$13:$Q$19</c:f>
              <c:numCache>
                <c:formatCode>General</c:formatCode>
                <c:ptCount val="7"/>
                <c:pt idx="0">
                  <c:v>612</c:v>
                </c:pt>
                <c:pt idx="1">
                  <c:v>5262</c:v>
                </c:pt>
                <c:pt idx="2">
                  <c:v>4650</c:v>
                </c:pt>
                <c:pt idx="3">
                  <c:v>1400</c:v>
                </c:pt>
                <c:pt idx="4">
                  <c:v>1082</c:v>
                </c:pt>
                <c:pt idx="5">
                  <c:v>1216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4-4391-805E-308A01C83CAC}"/>
            </c:ext>
          </c:extLst>
        </c:ser>
        <c:ser>
          <c:idx val="1"/>
          <c:order val="1"/>
          <c:tx>
            <c:strRef>
              <c:f>'Structure Erection Topsheet'!$T$12</c:f>
              <c:strCache>
                <c:ptCount val="1"/>
                <c:pt idx="0">
                  <c:v>Total work done till current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Erection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Erection Topsheet'!$T$13:$T$19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4-4391-805E-308A01C83C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815936"/>
        <c:axId val="215294720"/>
      </c:barChart>
      <c:catAx>
        <c:axId val="2038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4720"/>
        <c:crosses val="autoZero"/>
        <c:auto val="1"/>
        <c:lblAlgn val="ctr"/>
        <c:lblOffset val="100"/>
        <c:noMultiLvlLbl val="0"/>
      </c:catAx>
      <c:valAx>
        <c:axId val="2152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Vs Actual (Month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'Structure Erection Topsheet'!$R$12</c:f>
              <c:strCache>
                <c:ptCount val="1"/>
                <c:pt idx="0">
                  <c:v>Plan for the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Erection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Erection Topsheet'!$R$13:$R$19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3-4893-A79D-F2F42CA5EE9B}"/>
            </c:ext>
          </c:extLst>
        </c:ser>
        <c:ser>
          <c:idx val="1"/>
          <c:order val="1"/>
          <c:tx>
            <c:strRef>
              <c:f>'Structure Erection Topsheet'!$S$12</c:f>
              <c:strCache>
                <c:ptCount val="1"/>
                <c:pt idx="0">
                  <c:v>Actual for the month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Erection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Erection Topsheet'!$S$13:$S$19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3-4893-A79D-F2F42CA5E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338368"/>
        <c:axId val="215360640"/>
      </c:barChart>
      <c:catAx>
        <c:axId val="21533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60640"/>
        <c:crosses val="autoZero"/>
        <c:auto val="1"/>
        <c:lblAlgn val="ctr"/>
        <c:lblOffset val="100"/>
        <c:noMultiLvlLbl val="0"/>
      </c:catAx>
      <c:valAx>
        <c:axId val="2153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'Structure Erection Topsheet'!$E$32</c:f>
              <c:strCache>
                <c:ptCount val="1"/>
                <c:pt idx="0">
                  <c:v>Today's Progress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Erection Topsheet'!$C$33:$D$39</c:f>
              <c:multiLvlStrCache>
                <c:ptCount val="7"/>
                <c:lvl>
                  <c:pt idx="0">
                    <c:v>No's</c:v>
                  </c:pt>
                  <c:pt idx="1">
                    <c:v>No's</c:v>
                  </c:pt>
                  <c:pt idx="2">
                    <c:v>No's</c:v>
                  </c:pt>
                  <c:pt idx="3">
                    <c:v>No's</c:v>
                  </c:pt>
                  <c:pt idx="4">
                    <c:v>No's</c:v>
                  </c:pt>
                  <c:pt idx="5">
                    <c:v>No's</c:v>
                  </c:pt>
                  <c:pt idx="6">
                    <c:v>No's</c:v>
                  </c:pt>
                </c:lvl>
                <c:lvl>
                  <c:pt idx="0">
                    <c:v>Iron Ore &amp; fluxes to BF-5</c:v>
                  </c:pt>
                  <c:pt idx="1">
                    <c:v>Coke Circuit from COB-5 to BF-5</c:v>
                  </c:pt>
                  <c:pt idx="2">
                    <c:v>BF fines to existing conveyor 18J5C1</c:v>
                  </c:pt>
                  <c:pt idx="3">
                    <c:v>Conveyor route from  JH 70 to PCI bunker</c:v>
                  </c:pt>
                  <c:pt idx="4">
                    <c:v>Bunker Building</c:v>
                  </c:pt>
                  <c:pt idx="5">
                    <c:v>Sinter and pellet to BF-5</c:v>
                  </c:pt>
                  <c:pt idx="6">
                    <c:v>Limestone and dolomite to LCP</c:v>
                  </c:pt>
                </c:lvl>
              </c:multiLvlStrCache>
            </c:multiLvlStrRef>
          </c:cat>
          <c:val>
            <c:numRef>
              <c:f>'Structure Erection Topsheet'!$E$33:$E$39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EBC-913E-2A9E516E7D8F}"/>
            </c:ext>
          </c:extLst>
        </c:ser>
        <c:ser>
          <c:idx val="1"/>
          <c:order val="1"/>
          <c:tx>
            <c:strRef>
              <c:f>'Structure Erection Topsheet'!$F$32</c:f>
              <c:strCache>
                <c:ptCount val="1"/>
                <c:pt idx="0">
                  <c:v>Asking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Erection Topsheet'!$C$33:$D$39</c:f>
              <c:multiLvlStrCache>
                <c:ptCount val="7"/>
                <c:lvl>
                  <c:pt idx="0">
                    <c:v>No's</c:v>
                  </c:pt>
                  <c:pt idx="1">
                    <c:v>No's</c:v>
                  </c:pt>
                  <c:pt idx="2">
                    <c:v>No's</c:v>
                  </c:pt>
                  <c:pt idx="3">
                    <c:v>No's</c:v>
                  </c:pt>
                  <c:pt idx="4">
                    <c:v>No's</c:v>
                  </c:pt>
                  <c:pt idx="5">
                    <c:v>No's</c:v>
                  </c:pt>
                  <c:pt idx="6">
                    <c:v>No's</c:v>
                  </c:pt>
                </c:lvl>
                <c:lvl>
                  <c:pt idx="0">
                    <c:v>Iron Ore &amp; fluxes to BF-5</c:v>
                  </c:pt>
                  <c:pt idx="1">
                    <c:v>Coke Circuit from COB-5 to BF-5</c:v>
                  </c:pt>
                  <c:pt idx="2">
                    <c:v>BF fines to existing conveyor 18J5C1</c:v>
                  </c:pt>
                  <c:pt idx="3">
                    <c:v>Conveyor route from  JH 70 to PCI bunker</c:v>
                  </c:pt>
                  <c:pt idx="4">
                    <c:v>Bunker Building</c:v>
                  </c:pt>
                  <c:pt idx="5">
                    <c:v>Sinter and pellet to BF-5</c:v>
                  </c:pt>
                  <c:pt idx="6">
                    <c:v>Limestone and dolomite to LCP</c:v>
                  </c:pt>
                </c:lvl>
              </c:multiLvlStrCache>
            </c:multiLvlStrRef>
          </c:cat>
          <c:val>
            <c:numRef>
              <c:f>'Structure Erection Topsheet'!$F$33:$F$39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F-4EBC-913E-2A9E516E7D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396352"/>
        <c:axId val="215397888"/>
      </c:barChart>
      <c:catAx>
        <c:axId val="2153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7888"/>
        <c:crosses val="autoZero"/>
        <c:auto val="1"/>
        <c:lblAlgn val="ctr"/>
        <c:lblOffset val="100"/>
        <c:noMultiLvlLbl val="0"/>
      </c:catAx>
      <c:valAx>
        <c:axId val="2153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Scope vs Total Work executed</a:t>
            </a:r>
            <a:r>
              <a:rPr lang="en-US" baseline="0"/>
              <a:t> till current month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'Civil Top Sheet'!$Q$12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'Civil Top Sheet'!$O$13:$P$19</c:f>
              <c:multiLvlStrCache>
                <c:ptCount val="7"/>
                <c:lvl>
                  <c:pt idx="0">
                    <c:v>Cum</c:v>
                  </c:pt>
                  <c:pt idx="1">
                    <c:v>Cum</c:v>
                  </c:pt>
                  <c:pt idx="2">
                    <c:v>Cum</c:v>
                  </c:pt>
                  <c:pt idx="3">
                    <c:v>Cum</c:v>
                  </c:pt>
                  <c:pt idx="4">
                    <c:v>Cum</c:v>
                  </c:pt>
                  <c:pt idx="5">
                    <c:v>Cum</c:v>
                  </c:pt>
                  <c:pt idx="6">
                    <c:v>Cum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'Civil Top Sheet'!$Q$13:$Q$19</c:f>
              <c:numCache>
                <c:formatCode>General</c:formatCode>
                <c:ptCount val="7"/>
                <c:pt idx="0">
                  <c:v>5000</c:v>
                </c:pt>
                <c:pt idx="1">
                  <c:v>4000</c:v>
                </c:pt>
                <c:pt idx="2">
                  <c:v>4010</c:v>
                </c:pt>
                <c:pt idx="3">
                  <c:v>1250</c:v>
                </c:pt>
                <c:pt idx="4">
                  <c:v>1250</c:v>
                </c:pt>
                <c:pt idx="5">
                  <c:v>1200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2-4CE1-864C-F0B80DC7B23B}"/>
            </c:ext>
          </c:extLst>
        </c:ser>
        <c:ser>
          <c:idx val="1"/>
          <c:order val="1"/>
          <c:tx>
            <c:strRef>
              <c:f>'Civil Top Sheet'!$T$12</c:f>
              <c:strCache>
                <c:ptCount val="1"/>
                <c:pt idx="0">
                  <c:v>Total work done till current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'Civil Top Sheet'!$O$13:$P$19</c:f>
              <c:multiLvlStrCache>
                <c:ptCount val="7"/>
                <c:lvl>
                  <c:pt idx="0">
                    <c:v>Cum</c:v>
                  </c:pt>
                  <c:pt idx="1">
                    <c:v>Cum</c:v>
                  </c:pt>
                  <c:pt idx="2">
                    <c:v>Cum</c:v>
                  </c:pt>
                  <c:pt idx="3">
                    <c:v>Cum</c:v>
                  </c:pt>
                  <c:pt idx="4">
                    <c:v>Cum</c:v>
                  </c:pt>
                  <c:pt idx="5">
                    <c:v>Cum</c:v>
                  </c:pt>
                  <c:pt idx="6">
                    <c:v>Cum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'Civil Top Sheet'!$T$13:$T$19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2-4CE1-864C-F0B80DC7B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815936"/>
        <c:axId val="215294720"/>
      </c:barChart>
      <c:catAx>
        <c:axId val="2038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4720"/>
        <c:crosses val="autoZero"/>
        <c:auto val="1"/>
        <c:lblAlgn val="ctr"/>
        <c:lblOffset val="100"/>
        <c:noMultiLvlLbl val="0"/>
      </c:catAx>
      <c:valAx>
        <c:axId val="2152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Vs Actual (Month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'Civil Top Sheet'!$R$12</c:f>
              <c:strCache>
                <c:ptCount val="1"/>
                <c:pt idx="0">
                  <c:v>Plan for the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'Civil Top Sheet'!$O$13:$P$19</c:f>
              <c:multiLvlStrCache>
                <c:ptCount val="7"/>
                <c:lvl>
                  <c:pt idx="0">
                    <c:v>Cum</c:v>
                  </c:pt>
                  <c:pt idx="1">
                    <c:v>Cum</c:v>
                  </c:pt>
                  <c:pt idx="2">
                    <c:v>Cum</c:v>
                  </c:pt>
                  <c:pt idx="3">
                    <c:v>Cum</c:v>
                  </c:pt>
                  <c:pt idx="4">
                    <c:v>Cum</c:v>
                  </c:pt>
                  <c:pt idx="5">
                    <c:v>Cum</c:v>
                  </c:pt>
                  <c:pt idx="6">
                    <c:v>Cum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'Civil Top Sheet'!$R$13:$R$19</c:f>
              <c:numCache>
                <c:formatCode>General</c:formatCode>
                <c:ptCount val="7"/>
                <c:pt idx="0">
                  <c:v>0</c:v>
                </c:pt>
                <c:pt idx="1">
                  <c:v>325</c:v>
                </c:pt>
                <c:pt idx="2">
                  <c:v>450</c:v>
                </c:pt>
                <c:pt idx="3">
                  <c:v>0</c:v>
                </c:pt>
                <c:pt idx="4">
                  <c:v>0</c:v>
                </c:pt>
                <c:pt idx="5">
                  <c:v>600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E-45A9-8297-2E9A7165D11E}"/>
            </c:ext>
          </c:extLst>
        </c:ser>
        <c:ser>
          <c:idx val="1"/>
          <c:order val="1"/>
          <c:tx>
            <c:strRef>
              <c:f>'Civil Top Sheet'!$S$12</c:f>
              <c:strCache>
                <c:ptCount val="1"/>
                <c:pt idx="0">
                  <c:v>Actual for the month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'Civil Top Sheet'!$O$13:$P$19</c:f>
              <c:multiLvlStrCache>
                <c:ptCount val="7"/>
                <c:lvl>
                  <c:pt idx="0">
                    <c:v>Cum</c:v>
                  </c:pt>
                  <c:pt idx="1">
                    <c:v>Cum</c:v>
                  </c:pt>
                  <c:pt idx="2">
                    <c:v>Cum</c:v>
                  </c:pt>
                  <c:pt idx="3">
                    <c:v>Cum</c:v>
                  </c:pt>
                  <c:pt idx="4">
                    <c:v>Cum</c:v>
                  </c:pt>
                  <c:pt idx="5">
                    <c:v>Cum</c:v>
                  </c:pt>
                  <c:pt idx="6">
                    <c:v>Cum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'Civil Top Sheet'!$S$13:$S$19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E-45A9-8297-2E9A7165D1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338368"/>
        <c:axId val="215360640"/>
      </c:barChart>
      <c:catAx>
        <c:axId val="21533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60640"/>
        <c:crosses val="autoZero"/>
        <c:auto val="1"/>
        <c:lblAlgn val="ctr"/>
        <c:lblOffset val="100"/>
        <c:noMultiLvlLbl val="0"/>
      </c:catAx>
      <c:valAx>
        <c:axId val="2153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'Civil Top Sheet'!$E$32</c:f>
              <c:strCache>
                <c:ptCount val="1"/>
                <c:pt idx="0">
                  <c:v>Today's Progress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'Civil Top Sheet'!$C$33:$D$39</c:f>
              <c:multiLvlStrCache>
                <c:ptCount val="7"/>
                <c:lvl>
                  <c:pt idx="0">
                    <c:v>No's</c:v>
                  </c:pt>
                  <c:pt idx="1">
                    <c:v>No's</c:v>
                  </c:pt>
                  <c:pt idx="2">
                    <c:v>No's</c:v>
                  </c:pt>
                  <c:pt idx="3">
                    <c:v>No's</c:v>
                  </c:pt>
                  <c:pt idx="4">
                    <c:v>No's</c:v>
                  </c:pt>
                  <c:pt idx="5">
                    <c:v>No's</c:v>
                  </c:pt>
                  <c:pt idx="6">
                    <c:v>No's</c:v>
                  </c:pt>
                </c:lvl>
                <c:lvl>
                  <c:pt idx="0">
                    <c:v>Iron Ore &amp; fluxes to BF-5</c:v>
                  </c:pt>
                  <c:pt idx="1">
                    <c:v>Coke Circuit from COB-5 to BF-5</c:v>
                  </c:pt>
                  <c:pt idx="2">
                    <c:v>BF fines to existing conveyor 18J5C1</c:v>
                  </c:pt>
                  <c:pt idx="3">
                    <c:v>Conveyor route from  JH 70 to PCI bunker</c:v>
                  </c:pt>
                  <c:pt idx="4">
                    <c:v>Bunker Building</c:v>
                  </c:pt>
                  <c:pt idx="5">
                    <c:v>Sinter and pellet to BF-5</c:v>
                  </c:pt>
                  <c:pt idx="6">
                    <c:v>Limestone and dolomite to LCP</c:v>
                  </c:pt>
                </c:lvl>
              </c:multiLvlStrCache>
            </c:multiLvlStrRef>
          </c:cat>
          <c:val>
            <c:numRef>
              <c:f>'Civil Top Sheet'!$E$33:$E$39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8-4B8D-87AF-3860CC58D76F}"/>
            </c:ext>
          </c:extLst>
        </c:ser>
        <c:ser>
          <c:idx val="1"/>
          <c:order val="1"/>
          <c:tx>
            <c:strRef>
              <c:f>'Civil Top Sheet'!$F$32</c:f>
              <c:strCache>
                <c:ptCount val="1"/>
                <c:pt idx="0">
                  <c:v>Asking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'Civil Top Sheet'!$C$33:$D$39</c:f>
              <c:multiLvlStrCache>
                <c:ptCount val="7"/>
                <c:lvl>
                  <c:pt idx="0">
                    <c:v>No's</c:v>
                  </c:pt>
                  <c:pt idx="1">
                    <c:v>No's</c:v>
                  </c:pt>
                  <c:pt idx="2">
                    <c:v>No's</c:v>
                  </c:pt>
                  <c:pt idx="3">
                    <c:v>No's</c:v>
                  </c:pt>
                  <c:pt idx="4">
                    <c:v>No's</c:v>
                  </c:pt>
                  <c:pt idx="5">
                    <c:v>No's</c:v>
                  </c:pt>
                  <c:pt idx="6">
                    <c:v>No's</c:v>
                  </c:pt>
                </c:lvl>
                <c:lvl>
                  <c:pt idx="0">
                    <c:v>Iron Ore &amp; fluxes to BF-5</c:v>
                  </c:pt>
                  <c:pt idx="1">
                    <c:v>Coke Circuit from COB-5 to BF-5</c:v>
                  </c:pt>
                  <c:pt idx="2">
                    <c:v>BF fines to existing conveyor 18J5C1</c:v>
                  </c:pt>
                  <c:pt idx="3">
                    <c:v>Conveyor route from  JH 70 to PCI bunker</c:v>
                  </c:pt>
                  <c:pt idx="4">
                    <c:v>Bunker Building</c:v>
                  </c:pt>
                  <c:pt idx="5">
                    <c:v>Sinter and pellet to BF-5</c:v>
                  </c:pt>
                  <c:pt idx="6">
                    <c:v>Limestone and dolomite to LCP</c:v>
                  </c:pt>
                </c:lvl>
              </c:multiLvlStrCache>
            </c:multiLvlStrRef>
          </c:cat>
          <c:val>
            <c:numRef>
              <c:f>'Civil Top Sheet'!$F$33:$F$39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8-4B8D-87AF-3860CC58D7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396352"/>
        <c:axId val="215397888"/>
      </c:barChart>
      <c:catAx>
        <c:axId val="2153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7888"/>
        <c:crosses val="autoZero"/>
        <c:auto val="1"/>
        <c:lblAlgn val="ctr"/>
        <c:lblOffset val="100"/>
        <c:noMultiLvlLbl val="0"/>
      </c:catAx>
      <c:valAx>
        <c:axId val="2153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Drawing Scope Vs Total Drawing </a:t>
            </a:r>
            <a:r>
              <a:rPr lang="en-US" sz="1400" b="0" i="0" u="none" strike="noStrike" baseline="0">
                <a:effectLst/>
              </a:rPr>
              <a:t>received (till date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'Structure Fab Topsheet'!$Q$12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Fab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Fab Topsheet'!$Q$13:$Q$19</c:f>
              <c:numCache>
                <c:formatCode>General</c:formatCode>
                <c:ptCount val="7"/>
                <c:pt idx="0">
                  <c:v>612</c:v>
                </c:pt>
                <c:pt idx="1">
                  <c:v>5262</c:v>
                </c:pt>
                <c:pt idx="2">
                  <c:v>4650</c:v>
                </c:pt>
                <c:pt idx="3">
                  <c:v>1400</c:v>
                </c:pt>
                <c:pt idx="4">
                  <c:v>1082</c:v>
                </c:pt>
                <c:pt idx="5">
                  <c:v>1216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4-4092-A0F6-0E7B45015946}"/>
            </c:ext>
          </c:extLst>
        </c:ser>
        <c:ser>
          <c:idx val="1"/>
          <c:order val="1"/>
          <c:tx>
            <c:strRef>
              <c:f>'Structure Fab Topsheet'!$U$12</c:f>
              <c:strCache>
                <c:ptCount val="1"/>
                <c:pt idx="0">
                  <c:v>Drawings Released Till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Fab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Fab Topsheet'!$U$13:$U$19</c:f>
              <c:numCache>
                <c:formatCode>General</c:formatCode>
                <c:ptCount val="7"/>
                <c:pt idx="0">
                  <c:v>0</c:v>
                </c:pt>
                <c:pt idx="1">
                  <c:v>4770</c:v>
                </c:pt>
                <c:pt idx="2">
                  <c:v>3400</c:v>
                </c:pt>
                <c:pt idx="3">
                  <c:v>0</c:v>
                </c:pt>
                <c:pt idx="4">
                  <c:v>0</c:v>
                </c:pt>
                <c:pt idx="5">
                  <c:v>1216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4-4092-A0F6-0E7B45015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58208"/>
        <c:axId val="203768192"/>
      </c:barChart>
      <c:catAx>
        <c:axId val="203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8192"/>
        <c:crosses val="autoZero"/>
        <c:auto val="1"/>
        <c:lblAlgn val="ctr"/>
        <c:lblOffset val="100"/>
        <c:noMultiLvlLbl val="0"/>
      </c:catAx>
      <c:valAx>
        <c:axId val="203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Scope vs Total Work executed</a:t>
            </a:r>
            <a:r>
              <a:rPr lang="en-US" baseline="0"/>
              <a:t> till current month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'Structure Fab Topsheet'!$Q$12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Fab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Fab Topsheet'!$Q$13:$Q$19</c:f>
              <c:numCache>
                <c:formatCode>General</c:formatCode>
                <c:ptCount val="7"/>
                <c:pt idx="0">
                  <c:v>612</c:v>
                </c:pt>
                <c:pt idx="1">
                  <c:v>5262</c:v>
                </c:pt>
                <c:pt idx="2">
                  <c:v>4650</c:v>
                </c:pt>
                <c:pt idx="3">
                  <c:v>1400</c:v>
                </c:pt>
                <c:pt idx="4">
                  <c:v>1082</c:v>
                </c:pt>
                <c:pt idx="5">
                  <c:v>1216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0-4355-8BFB-A2D0F1236F79}"/>
            </c:ext>
          </c:extLst>
        </c:ser>
        <c:ser>
          <c:idx val="1"/>
          <c:order val="1"/>
          <c:tx>
            <c:strRef>
              <c:f>'Structure Fab Topsheet'!$T$12</c:f>
              <c:strCache>
                <c:ptCount val="1"/>
                <c:pt idx="0">
                  <c:v>Total work done till current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Fab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Fab Topsheet'!$T$13:$T$19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115.68899999999999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0-4355-8BFB-A2D0F1236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815936"/>
        <c:axId val="215294720"/>
      </c:barChart>
      <c:catAx>
        <c:axId val="2038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4720"/>
        <c:crosses val="autoZero"/>
        <c:auto val="1"/>
        <c:lblAlgn val="ctr"/>
        <c:lblOffset val="100"/>
        <c:noMultiLvlLbl val="0"/>
      </c:catAx>
      <c:valAx>
        <c:axId val="2152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Vs Actual (Month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'Structure Fab Topsheet'!$R$12</c:f>
              <c:strCache>
                <c:ptCount val="1"/>
                <c:pt idx="0">
                  <c:v>Plan for the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Fab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Fab Topsheet'!$R$13:$R$19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1-4D71-8F6A-62DB6A5C9020}"/>
            </c:ext>
          </c:extLst>
        </c:ser>
        <c:ser>
          <c:idx val="1"/>
          <c:order val="1"/>
          <c:tx>
            <c:strRef>
              <c:f>'Structure Fab Topsheet'!$S$12</c:f>
              <c:strCache>
                <c:ptCount val="1"/>
                <c:pt idx="0">
                  <c:v>Actual for the month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Fab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Fab Topsheet'!$S$13:$S$19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1-4D71-8F6A-62DB6A5C90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338368"/>
        <c:axId val="215360640"/>
      </c:barChart>
      <c:catAx>
        <c:axId val="21533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60640"/>
        <c:crosses val="autoZero"/>
        <c:auto val="1"/>
        <c:lblAlgn val="ctr"/>
        <c:lblOffset val="100"/>
        <c:noMultiLvlLbl val="0"/>
      </c:catAx>
      <c:valAx>
        <c:axId val="2153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'Structure Fab Topsheet'!$E$32</c:f>
              <c:strCache>
                <c:ptCount val="1"/>
                <c:pt idx="0">
                  <c:v>Today's Progress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Fab Topsheet'!$C$33:$D$39</c:f>
              <c:multiLvlStrCache>
                <c:ptCount val="7"/>
                <c:lvl>
                  <c:pt idx="0">
                    <c:v>No's</c:v>
                  </c:pt>
                  <c:pt idx="1">
                    <c:v>No's</c:v>
                  </c:pt>
                  <c:pt idx="2">
                    <c:v>No's</c:v>
                  </c:pt>
                  <c:pt idx="3">
                    <c:v>No's</c:v>
                  </c:pt>
                  <c:pt idx="4">
                    <c:v>No's</c:v>
                  </c:pt>
                  <c:pt idx="5">
                    <c:v>No's</c:v>
                  </c:pt>
                  <c:pt idx="6">
                    <c:v>No's</c:v>
                  </c:pt>
                </c:lvl>
                <c:lvl>
                  <c:pt idx="0">
                    <c:v>Iron Ore &amp; fluxes to BF-5</c:v>
                  </c:pt>
                  <c:pt idx="1">
                    <c:v>Coke Circuit from COB-5 to BF-5</c:v>
                  </c:pt>
                  <c:pt idx="2">
                    <c:v>BF fines to existing conveyor 18J5C1</c:v>
                  </c:pt>
                  <c:pt idx="3">
                    <c:v>Conveyor route from  JH 70 to PCI bunker</c:v>
                  </c:pt>
                  <c:pt idx="4">
                    <c:v>Bunker Building</c:v>
                  </c:pt>
                  <c:pt idx="5">
                    <c:v>Sinter and pellet to BF-5</c:v>
                  </c:pt>
                  <c:pt idx="6">
                    <c:v>Limestone and dolomite to LCP</c:v>
                  </c:pt>
                </c:lvl>
              </c:multiLvlStrCache>
            </c:multiLvlStrRef>
          </c:cat>
          <c:val>
            <c:numRef>
              <c:f>'Structure Fab Topsheet'!$E$33:$E$39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8-499A-9E81-A04011C0C535}"/>
            </c:ext>
          </c:extLst>
        </c:ser>
        <c:ser>
          <c:idx val="1"/>
          <c:order val="1"/>
          <c:tx>
            <c:strRef>
              <c:f>'Structure Fab Topsheet'!$F$32</c:f>
              <c:strCache>
                <c:ptCount val="1"/>
                <c:pt idx="0">
                  <c:v>Asking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Fab Topsheet'!$C$33:$D$39</c:f>
              <c:multiLvlStrCache>
                <c:ptCount val="7"/>
                <c:lvl>
                  <c:pt idx="0">
                    <c:v>No's</c:v>
                  </c:pt>
                  <c:pt idx="1">
                    <c:v>No's</c:v>
                  </c:pt>
                  <c:pt idx="2">
                    <c:v>No's</c:v>
                  </c:pt>
                  <c:pt idx="3">
                    <c:v>No's</c:v>
                  </c:pt>
                  <c:pt idx="4">
                    <c:v>No's</c:v>
                  </c:pt>
                  <c:pt idx="5">
                    <c:v>No's</c:v>
                  </c:pt>
                  <c:pt idx="6">
                    <c:v>No's</c:v>
                  </c:pt>
                </c:lvl>
                <c:lvl>
                  <c:pt idx="0">
                    <c:v>Iron Ore &amp; fluxes to BF-5</c:v>
                  </c:pt>
                  <c:pt idx="1">
                    <c:v>Coke Circuit from COB-5 to BF-5</c:v>
                  </c:pt>
                  <c:pt idx="2">
                    <c:v>BF fines to existing conveyor 18J5C1</c:v>
                  </c:pt>
                  <c:pt idx="3">
                    <c:v>Conveyor route from  JH 70 to PCI bunker</c:v>
                  </c:pt>
                  <c:pt idx="4">
                    <c:v>Bunker Building</c:v>
                  </c:pt>
                  <c:pt idx="5">
                    <c:v>Sinter and pellet to BF-5</c:v>
                  </c:pt>
                  <c:pt idx="6">
                    <c:v>Limestone and dolomite to LCP</c:v>
                  </c:pt>
                </c:lvl>
              </c:multiLvlStrCache>
            </c:multiLvlStrRef>
          </c:cat>
          <c:val>
            <c:numRef>
              <c:f>'Structure Fab Topsheet'!$F$33:$F$39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8-499A-9E81-A04011C0C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396352"/>
        <c:axId val="215397888"/>
      </c:barChart>
      <c:catAx>
        <c:axId val="2153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7888"/>
        <c:crosses val="autoZero"/>
        <c:auto val="1"/>
        <c:lblAlgn val="ctr"/>
        <c:lblOffset val="100"/>
        <c:noMultiLvlLbl val="0"/>
      </c:catAx>
      <c:valAx>
        <c:axId val="2153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Drawing Scope Vs Total Drawing </a:t>
            </a:r>
            <a:r>
              <a:rPr lang="en-US" sz="1400" b="0" i="0" u="none" strike="noStrike" baseline="0">
                <a:effectLst/>
              </a:rPr>
              <a:t>received (till date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'Structure Erection Topsheet'!$Q$12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Erection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Erection Topsheet'!$Q$13:$Q$19</c:f>
              <c:numCache>
                <c:formatCode>General</c:formatCode>
                <c:ptCount val="7"/>
                <c:pt idx="0">
                  <c:v>612</c:v>
                </c:pt>
                <c:pt idx="1">
                  <c:v>5262</c:v>
                </c:pt>
                <c:pt idx="2">
                  <c:v>4650</c:v>
                </c:pt>
                <c:pt idx="3">
                  <c:v>1400</c:v>
                </c:pt>
                <c:pt idx="4">
                  <c:v>1082</c:v>
                </c:pt>
                <c:pt idx="5">
                  <c:v>1216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D-489E-ABBB-920BEC9FA671}"/>
            </c:ext>
          </c:extLst>
        </c:ser>
        <c:ser>
          <c:idx val="1"/>
          <c:order val="1"/>
          <c:tx>
            <c:strRef>
              <c:f>'Structure Erection Topsheet'!$U$12</c:f>
              <c:strCache>
                <c:ptCount val="1"/>
                <c:pt idx="0">
                  <c:v>Drawings Released Till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'Structure Erection Topsheet'!$O$13:$P$19</c:f>
              <c:multiLvlStrCache>
                <c:ptCount val="7"/>
                <c:lvl>
                  <c:pt idx="0">
                    <c:v>MT</c:v>
                  </c:pt>
                  <c:pt idx="1">
                    <c:v>MT</c:v>
                  </c:pt>
                  <c:pt idx="2">
                    <c:v>MT</c:v>
                  </c:pt>
                  <c:pt idx="3">
                    <c:v>MT</c:v>
                  </c:pt>
                  <c:pt idx="4">
                    <c:v>MT</c:v>
                  </c:pt>
                  <c:pt idx="5">
                    <c:v>MT</c:v>
                  </c:pt>
                  <c:pt idx="6">
                    <c:v>MT</c:v>
                  </c:pt>
                </c:lvl>
                <c:lvl>
                  <c:pt idx="0">
                    <c:v>Yard equipments &amp; conveyors</c:v>
                  </c:pt>
                  <c:pt idx="1">
                    <c:v>Iron Ore &amp; fluxes to BF-5</c:v>
                  </c:pt>
                  <c:pt idx="2">
                    <c:v>Coke Circuit from COB-5 to BF-5</c:v>
                  </c:pt>
                  <c:pt idx="3">
                    <c:v>BF fines to existing conveyor 18J5C1</c:v>
                  </c:pt>
                  <c:pt idx="4">
                    <c:v>Conveyor route from  JH 70 to PCI bunker</c:v>
                  </c:pt>
                  <c:pt idx="5">
                    <c:v>Bunker Building</c:v>
                  </c:pt>
                  <c:pt idx="6">
                    <c:v>Sinter and pellet to BF-5</c:v>
                  </c:pt>
                </c:lvl>
              </c:multiLvlStrCache>
            </c:multiLvlStrRef>
          </c:cat>
          <c:val>
            <c:numRef>
              <c:f>'Structure Erection Topsheet'!$U$13:$U$19</c:f>
              <c:numCache>
                <c:formatCode>General</c:formatCode>
                <c:ptCount val="7"/>
                <c:pt idx="0">
                  <c:v>0</c:v>
                </c:pt>
                <c:pt idx="1">
                  <c:v>4770</c:v>
                </c:pt>
                <c:pt idx="2">
                  <c:v>3400</c:v>
                </c:pt>
                <c:pt idx="3">
                  <c:v>0</c:v>
                </c:pt>
                <c:pt idx="4">
                  <c:v>0</c:v>
                </c:pt>
                <c:pt idx="5">
                  <c:v>1216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D-489E-ABBB-920BEC9FA6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58208"/>
        <c:axId val="203768192"/>
      </c:barChart>
      <c:catAx>
        <c:axId val="203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8192"/>
        <c:crosses val="autoZero"/>
        <c:auto val="1"/>
        <c:lblAlgn val="ctr"/>
        <c:lblOffset val="100"/>
        <c:noMultiLvlLbl val="0"/>
      </c:catAx>
      <c:valAx>
        <c:axId val="203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4.xml"/><Relationship Id="rId5" Type="http://schemas.openxmlformats.org/officeDocument/2006/relationships/image" Target="../media/image4.png"/><Relationship Id="rId10" Type="http://schemas.openxmlformats.org/officeDocument/2006/relationships/chart" Target="../charts/chart3.xml"/><Relationship Id="rId4" Type="http://schemas.openxmlformats.org/officeDocument/2006/relationships/image" Target="../media/image3.jpeg"/><Relationship Id="rId9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8.xml"/><Relationship Id="rId5" Type="http://schemas.openxmlformats.org/officeDocument/2006/relationships/image" Target="../media/image4.png"/><Relationship Id="rId10" Type="http://schemas.openxmlformats.org/officeDocument/2006/relationships/chart" Target="../charts/chart7.xml"/><Relationship Id="rId4" Type="http://schemas.openxmlformats.org/officeDocument/2006/relationships/image" Target="../media/image3.jpeg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2.xml"/><Relationship Id="rId5" Type="http://schemas.openxmlformats.org/officeDocument/2006/relationships/image" Target="../media/image4.png"/><Relationship Id="rId10" Type="http://schemas.openxmlformats.org/officeDocument/2006/relationships/chart" Target="../charts/chart11.xml"/><Relationship Id="rId4" Type="http://schemas.openxmlformats.org/officeDocument/2006/relationships/image" Target="../media/image3.jpeg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288973</xdr:colOff>
      <xdr:row>4</xdr:row>
      <xdr:rowOff>210826</xdr:rowOff>
    </xdr:from>
    <xdr:to>
      <xdr:col>11</xdr:col>
      <xdr:colOff>604950</xdr:colOff>
      <xdr:row>6</xdr:row>
      <xdr:rowOff>38664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23F835-5B92-40D3-AC92-2F53E33EE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73" y="1207776"/>
          <a:ext cx="315977" cy="246938"/>
        </a:xfrm>
        <a:prstGeom prst="rect">
          <a:avLst/>
        </a:prstGeom>
      </xdr:spPr>
    </xdr:pic>
    <xdr:clientData/>
  </xdr:twoCellAnchor>
  <xdr:twoCellAnchor editAs="oneCell">
    <xdr:from>
      <xdr:col>14</xdr:col>
      <xdr:colOff>446024</xdr:colOff>
      <xdr:row>8</xdr:row>
      <xdr:rowOff>0</xdr:rowOff>
    </xdr:from>
    <xdr:to>
      <xdr:col>14</xdr:col>
      <xdr:colOff>756145</xdr:colOff>
      <xdr:row>8</xdr:row>
      <xdr:rowOff>223493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DC830-A432-4B2A-9031-B63E8854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536674" y="1860550"/>
          <a:ext cx="310121" cy="223493"/>
        </a:xfrm>
        <a:prstGeom prst="rect">
          <a:avLst/>
        </a:prstGeom>
      </xdr:spPr>
    </xdr:pic>
    <xdr:clientData/>
  </xdr:twoCellAnchor>
  <xdr:twoCellAnchor editAs="oneCell">
    <xdr:from>
      <xdr:col>14</xdr:col>
      <xdr:colOff>636522</xdr:colOff>
      <xdr:row>8</xdr:row>
      <xdr:rowOff>0</xdr:rowOff>
    </xdr:from>
    <xdr:to>
      <xdr:col>14</xdr:col>
      <xdr:colOff>844138</xdr:colOff>
      <xdr:row>8</xdr:row>
      <xdr:rowOff>203647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D53057-1EDC-474C-AA91-56ED53AEB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727172" y="1860550"/>
          <a:ext cx="207616" cy="203647"/>
        </a:xfrm>
        <a:prstGeom prst="rect">
          <a:avLst/>
        </a:prstGeom>
      </xdr:spPr>
    </xdr:pic>
    <xdr:clientData/>
  </xdr:twoCellAnchor>
  <xdr:twoCellAnchor editAs="oneCell">
    <xdr:from>
      <xdr:col>15</xdr:col>
      <xdr:colOff>553179</xdr:colOff>
      <xdr:row>8</xdr:row>
      <xdr:rowOff>0</xdr:rowOff>
    </xdr:from>
    <xdr:to>
      <xdr:col>16</xdr:col>
      <xdr:colOff>122</xdr:colOff>
      <xdr:row>8</xdr:row>
      <xdr:rowOff>194545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42E5E-BDD0-499D-9C5D-99DE15647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818829" y="1860550"/>
          <a:ext cx="335943" cy="194545"/>
        </a:xfrm>
        <a:prstGeom prst="rect">
          <a:avLst/>
        </a:prstGeom>
      </xdr:spPr>
    </xdr:pic>
    <xdr:clientData/>
  </xdr:twoCellAnchor>
  <xdr:twoCellAnchor editAs="oneCell">
    <xdr:from>
      <xdr:col>14</xdr:col>
      <xdr:colOff>851454</xdr:colOff>
      <xdr:row>6</xdr:row>
      <xdr:rowOff>0</xdr:rowOff>
    </xdr:from>
    <xdr:to>
      <xdr:col>14</xdr:col>
      <xdr:colOff>968112</xdr:colOff>
      <xdr:row>6</xdr:row>
      <xdr:rowOff>112769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3E3074-2778-427E-A05E-0A34A89B3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4942104" y="1416050"/>
          <a:ext cx="116658" cy="112769"/>
        </a:xfrm>
        <a:prstGeom prst="rect">
          <a:avLst/>
        </a:prstGeom>
      </xdr:spPr>
    </xdr:pic>
    <xdr:clientData/>
  </xdr:twoCellAnchor>
  <xdr:twoCellAnchor editAs="oneCell">
    <xdr:from>
      <xdr:col>13</xdr:col>
      <xdr:colOff>274513</xdr:colOff>
      <xdr:row>3</xdr:row>
      <xdr:rowOff>183276</xdr:rowOff>
    </xdr:from>
    <xdr:to>
      <xdr:col>13</xdr:col>
      <xdr:colOff>579313</xdr:colOff>
      <xdr:row>5</xdr:row>
      <xdr:rowOff>50149</xdr:rowOff>
    </xdr:to>
    <xdr:sp macro="" textlink="">
      <xdr:nvSpPr>
        <xdr:cNvPr id="7" name="AutoShape 1" descr="Image result for fog">
          <a:extLst>
            <a:ext uri="{FF2B5EF4-FFF2-40B4-BE49-F238E27FC236}">
              <a16:creationId xmlns:a16="http://schemas.microsoft.com/office/drawing/2014/main" id="{61F88AC5-CDE1-442D-AA25-5B4E7AB5D4A9}"/>
            </a:ext>
          </a:extLst>
        </xdr:cNvPr>
        <xdr:cNvSpPr>
          <a:spLocks noChangeAspect="1" noChangeArrowheads="1"/>
        </xdr:cNvSpPr>
      </xdr:nvSpPr>
      <xdr:spPr bwMode="auto">
        <a:xfrm>
          <a:off x="12987213" y="951626"/>
          <a:ext cx="304800" cy="311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1112774</xdr:colOff>
      <xdr:row>8</xdr:row>
      <xdr:rowOff>23811</xdr:rowOff>
    </xdr:from>
    <xdr:to>
      <xdr:col>14</xdr:col>
      <xdr:colOff>1436688</xdr:colOff>
      <xdr:row>8</xdr:row>
      <xdr:rowOff>185159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906EC6-D676-487A-BBFF-85574ECB1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V="1">
          <a:off x="15203424" y="1884361"/>
          <a:ext cx="323914" cy="161348"/>
        </a:xfrm>
        <a:prstGeom prst="rect">
          <a:avLst/>
        </a:prstGeom>
      </xdr:spPr>
    </xdr:pic>
    <xdr:clientData/>
  </xdr:twoCellAnchor>
  <xdr:twoCellAnchor>
    <xdr:from>
      <xdr:col>2</xdr:col>
      <xdr:colOff>89221</xdr:colOff>
      <xdr:row>10</xdr:row>
      <xdr:rowOff>63178</xdr:rowOff>
    </xdr:from>
    <xdr:to>
      <xdr:col>7</xdr:col>
      <xdr:colOff>1318227</xdr:colOff>
      <xdr:row>19</xdr:row>
      <xdr:rowOff>249177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95816B-B29E-4239-8CE3-428E30DB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802</xdr:colOff>
      <xdr:row>19</xdr:row>
      <xdr:rowOff>280202</xdr:rowOff>
    </xdr:from>
    <xdr:to>
      <xdr:col>11</xdr:col>
      <xdr:colOff>876138</xdr:colOff>
      <xdr:row>27</xdr:row>
      <xdr:rowOff>225063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372027-AC44-4702-8037-DAD02FFB9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32956</xdr:colOff>
      <xdr:row>10</xdr:row>
      <xdr:rowOff>72342</xdr:rowOff>
    </xdr:from>
    <xdr:to>
      <xdr:col>11</xdr:col>
      <xdr:colOff>995905</xdr:colOff>
      <xdr:row>19</xdr:row>
      <xdr:rowOff>249177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7F5DB1-9A29-448B-8E30-402D942CD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434052</xdr:colOff>
      <xdr:row>30</xdr:row>
      <xdr:rowOff>14951</xdr:rowOff>
    </xdr:from>
    <xdr:to>
      <xdr:col>11</xdr:col>
      <xdr:colOff>1069050</xdr:colOff>
      <xdr:row>38</xdr:row>
      <xdr:rowOff>434051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3D2182-E537-4C00-9F90-58ECB4155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288973</xdr:colOff>
      <xdr:row>4</xdr:row>
      <xdr:rowOff>210826</xdr:rowOff>
    </xdr:from>
    <xdr:to>
      <xdr:col>11</xdr:col>
      <xdr:colOff>604950</xdr:colOff>
      <xdr:row>6</xdr:row>
      <xdr:rowOff>38664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725453-2B89-4AB3-B408-3D02EF00B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73" y="1207776"/>
          <a:ext cx="315977" cy="246938"/>
        </a:xfrm>
        <a:prstGeom prst="rect">
          <a:avLst/>
        </a:prstGeom>
      </xdr:spPr>
    </xdr:pic>
    <xdr:clientData/>
  </xdr:twoCellAnchor>
  <xdr:twoCellAnchor editAs="oneCell">
    <xdr:from>
      <xdr:col>14</xdr:col>
      <xdr:colOff>446024</xdr:colOff>
      <xdr:row>8</xdr:row>
      <xdr:rowOff>0</xdr:rowOff>
    </xdr:from>
    <xdr:to>
      <xdr:col>14</xdr:col>
      <xdr:colOff>756145</xdr:colOff>
      <xdr:row>8</xdr:row>
      <xdr:rowOff>223493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C9955-F6E1-4DD3-BDFF-47CBBF63B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536674" y="1860550"/>
          <a:ext cx="310121" cy="223493"/>
        </a:xfrm>
        <a:prstGeom prst="rect">
          <a:avLst/>
        </a:prstGeom>
      </xdr:spPr>
    </xdr:pic>
    <xdr:clientData/>
  </xdr:twoCellAnchor>
  <xdr:twoCellAnchor editAs="oneCell">
    <xdr:from>
      <xdr:col>14</xdr:col>
      <xdr:colOff>636522</xdr:colOff>
      <xdr:row>8</xdr:row>
      <xdr:rowOff>0</xdr:rowOff>
    </xdr:from>
    <xdr:to>
      <xdr:col>14</xdr:col>
      <xdr:colOff>844138</xdr:colOff>
      <xdr:row>8</xdr:row>
      <xdr:rowOff>203647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044039-AB92-4E8E-A945-B065648D9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727172" y="1860550"/>
          <a:ext cx="207616" cy="203647"/>
        </a:xfrm>
        <a:prstGeom prst="rect">
          <a:avLst/>
        </a:prstGeom>
      </xdr:spPr>
    </xdr:pic>
    <xdr:clientData/>
  </xdr:twoCellAnchor>
  <xdr:twoCellAnchor editAs="oneCell">
    <xdr:from>
      <xdr:col>15</xdr:col>
      <xdr:colOff>553179</xdr:colOff>
      <xdr:row>8</xdr:row>
      <xdr:rowOff>0</xdr:rowOff>
    </xdr:from>
    <xdr:to>
      <xdr:col>16</xdr:col>
      <xdr:colOff>122</xdr:colOff>
      <xdr:row>8</xdr:row>
      <xdr:rowOff>194545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97220F-69BD-489E-88F5-1335CC1D2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818829" y="1860550"/>
          <a:ext cx="335943" cy="194545"/>
        </a:xfrm>
        <a:prstGeom prst="rect">
          <a:avLst/>
        </a:prstGeom>
      </xdr:spPr>
    </xdr:pic>
    <xdr:clientData/>
  </xdr:twoCellAnchor>
  <xdr:twoCellAnchor editAs="oneCell">
    <xdr:from>
      <xdr:col>14</xdr:col>
      <xdr:colOff>851454</xdr:colOff>
      <xdr:row>6</xdr:row>
      <xdr:rowOff>0</xdr:rowOff>
    </xdr:from>
    <xdr:to>
      <xdr:col>14</xdr:col>
      <xdr:colOff>968112</xdr:colOff>
      <xdr:row>6</xdr:row>
      <xdr:rowOff>112769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A2E4BD-C012-4F8D-8973-58055E0FE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4942104" y="1416050"/>
          <a:ext cx="116658" cy="112769"/>
        </a:xfrm>
        <a:prstGeom prst="rect">
          <a:avLst/>
        </a:prstGeom>
      </xdr:spPr>
    </xdr:pic>
    <xdr:clientData/>
  </xdr:twoCellAnchor>
  <xdr:twoCellAnchor editAs="oneCell">
    <xdr:from>
      <xdr:col>13</xdr:col>
      <xdr:colOff>274513</xdr:colOff>
      <xdr:row>3</xdr:row>
      <xdr:rowOff>183276</xdr:rowOff>
    </xdr:from>
    <xdr:to>
      <xdr:col>13</xdr:col>
      <xdr:colOff>579313</xdr:colOff>
      <xdr:row>5</xdr:row>
      <xdr:rowOff>50149</xdr:rowOff>
    </xdr:to>
    <xdr:sp macro="" textlink="">
      <xdr:nvSpPr>
        <xdr:cNvPr id="7" name="AutoShape 1" descr="Image result for fog">
          <a:extLst>
            <a:ext uri="{FF2B5EF4-FFF2-40B4-BE49-F238E27FC236}">
              <a16:creationId xmlns:a16="http://schemas.microsoft.com/office/drawing/2014/main" id="{64CBE85D-9E54-4655-9C12-C3E0C175AEA5}"/>
            </a:ext>
          </a:extLst>
        </xdr:cNvPr>
        <xdr:cNvSpPr>
          <a:spLocks noChangeAspect="1" noChangeArrowheads="1"/>
        </xdr:cNvSpPr>
      </xdr:nvSpPr>
      <xdr:spPr bwMode="auto">
        <a:xfrm>
          <a:off x="12987213" y="951626"/>
          <a:ext cx="304800" cy="311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1112774</xdr:colOff>
      <xdr:row>8</xdr:row>
      <xdr:rowOff>23811</xdr:rowOff>
    </xdr:from>
    <xdr:to>
      <xdr:col>14</xdr:col>
      <xdr:colOff>1436688</xdr:colOff>
      <xdr:row>8</xdr:row>
      <xdr:rowOff>185159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82B6946-7CF2-47D5-9CF0-79DB2A5EA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V="1">
          <a:off x="15203424" y="1884361"/>
          <a:ext cx="323914" cy="161348"/>
        </a:xfrm>
        <a:prstGeom prst="rect">
          <a:avLst/>
        </a:prstGeom>
      </xdr:spPr>
    </xdr:pic>
    <xdr:clientData/>
  </xdr:twoCellAnchor>
  <xdr:twoCellAnchor>
    <xdr:from>
      <xdr:col>2</xdr:col>
      <xdr:colOff>89221</xdr:colOff>
      <xdr:row>10</xdr:row>
      <xdr:rowOff>63178</xdr:rowOff>
    </xdr:from>
    <xdr:to>
      <xdr:col>7</xdr:col>
      <xdr:colOff>1318227</xdr:colOff>
      <xdr:row>19</xdr:row>
      <xdr:rowOff>249177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148D23-93E8-4061-9873-0E3C8FE86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802</xdr:colOff>
      <xdr:row>19</xdr:row>
      <xdr:rowOff>280202</xdr:rowOff>
    </xdr:from>
    <xdr:to>
      <xdr:col>11</xdr:col>
      <xdr:colOff>876138</xdr:colOff>
      <xdr:row>27</xdr:row>
      <xdr:rowOff>225063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D8464E-1AD8-4536-B26C-E82E7BCDE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32956</xdr:colOff>
      <xdr:row>10</xdr:row>
      <xdr:rowOff>72342</xdr:rowOff>
    </xdr:from>
    <xdr:to>
      <xdr:col>11</xdr:col>
      <xdr:colOff>995905</xdr:colOff>
      <xdr:row>19</xdr:row>
      <xdr:rowOff>249177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427F7E-1569-4204-9309-B34007D0C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434052</xdr:colOff>
      <xdr:row>30</xdr:row>
      <xdr:rowOff>14951</xdr:rowOff>
    </xdr:from>
    <xdr:to>
      <xdr:col>11</xdr:col>
      <xdr:colOff>1069050</xdr:colOff>
      <xdr:row>38</xdr:row>
      <xdr:rowOff>434051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838D0-7657-4C9C-A13E-68EC4B0E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288973</xdr:colOff>
      <xdr:row>4</xdr:row>
      <xdr:rowOff>210826</xdr:rowOff>
    </xdr:from>
    <xdr:to>
      <xdr:col>11</xdr:col>
      <xdr:colOff>604950</xdr:colOff>
      <xdr:row>6</xdr:row>
      <xdr:rowOff>38664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FC3946-1922-4EDB-92F2-D2E769AB3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73" y="1207776"/>
          <a:ext cx="315977" cy="246938"/>
        </a:xfrm>
        <a:prstGeom prst="rect">
          <a:avLst/>
        </a:prstGeom>
      </xdr:spPr>
    </xdr:pic>
    <xdr:clientData/>
  </xdr:twoCellAnchor>
  <xdr:twoCellAnchor editAs="oneCell">
    <xdr:from>
      <xdr:col>14</xdr:col>
      <xdr:colOff>446024</xdr:colOff>
      <xdr:row>8</xdr:row>
      <xdr:rowOff>0</xdr:rowOff>
    </xdr:from>
    <xdr:to>
      <xdr:col>14</xdr:col>
      <xdr:colOff>756145</xdr:colOff>
      <xdr:row>8</xdr:row>
      <xdr:rowOff>223493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5FD03-3C96-45C3-B90D-BA850B937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536674" y="1860550"/>
          <a:ext cx="310121" cy="223493"/>
        </a:xfrm>
        <a:prstGeom prst="rect">
          <a:avLst/>
        </a:prstGeom>
      </xdr:spPr>
    </xdr:pic>
    <xdr:clientData/>
  </xdr:twoCellAnchor>
  <xdr:twoCellAnchor editAs="oneCell">
    <xdr:from>
      <xdr:col>14</xdr:col>
      <xdr:colOff>636522</xdr:colOff>
      <xdr:row>8</xdr:row>
      <xdr:rowOff>0</xdr:rowOff>
    </xdr:from>
    <xdr:to>
      <xdr:col>14</xdr:col>
      <xdr:colOff>844138</xdr:colOff>
      <xdr:row>8</xdr:row>
      <xdr:rowOff>203647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D7F515-92D4-4B2A-8594-22B17187D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727172" y="1860550"/>
          <a:ext cx="207616" cy="203647"/>
        </a:xfrm>
        <a:prstGeom prst="rect">
          <a:avLst/>
        </a:prstGeom>
      </xdr:spPr>
    </xdr:pic>
    <xdr:clientData/>
  </xdr:twoCellAnchor>
  <xdr:twoCellAnchor editAs="oneCell">
    <xdr:from>
      <xdr:col>15</xdr:col>
      <xdr:colOff>553179</xdr:colOff>
      <xdr:row>8</xdr:row>
      <xdr:rowOff>0</xdr:rowOff>
    </xdr:from>
    <xdr:to>
      <xdr:col>16</xdr:col>
      <xdr:colOff>122</xdr:colOff>
      <xdr:row>8</xdr:row>
      <xdr:rowOff>194545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364DC5-07B4-42FF-BD7F-A4EE20FAE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818829" y="1860550"/>
          <a:ext cx="335943" cy="194545"/>
        </a:xfrm>
        <a:prstGeom prst="rect">
          <a:avLst/>
        </a:prstGeom>
      </xdr:spPr>
    </xdr:pic>
    <xdr:clientData/>
  </xdr:twoCellAnchor>
  <xdr:twoCellAnchor editAs="oneCell">
    <xdr:from>
      <xdr:col>14</xdr:col>
      <xdr:colOff>851454</xdr:colOff>
      <xdr:row>6</xdr:row>
      <xdr:rowOff>0</xdr:rowOff>
    </xdr:from>
    <xdr:to>
      <xdr:col>14</xdr:col>
      <xdr:colOff>968112</xdr:colOff>
      <xdr:row>6</xdr:row>
      <xdr:rowOff>112769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B62D41-ECAF-4A34-B161-4BAC7E77E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4942104" y="1416050"/>
          <a:ext cx="116658" cy="112769"/>
        </a:xfrm>
        <a:prstGeom prst="rect">
          <a:avLst/>
        </a:prstGeom>
      </xdr:spPr>
    </xdr:pic>
    <xdr:clientData/>
  </xdr:twoCellAnchor>
  <xdr:twoCellAnchor editAs="oneCell">
    <xdr:from>
      <xdr:col>13</xdr:col>
      <xdr:colOff>274513</xdr:colOff>
      <xdr:row>3</xdr:row>
      <xdr:rowOff>183276</xdr:rowOff>
    </xdr:from>
    <xdr:to>
      <xdr:col>13</xdr:col>
      <xdr:colOff>579313</xdr:colOff>
      <xdr:row>5</xdr:row>
      <xdr:rowOff>50149</xdr:rowOff>
    </xdr:to>
    <xdr:sp macro="" textlink="">
      <xdr:nvSpPr>
        <xdr:cNvPr id="7" name="AutoShape 1" descr="Image result for fog">
          <a:extLst>
            <a:ext uri="{FF2B5EF4-FFF2-40B4-BE49-F238E27FC236}">
              <a16:creationId xmlns:a16="http://schemas.microsoft.com/office/drawing/2014/main" id="{127CE105-087E-4918-BABD-EC408B3B5007}"/>
            </a:ext>
          </a:extLst>
        </xdr:cNvPr>
        <xdr:cNvSpPr>
          <a:spLocks noChangeAspect="1" noChangeArrowheads="1"/>
        </xdr:cNvSpPr>
      </xdr:nvSpPr>
      <xdr:spPr bwMode="auto">
        <a:xfrm>
          <a:off x="12987213" y="951626"/>
          <a:ext cx="304800" cy="311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1112774</xdr:colOff>
      <xdr:row>8</xdr:row>
      <xdr:rowOff>23811</xdr:rowOff>
    </xdr:from>
    <xdr:to>
      <xdr:col>14</xdr:col>
      <xdr:colOff>1436688</xdr:colOff>
      <xdr:row>8</xdr:row>
      <xdr:rowOff>185159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82A4EF9-7214-4C83-A4B1-619A94C98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V="1">
          <a:off x="15203424" y="1884361"/>
          <a:ext cx="323914" cy="161348"/>
        </a:xfrm>
        <a:prstGeom prst="rect">
          <a:avLst/>
        </a:prstGeom>
      </xdr:spPr>
    </xdr:pic>
    <xdr:clientData/>
  </xdr:twoCellAnchor>
  <xdr:twoCellAnchor>
    <xdr:from>
      <xdr:col>2</xdr:col>
      <xdr:colOff>89221</xdr:colOff>
      <xdr:row>10</xdr:row>
      <xdr:rowOff>63178</xdr:rowOff>
    </xdr:from>
    <xdr:to>
      <xdr:col>7</xdr:col>
      <xdr:colOff>1318227</xdr:colOff>
      <xdr:row>19</xdr:row>
      <xdr:rowOff>249177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7686F8-822D-44A8-8A4A-90E3B79A6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802</xdr:colOff>
      <xdr:row>19</xdr:row>
      <xdr:rowOff>280202</xdr:rowOff>
    </xdr:from>
    <xdr:to>
      <xdr:col>11</xdr:col>
      <xdr:colOff>876138</xdr:colOff>
      <xdr:row>27</xdr:row>
      <xdr:rowOff>225063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031D19-7579-476B-82C5-E38AC184F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32956</xdr:colOff>
      <xdr:row>10</xdr:row>
      <xdr:rowOff>72342</xdr:rowOff>
    </xdr:from>
    <xdr:to>
      <xdr:col>11</xdr:col>
      <xdr:colOff>995905</xdr:colOff>
      <xdr:row>19</xdr:row>
      <xdr:rowOff>249177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906503-A525-4851-B82F-2FABF63FF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434052</xdr:colOff>
      <xdr:row>30</xdr:row>
      <xdr:rowOff>14951</xdr:rowOff>
    </xdr:from>
    <xdr:to>
      <xdr:col>11</xdr:col>
      <xdr:colOff>1069050</xdr:colOff>
      <xdr:row>38</xdr:row>
      <xdr:rowOff>434051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0C49AE-AE68-44B2-820E-CC2386B67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H\shell\shell\wp5\ACE\DRAFT\WP5\PRESENT\invoic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s-del-pc-193\D\%23rajib\modfly\TRANS\500\DETAI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Airport-tender\Aditya-%20BOQ-workings-To%20Site-04.08.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O2120\Aditya-%20BOQ-workings-To%20Site-04.08.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Documents%20and%20Settings/anilkumar_bhima/Desktop/051008/Emer/emer_jonson/05.08.12_Construction%20Stage/Price%20Comp%20Nego/Structures/My%20Documents/to%20do%20in%20indi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Housing\NARAYAN\BOQ\O2120\O2120-C-HP-01-BOQ-WORKINGS-COLS.%20&amp;%20SLABS-ALL%20Flrs.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Infra\Geotech\Crep\Soil-inv\O1097\DJB-0509\Spt-B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MINI~1.PRA\LOCALS~1\Temp\Temporary%20Directory%206%20for%20C-13%20Budget%20R2.zip\C802Z\SAP\Phurchase%20Request\PR\C4030IB0223-&#40845;&#2441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Emer/emer_jonson/05.08.12_Construction%20Stage/Price%20Comp%20Nego/Structures/My%20Documents/to%20do%20in%20indi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Emer/emer_jonson/05.08.12_Construction%20Stage/Price%20Comp%20Nego/Structures/emer/AK%20Project%2003/gsis%20qc%20branch%20ofc/gsis%20cost%20estimate-mldm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://docreview.cec.com.tw/Documents%20and%20Settings/IBM/Local%20Settings/Temporary%20Internet%20Files/Content.IE5/C1E7WHE7/ramesh%20sir%20works/DMRC%20PHASE%20II/Shadra-Dilshad%20garden/Post%20Award/Post%20Tender/BC-4%20tender%20(with%20modifications).xls?BBDFA1A8" TargetMode="External"/><Relationship Id="rId1" Type="http://schemas.openxmlformats.org/officeDocument/2006/relationships/externalLinkPath" Target="file:///\\BBDFA1A8\BC-4%20tender%20(with%20modifications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Documents%20and%20Settings/Administrator/My%20Documents/YY%20Lin%20Files/Budget/BC16%20Budget_Rev3%20(Y.Y.Lin)/My%20Documents/GIFT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http://docreview.cec.com.tw/DOCUME~1/prakash/LOCALS~1/Temp/Rar$DI01.297/Documents%20and%20Settings/navlesh/My%20Documents/Budget/Rev%20Budget%20June%2008/Final%20Approved%20Budget%20June%202008/Budget%20June%20-08%20Revison/Appl%20Form%20&amp;%20Var/C-12%20Budget%20R2%20Final.xls?F0A4B66F" TargetMode="External"/><Relationship Id="rId1" Type="http://schemas.openxmlformats.org/officeDocument/2006/relationships/externalLinkPath" Target="file:///\\F0A4B66F\C-12%20Budget%20R2%20Fin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dl&#24247;&#23527;\2040H&#24247;&#23527;\14&#38928;&#31639;&#35336;&#30059;\C106&#19968;&#26399;&#32080;&#27083;\C106&#38928;&#31639;\C2040I-&#26045;&#24037;&#38928;&#31639;&#35336;&#30059;(C106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2820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India/DMRC%20BC-16/Planning/Month%20reporting/CB420/SAP/Budget/&#38928;&#31639;&#35722;&#26356;/73th-3rd/&#32317;&#38928;&#31639;&#35722;&#26356;&#30003;&#35531;-73th-2004.11.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up%20debasish\Debashis\Budget\Budget%2003-04\Bud%2003-04-%20Ver-2-%20annual-HO%20Final%20280803-approved\Backups%20for%20link%20files\Discarded%20links.xls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microsoft.com/office/2019/04/relationships/externalLinkLongPath" Target="http://docreview.cec.com.tw/0B%20Monika/C13/IPC%20Weekly%20report/DOCUME~1/user/LOCALS~1/Temp/Temporary%20Directory%201%20for%20PSE(Corrected).zip/TENDER/Virup/90%20-%20GMR%20HOTEL/Client/Tender/Bill%20of%20Quantities/BMS%20IO%20&amp;%20BOQ%20-%2009.10.06.xls?96232F2C" TargetMode="External"/><Relationship Id="rId1" Type="http://schemas.openxmlformats.org/officeDocument/2006/relationships/externalLinkPath" Target="file:///\\96232F2C\BMS%20IO%20&amp;%20BOQ%20-%2009.10.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BandF/Housing/kkp/KKP-ISO/KKP-ISO-9001-1994/stds/GN-ST-06(2)(Design%20Sheet-Ruled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c\c\Siddhu\Planning\Works\Work0304\Revision1\Work%20Plan-Dam-0304-R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H23/cem/87-08.XLS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microsoft.com/office/2019/04/relationships/externalLinkLongPath" Target="http://docreview.cec.com.tw/0B%20Monika/C13/IPC%20Weekly%20report/Emer/emer_jonson/05.08.12_Construction%20Stage/Price%20Comp%20Nego/Structures/Hyderabad%20Airport%20(HIAL)/HIAL%20Nego%20Stage/HIAL%20Schedule%20of%20Rate%20(Conforming%20Tender)%20-%2031%20January%20'05/Sc?E05FC73E" TargetMode="External"/><Relationship Id="rId1" Type="http://schemas.openxmlformats.org/officeDocument/2006/relationships/externalLinkPath" Target="file:///\\E05FC73E\Sc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PHILLIP/cebu-mactan/Siemens/BOQ-Siemens%20OE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gannadh\c\Program%20Files\My%20Documents\Urmodi\COS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trakant\PICTORIAL\Pictorial%20Presentation_c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2008-09%20budgets/final%20budgets/DOCUME~1/vj44756/Local%20Settings/Temp/SSU%20Strategic%20Deals%20Grp_4%20Dec_FLCB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act-aruna\public_aruna\Public_Aruna\contracts(ak)\Hyderabad\Mes\MES-SEC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S-DEL-PC-054\C\SHANT\pr\BOXTRN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mfnt004\aic\Documents%20and%20Settings\sb32726\Desktop\Budgets%202007-08\ES-BR-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ynchro-my.sharepoint.com/Users/gopal.singla/AppData/Local/Microsoft/Windows/Temporary%20Internet%20Files/Content.Outlook/K3S6RYRN/DPR%20-%20NC03-MIS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BMRC%20UG2/20090707_UG2%20Design%20program%20-%20Detail%20Design%20Allocatin-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802Z\SAP\Phurchase%20Request\PR\C4030IB0223-&#40845;&#24418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Users/CEC2257/AppData/Local/Microsoft/Windows/Temporary%20Internet%20Files/Content.Outlook/O8V9RH69/Appendix_6.1_Risk_Management_Procedure%20SAMPLE%20K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fra\Geotech\BBR\Ap-19&amp;20\spt-bh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reqPlanmar'0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ynchro-my.sharepoint.com/Dharmendra/DPR%20&amp;%20Reconciliation.xlsb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Emer/emer_jonson/05.08.12_Construction%20Stage/Price%20Comp%20Nego/Structures/emer/CP2%20Pampanga/CP2%20updated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m\B&amp;F%202\My%20Documents\SVA\Internal\number2text-formul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murty\d\Check%20lis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A%20Standard%20Cost%20Report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murty\d\SITES\Nandi\ba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C802Z/SAP/Phurchase%20Request/PR/C4030IB0223-&#40845;&#24418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Emer/emer_jonson/05.08.12_Construction%20Stage/Price%20Comp%20Nego/Structures/ecj%20disc%201/ak-cscec%20projects/Covanta%20Energy/BoQ%20Covanta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ning\iii%20--%20a\windows\TEMP\KGT\YR98-99\BHANDUP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BIRD-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mal\c\1Jitendra\WB\strplnf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BUDGET/C-12%20budget/BOQ%20C-12%20-%20NHA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QS%20Data/J3039-Venetian/Budget%20Forecast/From%20Derek/phasing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ommon\O3340-BOQ-workings-29.07.04-EXTRA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ARTH\VBX08\PANDA\PROJECTS\BELGAUM%20-%20MAHARASTRA%20BORDER\PLANNING%20AND%20SCHEDULING\ANALYSIS\Analysis-Dharwad-Rigid+flexi%20-%20Fina-budget-C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ommon\o3340-BOQ-workings-09.09.04-final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nts%20and%20Settings/Joyce%20Hsu/My%20Documents/CEC%20Data/Budget%20&amp;%20Cash%20Flow_by%20Joyce/All%20Budget/CB420/SAP/Budget/&#38928;&#31639;&#35722;&#26356;/73th-3rd/&#32317;&#38928;&#31639;&#35722;&#26356;&#30003;&#35531;-73th-2004.11.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5613;&#20271;&#29835;&#20844;&#20107;&#21253;\REDUCE_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kate\Mails%20-%20BRC\Hari\Sub-Con%20Folder\Payment%20summary%20of%20Subcontractors%2013.12.200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O2120\Aditya-%20BOQ-workings-23.08.04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QS%20Data/J3039-Venetian/Budget%20Forecast/From%20Derek/Schlabor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Emer/emer_jonson/05.08.12_Construction%20Stage/Price%20Comp%20Nego/Structures/My%20Documents/INDIA%20Final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H\shell\shell\wp5\ACE\abroace\011analysis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qc\d\WINDOWS\TEMP\FORM6&amp;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607&#24037;&#21209;/&#32080;&#31639;/607&#32080;&#31639;/49607&#32080;&#31639;&#20316;&#26989;-930507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user/GMK/T4312-HIAL/BOQ/Public%20convenience%20buildin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0.2.2.75\c\Annual%20BUDGET%202003-04\BUDGETFORMS%202003-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Documents%20and%20Settings/nikhil.kumar/Local%20Settings/Temp/FINAL-%20Project%20Budget-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BC-16/Work_W/Rolling/Doc/Doc_0802/CB420/SAP/Budget/&#38928;&#31639;&#35722;&#26356;/73th-3rd/&#32317;&#38928;&#31639;&#35722;&#26356;&#30003;&#35531;-73th-2004.11.08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O2120\Aditya-%20BOQ-workings-23.08.04-final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ing\crm%20%23%202\Users\Revel\Downloads\IT%20SEZ%20-%20MAIN%20BLOCK\REPORTS\DAILY%20REPORTS\February%202013\IT%20SEZ%20-%20DAILY%20PROGRESS%20REPORT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OPERATIONS/Hire-Charges/General/DOCUME~1/prasanth/LOCALS~1/Temp/MIS%20Summary%20January%2003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s_server4\inter-dept\Public\Bridge\BOQ-2002085-05.10.04\Culverts\culverts_Pkg_I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t3018\j2830\J2376\App_pay\apply_1a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ning\1-Planning\1Jitendra\Reports\Structures\StrStatusq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S\AUDT02\CONT1\8102\A-08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Housing\NARAYAN\BOQ\O2120\O2120-C-HP-01-BOQ-WORKINGS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anshu\himanshu\Documents%20and%20Settings\sujay\Local%20Settings\Temporary%20Internet%20Files\Content.IE5\O52FKPMZ\1Jitendra\Reports\Structures\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Avi-biz/07-08/Projects/DMRC/CB420/SAP/Budget/&#38928;&#31639;&#35722;&#26356;/73th-3rd/&#32317;&#38928;&#31639;&#35722;&#26356;&#30003;&#35531;-73th-2004.11.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uality\c\My%20Documents\My%20Documents\Jhankar-2\WINDOWS\Desktop\NRB\naneen%20backup\FORMATS\Lab\Alp-cal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yasser/LOCALS~1/Temp/notes6030C8/C-12%20Budget%20R7%20Final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ORR/Project%20Management-Cost/Reference/6th/&#27231;&#20855;&#31649;&#21046;&#34920;-2006.03.06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Cement\KVPgroup\E-Kvp\KVP-Engrs\PPRM-Housing\Namakkal%20Housing\School\T1037%20Entire%20School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P3&#32178;&#22294;/2004-11/&#36865;&#23529;&#36039;&#26009;/P3LATE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Emer/emer_jonson/05.08.12_Construction%20Stage/Price%20Comp%20Nego/Structures/Revised%20CC%202%20&amp;%203%20(CSCHK-SOMA)%2002-Aug-05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Emer/emer_jonson/05.08.12_Construction%20Stage/Price%20Comp%20Nego/Structures/emer/ecj%20ref/Copy%20of%20BOQ14B%20fghtng%20adjstd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cdl&#24247;&#23527;/2040H&#24247;&#23527;/14&#38928;&#31639;&#35336;&#30059;/C106&#19968;&#26399;&#32080;&#27083;/C106&#38928;&#31639;/C2040I-&#26045;&#24037;&#38928;&#31639;&#35336;&#30059;(C106)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&#26494;&#23665;&#22320;&#19979;&#36947;&#24037;&#31243;/&#38928;&#31639;/&#26989;&#20027;&#35722;&#26356;&#35373;&#35336;/&#31532;&#19971;&#27425;&#35722;&#26356;&#35373;&#35336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%20Bid_Report(2003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0B%20Monika/C13/IPC%20Weekly%20report/Emer/emer_jonson/05.08.12_Construction%20Stage/Price%20Comp%20Nego/Structures/Rolly/nikkoshi/windows/TEMP/KOYO&#25552;&#20986;&#35211;&#31309;&#26360;%2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c-wb2-laptop\c\WINDOWS\Desktop\NRB\naneen%20backup\FORMATS\Lab\Alp-cal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WINDOWS/TEMP/IMSMAIL/6-7&#26376;mis&#27604;&#20729;&#34920;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a_2\d\&#24489;&#21271;&#23560;&#26696;\&#35722;&#26356;&#35373;&#35336;&#20462;&#27491;&#21512;&#32004;&#32317;&#20729;&#34920;\&#31532;05&#27425;&#20462;&#27491;\005&#35722;&#26356;&#35373;&#35336;&#35443;&#32048;&#34920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&#26494;&#23665;&#22320;&#19979;&#36947;&#24037;&#31243;/&#38928;&#31639;/&#26989;&#20027;&#35722;&#26356;&#35373;&#35336;/&#38928;&#20272;&#23436;&#24037;&#32317;&#25104;&#26412;920424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review.cec.com.tw/DOCUME~1/prakash/LOCALS~1/Temp/Rar$DI01.297/cdl&#24247;&#23527;/2040H&#24247;&#23527;/14&#38928;&#31639;&#35336;&#30059;/C105&#19968;&#26399;&#25972;&#22320;/C105&#19968;&#26399;&#38928;&#31639;/site%20preparation(0714)Rev.2-&#26989;&#21209;&#37096;&#38928;&#31639;&#20316;&#269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"/>
      <sheetName val="contract"/>
      <sheetName val="invoice"/>
      <sheetName val="1,4,13-.scope"/>
      <sheetName val="scurve"/>
      <sheetName val="Transfer"/>
      <sheetName val="288-1"/>
      <sheetName val="concrete"/>
      <sheetName val="beam-reinft-IIInd floor"/>
      <sheetName val="REL"/>
      <sheetName val="conc-foot-gradeslab"/>
      <sheetName val="Staff Acco."/>
      <sheetName val="BOQ -Temporary Diversion works"/>
      <sheetName val="BOQ -Road Works"/>
      <sheetName val="1,4,13-_scope"/>
      <sheetName val="water prop."/>
      <sheetName val="Rate Analysis"/>
      <sheetName val="COLUMN"/>
      <sheetName val="ANNEXURE-A"/>
      <sheetName val="beam-reinft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ult"/>
      <sheetName val="trans"/>
      <sheetName val="BOX"/>
      <sheetName val="BOX (2)"/>
      <sheetName val="Sheet2"/>
      <sheetName val="AOR"/>
      <sheetName val="CODE"/>
      <sheetName val="Basicrates"/>
      <sheetName val="BOX_(2)"/>
      <sheetName val="실행철강하도"/>
      <sheetName val="DATA-DEP.(13-17)"/>
      <sheetName val="DATA-KBPL(17-25)"/>
      <sheetName val="DATA-GCC(25-34.7)"/>
      <sheetName val="St.-Con(0-17)"/>
      <sheetName val="St.-Con.(17-3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rete"/>
      <sheetName val="beam-slab shuttering"/>
      <sheetName val="col-shuttering"/>
      <sheetName val="beam-reinft"/>
      <sheetName val="slab-reinft1"/>
      <sheetName val="Slab-reinft2"/>
      <sheetName val="col-reinft"/>
      <sheetName val="col-reinft1"/>
      <sheetName val="summary"/>
      <sheetName val="Indices"/>
      <sheetName val="Sheet1"/>
      <sheetName val="beam id's"/>
      <sheetName val="slab barnos"/>
      <sheetName val="Wall"/>
      <sheetName val="gen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rete"/>
      <sheetName val="beam-slab shuttering"/>
      <sheetName val="col-shuttering"/>
      <sheetName val="beam-reinft"/>
      <sheetName val="slab-reinft1"/>
      <sheetName val="Slab-reinft2"/>
      <sheetName val="col-reinft"/>
      <sheetName val="col-reinft1"/>
      <sheetName val="summary"/>
      <sheetName val="Indices"/>
      <sheetName val="Sheet1"/>
      <sheetName val="beam id's"/>
      <sheetName val="slab barnos"/>
      <sheetName val="Rate Analysis"/>
      <sheetName val="col_reinft1"/>
      <sheetName val="#REF"/>
      <sheetName val="gen"/>
      <sheetName val="COLUMN"/>
      <sheetName val="Civil Works"/>
      <sheetName val="SPT vs PHI"/>
      <sheetName val="Labour abstract"/>
      <sheetName val="GM &amp; TA"/>
      <sheetName val="beam-slab_shuttering"/>
      <sheetName val="Wall"/>
      <sheetName val="BLK2"/>
      <sheetName val="BLK3"/>
      <sheetName val="E &amp; R"/>
      <sheetName val="radar"/>
      <sheetName val="UG"/>
      <sheetName val="PRECAST lightconc-II"/>
      <sheetName val="R20_R30_work"/>
      <sheetName val="girder"/>
      <sheetName val="Rocker"/>
      <sheetName val="98Price"/>
      <sheetName val="Debits as on 12.04.08"/>
      <sheetName val="Sheet3"/>
      <sheetName val="beam_id's"/>
      <sheetName val="slab_barnos"/>
      <sheetName val="Rate_Analysis"/>
      <sheetName val="Civil_Works"/>
      <sheetName val="Mix Design"/>
      <sheetName val="std-rates"/>
      <sheetName val="India F&amp;S Template"/>
      <sheetName val="Headings"/>
      <sheetName val="foot-slab reinft"/>
      <sheetName val="Costing"/>
      <sheetName val="E_&amp;_R"/>
      <sheetName val="SPT_vs_PHI"/>
      <sheetName val="Labour_abstract"/>
      <sheetName val="GM_&amp;_TA"/>
      <sheetName val="PRECAST_lightconc-II"/>
      <sheetName val="Debits_as_on_12_04_08"/>
      <sheetName val="upa"/>
      <sheetName val="pol-60"/>
      <sheetName val="Design"/>
      <sheetName val="Aditya- BOQ-workings-To Site-04"/>
      <sheetName val="FitOutConfCentre"/>
      <sheetName val="office"/>
      <sheetName val="Lab"/>
      <sheetName val="Materials Cost(PCC)"/>
      <sheetName val="beam-slab_shuttering1"/>
      <sheetName val="beam_id's1"/>
      <sheetName val="slab_barnos1"/>
      <sheetName val="Rate_Analysis1"/>
      <sheetName val="E_&amp;_R1"/>
      <sheetName val="SPT_vs_PHI1"/>
      <sheetName val="Labour_abstract1"/>
      <sheetName val="GM_&amp;_TA1"/>
      <sheetName val="PRECAST_lightconc-II1"/>
      <sheetName val="Debits_as_on_12_04_081"/>
      <sheetName val="beam-slab_shuttering2"/>
      <sheetName val="beam_id's2"/>
      <sheetName val="slab_barnos2"/>
      <sheetName val="Rate_Analysis2"/>
      <sheetName val="E_&amp;_R2"/>
      <sheetName val="SPT_vs_PHI2"/>
      <sheetName val="Labour_abstract2"/>
      <sheetName val="GM_&amp;_TA2"/>
      <sheetName val="PRECAST_lightconc-II2"/>
      <sheetName val="Debits_as_on_12_04_082"/>
      <sheetName val="beam-slab_shuttering3"/>
      <sheetName val="beam_id's3"/>
      <sheetName val="slab_barnos3"/>
      <sheetName val="Rate_Analysis3"/>
      <sheetName val="E_&amp;_R3"/>
      <sheetName val="SPT_vs_PHI3"/>
      <sheetName val="Labour_abstract3"/>
      <sheetName val="GM_&amp;_TA3"/>
      <sheetName val="PRECAST_lightconc-II3"/>
      <sheetName val="Debits_as_on_12_04_083"/>
      <sheetName val="beam-slab_shuttering4"/>
      <sheetName val="beam_id's4"/>
      <sheetName val="slab_barnos4"/>
      <sheetName val="Rate_Analysis4"/>
      <sheetName val="E_&amp;_R4"/>
      <sheetName val="SPT_vs_PHI4"/>
      <sheetName val="Labour_abstract4"/>
      <sheetName val="GM_&amp;_TA4"/>
      <sheetName val="PRECAST_lightconc-II4"/>
      <sheetName val="Debits_as_on_12_04_084"/>
      <sheetName val="India_F&amp;S_Template"/>
      <sheetName val="Mix_Design"/>
      <sheetName val="beam-slab_shuttering5"/>
      <sheetName val="beam_id's5"/>
      <sheetName val="slab_barnos5"/>
      <sheetName val="Rate_Analysis5"/>
      <sheetName val="E_&amp;_R5"/>
      <sheetName val="SPT_vs_PHI5"/>
      <sheetName val="Labour_abstract5"/>
      <sheetName val="GM_&amp;_TA5"/>
      <sheetName val="PRECAST_lightconc-II5"/>
      <sheetName val="Debits_as_on_12_04_085"/>
      <sheetName val="India_F&amp;S_Template1"/>
      <sheetName val="Mix_Design1"/>
      <sheetName val="beam-slab_shuttering6"/>
      <sheetName val="beam_id's6"/>
      <sheetName val="slab_barnos6"/>
      <sheetName val="Rate_Analysis6"/>
      <sheetName val="E_&amp;_R6"/>
      <sheetName val="SPT_vs_PHI6"/>
      <sheetName val="Labour_abstract6"/>
      <sheetName val="GM_&amp;_TA6"/>
      <sheetName val="PRECAST_lightconc-II6"/>
      <sheetName val="Debits_as_on_12_04_086"/>
      <sheetName val="India_F&amp;S_Template2"/>
      <sheetName val="Mix_Design2"/>
      <sheetName val="Materials Cost"/>
      <sheetName val="Cost_any"/>
      <sheetName val="beam-reinft-machine rm"/>
      <sheetName val="beam-reinft-IIInd floor"/>
      <sheetName val="B3-B4-B5-B6"/>
      <sheetName val="Prelims - Abstract"/>
      <sheetName val="Costing Sheet"/>
      <sheetName val="TBAL9697 -group wise  sdpl"/>
      <sheetName val="analysis"/>
      <sheetName val="final abstract"/>
      <sheetName val="CAL"/>
      <sheetName val="PACK (B)"/>
      <sheetName val="TBAL9697_-group_wise__sdpl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SHUTTER-1flr beam(old)"/>
      <sheetName val="03_CTS,MEPZ-CANTEEN"/>
      <sheetName val="Flooring"/>
      <sheetName val="Skirting"/>
      <sheetName val="Dado"/>
      <sheetName val="03_CTS,MEPZ-CANTEEN (2)"/>
      <sheetName val="RECAPITULATION"/>
      <sheetName val="Coalmine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CASHFLOWS"/>
      <sheetName val="2.05"/>
      <sheetName val="Blockwork"/>
      <sheetName val="PCC"/>
      <sheetName val="Sump"/>
      <sheetName val="Rate analysis civil"/>
      <sheetName val="material and Labour rate"/>
      <sheetName val="Format 1.9 Ph-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Sheet1"/>
      <sheetName val="beam-reinft-machine 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-I"/>
      <sheetName val="Corr-spt"/>
      <sheetName val="Obs-spt"/>
      <sheetName val="SPT vs PHI"/>
      <sheetName val="Indices"/>
      <sheetName val="Concrete"/>
      <sheetName val="reinft"/>
      <sheetName val="glass project concrete"/>
      <sheetName val="glass project reift"/>
      <sheetName val="glass project indices"/>
      <sheetName val="SPT_vs_PHI"/>
      <sheetName val="glass_project_concrete"/>
      <sheetName val="glass_project_reift"/>
      <sheetName val="glass_project_indices"/>
      <sheetName val="Lab"/>
      <sheetName val="office"/>
      <sheetName val="Material&amp;equipment"/>
      <sheetName val="Boq"/>
      <sheetName val="SBC-BH-1"/>
      <sheetName val="gen"/>
      <sheetName val="SBC-BH 19"/>
      <sheetName val="SBC-BH-16"/>
      <sheetName val="BH-20"/>
      <sheetName val="BH-15"/>
      <sheetName val="BH-14"/>
      <sheetName val="BH-16"/>
      <sheetName val="BH-17"/>
      <sheetName val="sbc-ABH-1"/>
      <sheetName val="ABH-1"/>
      <sheetName val="BH-19"/>
      <sheetName val="BH-1"/>
      <sheetName val="SBC-BH-3"/>
      <sheetName val="BH-3"/>
      <sheetName val="Sheet4"/>
      <sheetName val="FitOutConfCentre"/>
      <sheetName val="Rate Analysis"/>
      <sheetName val="Sheet1"/>
      <sheetName val="BH 12-11-10-13"/>
      <sheetName val="BH 12-11-10-9"/>
      <sheetName val="BH 36-15-37"/>
      <sheetName val="BH 16-35-25-17"/>
      <sheetName val="BH 35-25-17"/>
      <sheetName val="Sheet1 (2)"/>
      <sheetName val="Sheet2"/>
      <sheetName val="Sheet3"/>
      <sheetName val="Summary 0506"/>
      <sheetName val="Summary 0607- 31.MAR"/>
      <sheetName val="#REF!"/>
      <sheetName val="Qty"/>
      <sheetName val="sept-plan"/>
      <sheetName val="Table10"/>
      <sheetName val="Table11"/>
      <sheetName val="Table12"/>
      <sheetName val="Table9"/>
      <sheetName val="Spt-BH"/>
      <sheetName val="Other"/>
      <sheetName val="Summary"/>
      <sheetName val="Civil Boq"/>
      <sheetName val="Pile cap"/>
      <sheetName val="SPT_vs_PHI1"/>
      <sheetName val="glass_project_concrete1"/>
      <sheetName val="glass_project_reift1"/>
      <sheetName val="glass_project_indices1"/>
      <sheetName val="SBC-BH_19"/>
      <sheetName val="Rate_Analysis"/>
      <sheetName val="BH_12-11-10-13"/>
      <sheetName val="BH_12-11-10-9"/>
      <sheetName val="BH_36-15-37"/>
      <sheetName val="BH_16-35-25-17"/>
      <sheetName val="BH_35-25-17"/>
      <sheetName val="Sheet1_(2)"/>
      <sheetName val="PRECAST lightconc-II"/>
      <sheetName val="d-safe DELUXE"/>
      <sheetName val="Mix Design"/>
      <sheetName val="std-rates"/>
      <sheetName val="V.O.4 - PCC Qty"/>
      <sheetName val="TBAL9697 -group wise  sdpl"/>
      <sheetName val="Abstract Sheet"/>
      <sheetName val="Legal Risk Analysis"/>
      <sheetName val="RCC,Ret. Wall"/>
      <sheetName val="Form 6"/>
      <sheetName val="PointNo.5"/>
      <sheetName val="WWR"/>
      <sheetName val="Design"/>
      <sheetName val="BLK2"/>
      <sheetName val="BLK3"/>
      <sheetName val="E &amp; R"/>
      <sheetName val="radar"/>
      <sheetName val="UG"/>
      <sheetName val="Break up Sheet"/>
      <sheetName val="8"/>
      <sheetName val="Flight-1"/>
      <sheetName val="Publicbuilding"/>
      <sheetName val="FT-05-02IsoBOM"/>
      <sheetName val="Fill this out first..."/>
      <sheetName val="LABOUR"/>
      <sheetName val="REVISED4A PROG PERF-SITE 1"/>
      <sheetName val="GBW"/>
      <sheetName val="Summary_0506"/>
      <sheetName val="Summary_0607-_31_MAR"/>
      <sheetName val="Form_6"/>
      <sheetName val="Supplier"/>
      <sheetName val="final abstract"/>
      <sheetName val="BOQ_Direct_selling cost"/>
      <sheetName val="BOQ (2)"/>
      <sheetName val="Load Details-220kV"/>
      <sheetName val="dummy"/>
      <sheetName val="CABLE DATA"/>
      <sheetName val="Stock-II"/>
      <sheetName val="R20_R30_work"/>
      <sheetName val="SANJAY PAL"/>
      <sheetName val="P A SELVAM"/>
      <sheetName val="ANSARI "/>
      <sheetName val="abdesh pal"/>
      <sheetName val="sujay bagchi"/>
      <sheetName val="S.K.SINHA BASU"/>
      <sheetName val="NEDUNCHEZHIYAN"/>
      <sheetName val="RAJARAM"/>
      <sheetName val="KRISHNA PRASAD"/>
      <sheetName val="BARATH &amp; CO"/>
      <sheetName val="L B YADAV"/>
      <sheetName val="DEEPAK KUMAR"/>
      <sheetName val="MUKLAL YADAV"/>
      <sheetName val="MADHU SUDHAN"/>
      <sheetName val="SAUD ALAM "/>
      <sheetName val="RAMESH BABU"/>
      <sheetName val="SUKHENDUPAL"/>
      <sheetName val="SAILEN SARKAR"/>
      <sheetName val="elongovan"/>
      <sheetName val="SANJAY JENA1"/>
      <sheetName val="upendra saw "/>
      <sheetName val="ALLOK KUMAR "/>
      <sheetName val="analysis"/>
      <sheetName val="except wiring"/>
      <sheetName val="beam-reinft-IIInd floor"/>
      <sheetName val="Rev S1 Abstract"/>
      <sheetName val="Quantity Abstract"/>
      <sheetName val=""/>
      <sheetName val="Abstract"/>
      <sheetName val="A-General"/>
      <sheetName val="Process"/>
      <sheetName val="pt_cw"/>
      <sheetName val="Metso - Forth &amp; Slurry 11.02.10"/>
      <sheetName val="PRRM Dashboard"/>
      <sheetName val="Mappings"/>
      <sheetName val="BHANDUP"/>
      <sheetName val="B@["/>
      <sheetName val="LT Motor catalog"/>
      <sheetName val="Cable cat"/>
      <sheetName val="estimate"/>
      <sheetName val="Havells  LT (XLPE)"/>
      <sheetName val="pr.cal"/>
      <sheetName val="ELECT"/>
      <sheetName val="Coefficients"/>
      <sheetName val="IS3370"/>
      <sheetName val="IS456"/>
      <sheetName val="Input"/>
      <sheetName val="Activity"/>
      <sheetName val="Staff Acco."/>
      <sheetName val="Crew"/>
      <sheetName val="Piping"/>
      <sheetName val="Pipe Supports"/>
      <sheetName val="M-Book for Conc"/>
      <sheetName val="M-Book for FW"/>
      <sheetName val="RA"/>
      <sheetName val="11-hsd"/>
      <sheetName val="13-septic"/>
      <sheetName val="7-ug"/>
      <sheetName val="2-utility"/>
      <sheetName val="18-misc"/>
      <sheetName val="5-pipe"/>
      <sheetName val="d-safe specs"/>
      <sheetName val="Footings"/>
      <sheetName val="VCH-SLC"/>
      <sheetName val="Parapet"/>
      <sheetName val="sheet6"/>
      <sheetName val="RA-markate"/>
      <sheetName val="INPUT SHEET"/>
      <sheetName val="RES-PLANNING"/>
      <sheetName val="Sump"/>
      <sheetName val="COLUMN"/>
      <sheetName val="cubes_M20"/>
      <sheetName val="B@__x005f_x0000__x005f_x0004_@_x005f_x0000__x0000"/>
      <sheetName val="Project Budget Worksheet"/>
      <sheetName val="class &amp; category"/>
      <sheetName val="Rein-Final (Ph 1+Ph2)"/>
      <sheetName val="DADAN-1"/>
      <sheetName val="1"/>
      <sheetName val="BS1"/>
      <sheetName val="#REF"/>
      <sheetName val="B@_"/>
      <sheetName val="BOQ -II ph 2"/>
      <sheetName val="Fee Rate Summary"/>
      <sheetName val="switch"/>
      <sheetName val="B@___x0004_@_____$__"/>
      <sheetName val="Macro1"/>
      <sheetName val="SPT_vs_PHI2"/>
      <sheetName val="glass_project_concrete2"/>
      <sheetName val="glass_project_reift2"/>
      <sheetName val="glass_project_indices2"/>
      <sheetName val="BH_12-11-10-131"/>
      <sheetName val="BH_12-11-10-91"/>
      <sheetName val="BH_36-15-371"/>
      <sheetName val="BH_16-35-25-171"/>
      <sheetName val="BH_35-25-171"/>
      <sheetName val="Sheet1_(2)1"/>
      <sheetName val="SBC-BH_191"/>
      <sheetName val="Rate_Analysis1"/>
      <sheetName val="Civil_Boq"/>
      <sheetName val="Pile_cap"/>
      <sheetName val="PRECAST_lightconc-II"/>
      <sheetName val="d-safe_DELUXE"/>
      <sheetName val="Mix_Design"/>
      <sheetName val="RCC,Ret__Wall"/>
      <sheetName val="PointNo_5"/>
      <sheetName val="TBAL9697_-group_wise__sdpl"/>
      <sheetName val="Abstract_Sheet"/>
      <sheetName val="E_&amp;_R"/>
      <sheetName val="Legal_Risk_Analysis"/>
      <sheetName val="Break_up_Sheet"/>
      <sheetName val="V_O_4_-_PCC_Qty"/>
      <sheetName val="maingirder"/>
      <sheetName val="basic-data"/>
      <sheetName val="STAFFSCHED "/>
      <sheetName val="SUMM"/>
      <sheetName val="220 11  BS "/>
      <sheetName val="Report"/>
      <sheetName val="Cost of O &amp; O"/>
      <sheetName val="Cost_any"/>
      <sheetName val="India F&amp;S Template"/>
      <sheetName val="B@___x005f_x0004_@_____$__"/>
      <sheetName val="T&amp;M"/>
      <sheetName val="SOR"/>
      <sheetName val="AOR"/>
      <sheetName val="Lead"/>
      <sheetName val="Title"/>
      <sheetName val="Headings"/>
      <sheetName val="Formulas"/>
      <sheetName val="HPL"/>
      <sheetName val="Costing"/>
      <sheetName val="PriceSummary"/>
      <sheetName val="FUNDFLOW"/>
      <sheetName val="col-reinft1"/>
      <sheetName val="SSR &amp; NSSR Market final"/>
      <sheetName val="p&amp;m"/>
      <sheetName val="Site wise NADs"/>
      <sheetName val="Summary_05061"/>
      <sheetName val="Summary_0607-_31_MAR1"/>
      <sheetName val="Form_61"/>
      <sheetName val="Fill_this_out_first___"/>
      <sheetName val="REVISED4A_PROG_PERF-SITE_1"/>
      <sheetName val="BOQ_Direct_selling_cost"/>
      <sheetName val="Load_Details-220kV"/>
      <sheetName val="beam-reinft-IIInd_floor"/>
      <sheetName val="BOQ_(2)"/>
      <sheetName val="CABLE_DATA"/>
      <sheetName val="final_abstract"/>
      <sheetName val="Rev_S1_Abstract"/>
      <sheetName val="Quantity_Abstract"/>
      <sheetName val="Staff_Acco_"/>
      <sheetName val="Pipe_Supports"/>
      <sheetName val="M-Book_for_Conc"/>
      <sheetName val="M-Book_for_FW"/>
      <sheetName val="INPUT_SHEET"/>
      <sheetName val="SANJAY_PAL"/>
      <sheetName val="P_A_SELVAM"/>
      <sheetName val="ANSARI_"/>
      <sheetName val="abdesh_pal"/>
      <sheetName val="sujay_bagchi"/>
      <sheetName val="S_K_SINHA_BASU"/>
      <sheetName val="KRISHNA_PRASAD"/>
      <sheetName val="BARATH_&amp;_CO"/>
      <sheetName val="L_B_YADAV"/>
      <sheetName val="DEEPAK_KUMAR"/>
      <sheetName val="MUKLAL_YADAV"/>
      <sheetName val="MADHU_SUDHAN"/>
      <sheetName val="SAUD_ALAM_"/>
      <sheetName val="RAMESH_BABU"/>
      <sheetName val="SAILEN_SARKAR"/>
      <sheetName val="SANJAY_JENA1"/>
      <sheetName val="upendra_saw_"/>
      <sheetName val="ALLOK_KUMAR_"/>
      <sheetName val="except_wiring"/>
      <sheetName val="B@__@_____$__"/>
      <sheetName val="Project_Budget_Worksheet"/>
      <sheetName val="BOQ_-II_ph_2"/>
      <sheetName val="Build-up"/>
      <sheetName val="Quote Sheet"/>
      <sheetName val="RA RCC F"/>
      <sheetName val="Cal"/>
      <sheetName val="Data"/>
      <sheetName val="Voucher"/>
      <sheetName val="Materials Cost(PCC)"/>
      <sheetName val="2gii"/>
      <sheetName val="B@__x005f_x005f_x005f_x0000__x005f_x005f_x005f_x0004_@_"/>
      <sheetName val="x-items"/>
      <sheetName val="NPV"/>
      <sheetName val="Stress Calculation"/>
      <sheetName val="B@[_x005f_x0000__x005f_x0004_@_x005f_x0000__x0000"/>
      <sheetName val="attach(2)"/>
      <sheetName val="Back"/>
      <sheetName val="Material "/>
      <sheetName val="Labour &amp; Plant"/>
      <sheetName val="inWords"/>
      <sheetName val="TABLES"/>
      <sheetName val="precast RC element"/>
      <sheetName val="Abstract for Variation"/>
      <sheetName val="LBD VARIATION"/>
      <sheetName val="Tees"/>
      <sheetName val="TRF details"/>
      <sheetName val="Materials Cost"/>
      <sheetName val="Qty-Opt1"/>
      <sheetName val="bricks"/>
      <sheetName val="EDWise"/>
      <sheetName val="Debits as on 12.04.08"/>
      <sheetName val="B@_@__$"/>
      <sheetName val="合成単価作成表-BLDG"/>
      <sheetName val="C"/>
      <sheetName val="B"/>
      <sheetName val="Mx1012a"/>
      <sheetName val="MGS"/>
      <sheetName val="B@___x005f_x005f_x005f_x0004_@_____$__"/>
      <sheetName val="B@__x005f_x0000__x005f_x0004_@_x005f_x0000___$_x0"/>
      <sheetName val="B@__x005f_x005f_x005f_x005f_x005f_x005f_x005f_x0000__x0"/>
      <sheetName val="PL-ST-6"/>
      <sheetName val="BLOCK-E"/>
      <sheetName val="SPT_vs_PHI3"/>
      <sheetName val="glass_project_concrete3"/>
      <sheetName val="glass_project_reift3"/>
      <sheetName val="glass_project_indices3"/>
      <sheetName val="SBC-BH_192"/>
      <sheetName val="BH_12-11-10-132"/>
      <sheetName val="BH_12-11-10-92"/>
      <sheetName val="BH_36-15-372"/>
      <sheetName val="BH_16-35-25-172"/>
      <sheetName val="BH_35-25-172"/>
      <sheetName val="Sheet1_(2)2"/>
      <sheetName val="Rate_Analysis2"/>
      <sheetName val="Civil_Boq1"/>
      <sheetName val="Pile_cap1"/>
      <sheetName val="Mix_Design1"/>
      <sheetName val="PRECAST_lightconc-II1"/>
      <sheetName val="d-safe_DELUXE1"/>
      <sheetName val="PointNo_51"/>
      <sheetName val="RCC,Ret__Wall1"/>
      <sheetName val="TBAL9697_-group_wise__sdpl1"/>
      <sheetName val="Abstract_Sheet1"/>
      <sheetName val="E_&amp;_R1"/>
      <sheetName val="Legal_Risk_Analysis1"/>
      <sheetName val="Break_up_Sheet1"/>
      <sheetName val="V_O_4_-_PCC_Qty1"/>
      <sheetName val="class_&amp;_category"/>
      <sheetName val="d-safe_specs"/>
      <sheetName val="STAFFSCHED_"/>
      <sheetName val="Rein-Final_(Ph_1+Ph2)"/>
      <sheetName val="Metso_-_Forth_&amp;_Slurry_11_02_10"/>
      <sheetName val="Fee_Rate_Summary"/>
      <sheetName val="Coalmine"/>
      <sheetName val="PACK (B)"/>
      <sheetName val="Code"/>
      <sheetName val="Joints"/>
      <sheetName val="2.2 띠장의 설계"/>
      <sheetName val="HVAC"/>
      <sheetName val="Basicrates"/>
      <sheetName val="ComboSheet"/>
      <sheetName val="Assmpns"/>
      <sheetName val="Inputs &amp; Summary Output"/>
      <sheetName val="Broad Refresher Model"/>
      <sheetName val="database"/>
      <sheetName val="ISA"/>
      <sheetName val="upa"/>
      <sheetName val="Detail"/>
      <sheetName val="3"/>
      <sheetName val="DB_ET200(R. A)"/>
      <sheetName val="石炭性状"/>
      <sheetName val="SP&amp;ST 제출가"/>
      <sheetName val="산업"/>
      <sheetName val="제출계산서"/>
      <sheetName val="공사내역"/>
      <sheetName val="eq_data"/>
      <sheetName val="가격분석@1100(990104)"/>
      <sheetName val="Escalation"/>
      <sheetName val="예가표"/>
      <sheetName val="TASKRSRC"/>
      <sheetName val="Direct cost shed A-2 "/>
      <sheetName val="[Spt-BH.xls][Spt-BH.xls]B@[_x0000__x0004_@_x0000_"/>
      <sheetName val="[Spt-BH.xls][Spt-BH.xls]B@[?_x0004_@?"/>
      <sheetName val="[Spt-BH.xls][Spt-BH.xls][Spt-BH"/>
      <sheetName val="[Spt-BH.xls][Spt-BH.xls]B@[?@??"/>
      <sheetName val="SàQa_x0005_@_x0000__x0000__x0000_²"/>
      <sheetName val="Staff Forecast spread"/>
      <sheetName val="SubmitCal"/>
      <sheetName val="Ra  stair"/>
      <sheetName val="Summary_05062"/>
      <sheetName val="Summary_0607-_31_MAR2"/>
      <sheetName val="Form_62"/>
      <sheetName val="Fill_this_out_first___1"/>
      <sheetName val="REVISED4A_PROG_PERF-SITE_11"/>
      <sheetName val="final_abstract1"/>
      <sheetName val="Load_Details-220kV1"/>
      <sheetName val="beam-reinft-IIInd_floor1"/>
      <sheetName val="BOQ_Direct_selling_cost1"/>
      <sheetName val="BOQ_(2)1"/>
      <sheetName val="CABLE_DATA1"/>
      <sheetName val="Rev_S1_Abstract1"/>
      <sheetName val="Quantity_Abstract1"/>
      <sheetName val="Staff_Acco_1"/>
      <sheetName val="Pipe_Supports1"/>
      <sheetName val="SANJAY_PAL1"/>
      <sheetName val="P_A_SELVAM1"/>
      <sheetName val="ANSARI_1"/>
      <sheetName val="abdesh_pal1"/>
      <sheetName val="sujay_bagchi1"/>
      <sheetName val="S_K_SINHA_BASU1"/>
      <sheetName val="KRISHNA_PRASAD1"/>
      <sheetName val="BARATH_&amp;_CO1"/>
      <sheetName val="L_B_YADAV1"/>
      <sheetName val="DEEPAK_KUMAR1"/>
      <sheetName val="MUKLAL_YADAV1"/>
      <sheetName val="MADHU_SUDHAN1"/>
      <sheetName val="SAUD_ALAM_1"/>
      <sheetName val="RAMESH_BABU1"/>
      <sheetName val="SAILEN_SARKAR1"/>
      <sheetName val="SANJAY_JENA11"/>
      <sheetName val="upendra_saw_1"/>
      <sheetName val="ALLOK_KUMAR_1"/>
      <sheetName val="except_wiring1"/>
      <sheetName val="M-Book_for_Conc1"/>
      <sheetName val="M-Book_for_FW1"/>
      <sheetName val="INPUT_SHEET1"/>
      <sheetName val="Project_Budget_Worksheet1"/>
      <sheetName val="BOQ_-II_ph_21"/>
      <sheetName val="钢筋"/>
      <sheetName val="Index "/>
      <sheetName val="Instructions"/>
      <sheetName val="Email Approval Template"/>
      <sheetName val="1 Executive Summary"/>
      <sheetName val="2 Risk Assessment Analysis"/>
      <sheetName val="3 Pre-Approval"/>
      <sheetName val="Map"/>
      <sheetName val="4 CIS"/>
      <sheetName val="5 Change Order"/>
      <sheetName val="5.1  Re-book De-book order"/>
      <sheetName val="6 Contract Re-estimates"/>
      <sheetName val="7a BG Approval Form"/>
      <sheetName val="7b BG Email Approval Template"/>
      <sheetName val="8 LAD Approval Form"/>
      <sheetName val="9 LOI Checklist"/>
      <sheetName val="10 RPS Information Form"/>
      <sheetName val="11 Proj Cashflow "/>
      <sheetName val="11.1 Cash-flow Chart"/>
      <sheetName val="Threshold Calculator"/>
      <sheetName val="Version Control"/>
      <sheetName val="Prebid Review"/>
      <sheetName val="DJC Parameters"/>
      <sheetName val="Offer"/>
      <sheetName val="Selling Summary"/>
      <sheetName val="1-BAS (cost)"/>
      <sheetName val="Controller Configuration"/>
      <sheetName val="IO Summary"/>
      <sheetName val="2-FAS (cost)"/>
      <sheetName val="Cost Summary"/>
      <sheetName val="3-PA (cost)"/>
      <sheetName val="Approved Make"/>
      <sheetName val="Basis of offer"/>
      <sheetName val="High Level Summary"/>
      <sheetName val="4-ACS  (cost)"/>
      <sheetName val="5-CCTV  (cost)"/>
      <sheetName val="6-FFT  (cost)"/>
      <sheetName val="7- Service Retrofit  (cost)"/>
      <sheetName val="8-Service PSA,O&amp;M  (cost)"/>
      <sheetName val="9- Service L&amp;M  (cost)"/>
      <sheetName val="non fixed DJC "/>
      <sheetName val="10-UPG (cost)"/>
      <sheetName val="11-ESG  (cost)"/>
      <sheetName val="12-Products (cost)"/>
      <sheetName val="13-VAV  (cost)"/>
      <sheetName val="14-REF (cost)"/>
      <sheetName val="15 - Local Chiller (cost)"/>
      <sheetName val="Selling-Local Chiller"/>
      <sheetName val="Material Cost JCS"/>
      <sheetName val="Costing USD Chiller"/>
      <sheetName val="Selling-USD Chiller"/>
      <sheetName val="PRICE MATRIX -JCIPL"/>
      <sheetName val="COST SUMMARY- JCIPL"/>
      <sheetName val="1-BAS-JCIPL"/>
      <sheetName val="2-FAS-JCIPL"/>
      <sheetName val="3-PA-JCIPL"/>
      <sheetName val="4-ACS-JCIPL"/>
      <sheetName val="5-CCTV-JCIPL"/>
      <sheetName val="6 -FFT-JCIPL"/>
      <sheetName val="7-Ser Retro -JCIPL"/>
      <sheetName val="8-Ser PSA, O&amp;M -JCIPL"/>
      <sheetName val="9-Ser L&amp;M -JCIPL"/>
      <sheetName val="10-UPG JCIPL"/>
      <sheetName val="11-ESG JCIPL"/>
      <sheetName val="12-Products JCIPL"/>
      <sheetName val="13-VAV JCIPL"/>
      <sheetName val="14-REF JCMRL "/>
      <sheetName val="Proj. DJC-JCIPL"/>
      <sheetName val=" L0 DDC 1"/>
      <sheetName val="L0 DDC-2"/>
      <sheetName val="L16 DDC-3"/>
      <sheetName val="L16-DDC-4"/>
      <sheetName val="L16 DDC-5"/>
      <sheetName val="L17 DDC-6"/>
      <sheetName val="L17 DDC-7 "/>
      <sheetName val="L18 DDC-8"/>
      <sheetName val="L18-DDC-9"/>
      <sheetName val="2-AutoDialer Sys"/>
      <sheetName val="1-BAS1 (cost)"/>
      <sheetName val="2-BAS2 (cost)"/>
      <sheetName val="Deviations-Project Risks"/>
      <sheetName val="IO Schedule"/>
      <sheetName val="SSR_&amp;_NSSR_Market_final"/>
      <sheetName val="220_11__BS_"/>
      <sheetName val="precast_RC_element"/>
      <sheetName val="Abstract_for_Variation"/>
      <sheetName val="LBD_VARIATION"/>
      <sheetName val="LT_Motor_catalog"/>
      <sheetName val="Cable_cat"/>
      <sheetName val="PRRM_Dashboard"/>
      <sheetName val="India_F&amp;S_Template"/>
      <sheetName val="SPT_vs_PHI4"/>
      <sheetName val="02"/>
      <sheetName val="03"/>
      <sheetName val="04"/>
      <sheetName val="05"/>
      <sheetName val="B@__x0000__x0004_@_x0000__x0000"/>
      <sheetName val="B@__x005f_x0000__x005f_x0004_@_"/>
      <sheetName val="B@[_x005f_x005f_x005f_x0000__x005f_x005f_x005f_x0004_@_"/>
      <sheetName val="재1"/>
      <sheetName val="IDCCALHYD-GOO"/>
      <sheetName val="SPT_vs_PHI5"/>
      <sheetName val="glass_project_concrete5"/>
      <sheetName val="glass_project_reift5"/>
      <sheetName val="glass_project_indices5"/>
      <sheetName val="SBC-BH_194"/>
      <sheetName val="Rate_Analysis4"/>
      <sheetName val="Summary_05064"/>
      <sheetName val="Summary_0607-_31_MAR4"/>
      <sheetName val="Civil_Boq3"/>
      <sheetName val="Pile_cap3"/>
      <sheetName val="V_O_4_-_PCC_Qty3"/>
      <sheetName val="TBAL9697_-group_wise__sdpl3"/>
      <sheetName val="Abstract_Sheet3"/>
      <sheetName val="Legal_Risk_Analysis3"/>
      <sheetName val="BH_12-11-10-134"/>
      <sheetName val="BH_12-11-10-94"/>
      <sheetName val="BH_36-15-374"/>
      <sheetName val="BH_16-35-25-174"/>
      <sheetName val="BH_35-25-174"/>
      <sheetName val="Sheet1_(2)4"/>
      <sheetName val="PRECAST_lightconc-II3"/>
      <sheetName val="Mix_Design3"/>
      <sheetName val="d-safe_DELUXE3"/>
      <sheetName val="RCC,Ret__Wall3"/>
      <sheetName val="Form_64"/>
      <sheetName val="PointNo_53"/>
      <sheetName val="E_&amp;_R3"/>
      <sheetName val="Break_up_Sheet3"/>
      <sheetName val="Fill_this_out_first___3"/>
      <sheetName val="REVISED4A_PROG_PERF-SITE_13"/>
      <sheetName val="BOQ_Direct_selling_cost3"/>
      <sheetName val="final_abstract2"/>
      <sheetName val="BOQ_(2)3"/>
      <sheetName val="beam-reinft-IIInd_floor2"/>
      <sheetName val="Staff_Acco_3"/>
      <sheetName val="Pipe_Supports3"/>
      <sheetName val="M-Book_for_Conc2"/>
      <sheetName val="M-Book_for_FW2"/>
      <sheetName val="CABLE_DATA3"/>
      <sheetName val="Load_Details-220kV2"/>
      <sheetName val="SANJAY_PAL2"/>
      <sheetName val="P_A_SELVAM2"/>
      <sheetName val="ANSARI_2"/>
      <sheetName val="abdesh_pal2"/>
      <sheetName val="sujay_bagchi2"/>
      <sheetName val="S_K_SINHA_BASU2"/>
      <sheetName val="KRISHNA_PRASAD2"/>
      <sheetName val="BARATH_&amp;_CO2"/>
      <sheetName val="L_B_YADAV2"/>
      <sheetName val="DEEPAK_KUMAR2"/>
      <sheetName val="MUKLAL_YADAV2"/>
      <sheetName val="MADHU_SUDHAN2"/>
      <sheetName val="SAUD_ALAM_2"/>
      <sheetName val="RAMESH_BABU2"/>
      <sheetName val="SAILEN_SARKAR2"/>
      <sheetName val="SANJAY_JENA12"/>
      <sheetName val="upendra_saw_2"/>
      <sheetName val="ALLOK_KUMAR_2"/>
      <sheetName val="except_wiring2"/>
      <sheetName val="Rev_S1_Abstract2"/>
      <sheetName val="Quantity_Abstract2"/>
      <sheetName val="INPUT_SHEET2"/>
      <sheetName val="Project_Budget_Worksheet2"/>
      <sheetName val="Metso_-_Forth_&amp;_Slurry_11_02_11"/>
      <sheetName val="BOQ_-II_ph_22"/>
      <sheetName val="Fee_Rate_Summary1"/>
      <sheetName val="STAFFSCHED_1"/>
      <sheetName val="d-safe_specs1"/>
      <sheetName val="class_&amp;_category1"/>
      <sheetName val="Rein-Final_(Ph_1+Ph2)1"/>
      <sheetName val="India_F&amp;S_Template1"/>
      <sheetName val="220_11__BS_1"/>
      <sheetName val="SSR_&amp;_NSSR_Market_final1"/>
      <sheetName val="Site_wise_NADs1"/>
      <sheetName val="Quote_Sheet1"/>
      <sheetName val="RA_RCC_F1"/>
      <sheetName val="Site_wise_NADs"/>
      <sheetName val="Quote_Sheet"/>
      <sheetName val="RA_RCC_F"/>
      <sheetName val="glass_project_concrete4"/>
      <sheetName val="glass_project_reift4"/>
      <sheetName val="glass_project_indices4"/>
      <sheetName val="SBC-BH_193"/>
      <sheetName val="Rate_Analysis3"/>
      <sheetName val="Summary_05063"/>
      <sheetName val="Summary_0607-_31_MAR3"/>
      <sheetName val="PRECAST_lightconc-II2"/>
      <sheetName val="Civil_Boq2"/>
      <sheetName val="Pile_cap2"/>
      <sheetName val="BH_12-11-10-133"/>
      <sheetName val="BH_12-11-10-93"/>
      <sheetName val="BH_36-15-373"/>
      <sheetName val="BH_16-35-25-173"/>
      <sheetName val="BH_35-25-173"/>
      <sheetName val="Sheet1_(2)3"/>
      <sheetName val="d-safe_DELUXE2"/>
      <sheetName val="Legal_Risk_Analysis2"/>
      <sheetName val="Mix_Design2"/>
      <sheetName val="Form_63"/>
      <sheetName val="PointNo_52"/>
      <sheetName val="RCC,Ret__Wall2"/>
      <sheetName val="E_&amp;_R2"/>
      <sheetName val="Break_up_Sheet2"/>
      <sheetName val="TBAL9697_-group_wise__sdpl2"/>
      <sheetName val="Abstract_Sheet2"/>
      <sheetName val="V_O_4_-_PCC_Qty2"/>
      <sheetName val="Fill_this_out_first___2"/>
      <sheetName val="REVISED4A_PROG_PERF-SITE_12"/>
      <sheetName val="BOQ_(2)2"/>
      <sheetName val="BOQ_Direct_selling_cost2"/>
      <sheetName val="CABLE_DATA2"/>
      <sheetName val="Staff_Acco_2"/>
      <sheetName val="Pipe_Supports2"/>
      <sheetName val="Names&amp;Cases"/>
      <sheetName val="Control"/>
      <sheetName val="Assumptions"/>
      <sheetName val="ASS"/>
      <sheetName val="Summary_output"/>
      <sheetName val="Fin__Assumpt__-_Sensitivities"/>
      <sheetName val="GUT_(2)"/>
      <sheetName val="Data_Input"/>
      <sheetName val="Cases"/>
      <sheetName val="ACE-OUT"/>
      <sheetName val="WORK_TABLE"/>
      <sheetName val="PCC"/>
      <sheetName val="Works - Quote Sheet"/>
      <sheetName val="measurement"/>
      <sheetName val="Stress_Calculation"/>
      <sheetName val="Stress_Calculation1"/>
      <sheetName val="Fin Sum"/>
      <sheetName val="Material List "/>
      <sheetName val="Page 1"/>
      <sheetName val="Page 2"/>
      <sheetName val="Page 3"/>
      <sheetName val="Page 4 Installed"/>
      <sheetName val="Page 4 Required"/>
      <sheetName val="Page 5a"/>
      <sheetName val="Page 5b"/>
      <sheetName val="Page 5c"/>
      <sheetName val="Page 5d"/>
      <sheetName val="Page 5e"/>
      <sheetName val="Page 5f"/>
      <sheetName val="Page 5f (2)"/>
      <sheetName val="Page 6a"/>
      <sheetName val="Page 6b"/>
      <sheetName val="Page 7-1"/>
      <sheetName val="Page 7-2a1-I"/>
      <sheetName val="Page 7-2a1-II"/>
      <sheetName val="Page 7-2a1-III"/>
      <sheetName val="Page 7-2a2"/>
      <sheetName val="Page 7-3"/>
      <sheetName val="Page 7-5a"/>
      <sheetName val="Page 7-5b1"/>
      <sheetName val="Page 7-5b2"/>
      <sheetName val="Page 7-5c"/>
      <sheetName val="Page 7-9a"/>
      <sheetName val="Page 7-9b1"/>
      <sheetName val="Page 7-9b2"/>
      <sheetName val="Page 7-9c"/>
      <sheetName val="Page 7-11a1-I"/>
      <sheetName val="Page 7-11a1-II"/>
      <sheetName val="Page 7-11a1-III"/>
      <sheetName val="Page 7-11a2"/>
      <sheetName val="Page 7-15"/>
      <sheetName val="Page 7-16a"/>
      <sheetName val="Page 7-16b"/>
      <sheetName val="Page 8"/>
      <sheetName val="Macros"/>
      <sheetName val="FOOTING"/>
      <sheetName val="COLUMNS"/>
      <sheetName val="plinth Beam + Stirrups "/>
      <sheetName val="GF COLUMNS"/>
      <sheetName val="G.F ROOF BEAM "/>
      <sheetName val="GF SLAB STEEL"/>
      <sheetName val="GF Lintel"/>
      <sheetName val="GF Stair"/>
      <sheetName val="FF COLUMNS"/>
      <sheetName val="F.F. Steel FINAL (2)"/>
      <sheetName val="FF Lintel"/>
      <sheetName val="FF Stair"/>
      <sheetName val="S.F. Steel FINAL "/>
      <sheetName val="SF Lintel"/>
      <sheetName val="Fee_Rate_Summary2"/>
      <sheetName val="Metso_-_Forth_&amp;_Slurry_11_02_12"/>
      <sheetName val="Site_wise_NADs2"/>
      <sheetName val="Rein-Final_(Ph_1+Ph2)2"/>
      <sheetName val="STAFFSCHED_2"/>
      <sheetName val="Stress_Calculation2"/>
      <sheetName val="d-safe_specs2"/>
      <sheetName val="class_&amp;_category2"/>
      <sheetName val="Quote_Sheet2"/>
      <sheetName val="Staff_Forecast_spread"/>
      <sheetName val="Direct_cost_shed_A-2_"/>
      <sheetName val="Materials_Cost(PCC)"/>
      <sheetName val="Debits_as_on_12_04_08"/>
      <sheetName val="B@___x005f_x005f_x005f_x005f_x005f_x005f_x005f_x0004_@_"/>
      <sheetName val="B@__x005f_x005f_x005f_x005f_x005f_x005f_x005f_x005f_x00"/>
      <sheetName val="B@___x005f_x005f_x005f_x005f_x005f_x005f_x005f_x005f_x0"/>
      <sheetName val="plinth_Beam_+_Stirrups_"/>
      <sheetName val="GF_COLUMNS"/>
      <sheetName val="G_F_ROOF_BEAM_"/>
      <sheetName val="GF_SLAB_STEEL"/>
      <sheetName val="GF_Lintel"/>
      <sheetName val="GF_Stair"/>
      <sheetName val="FF_COLUMNS"/>
      <sheetName val="F_F__Steel_FINAL_(2)"/>
      <sheetName val="FF_Lintel"/>
      <sheetName val="FF_Stair"/>
      <sheetName val="S_F__Steel_FINAL_"/>
      <sheetName val="SF_Lintel"/>
      <sheetName val="final_abstract3"/>
      <sheetName val="Rev_S1_Abstract3"/>
      <sheetName val="Quantity_Abstract3"/>
      <sheetName val="M-Book_for_Conc3"/>
      <sheetName val="M-Book_for_FW3"/>
      <sheetName val="Load_Details-220kV3"/>
      <sheetName val="beam-reinft-IIInd_floor3"/>
      <sheetName val="INPUT_SHEET3"/>
      <sheetName val="Project_Budget_Worksheet3"/>
      <sheetName val="SANJAY_PAL3"/>
      <sheetName val="P_A_SELVAM3"/>
      <sheetName val="ANSARI_3"/>
      <sheetName val="abdesh_pal3"/>
      <sheetName val="sujay_bagchi3"/>
      <sheetName val="S_K_SINHA_BASU3"/>
      <sheetName val="KRISHNA_PRASAD3"/>
      <sheetName val="BARATH_&amp;_CO3"/>
      <sheetName val="L_B_YADAV3"/>
      <sheetName val="DEEPAK_KUMAR3"/>
      <sheetName val="MUKLAL_YADAV3"/>
      <sheetName val="MADHU_SUDHAN3"/>
      <sheetName val="SAUD_ALAM_3"/>
      <sheetName val="RAMESH_BABU3"/>
      <sheetName val="SAILEN_SARKAR3"/>
      <sheetName val="SANJAY_JENA13"/>
      <sheetName val="upendra_saw_3"/>
      <sheetName val="ALLOK_KUMAR_3"/>
      <sheetName val="except_wiring3"/>
      <sheetName val="BOQ_-II_ph_23"/>
      <sheetName val="Materials_Cost(PCC)2"/>
      <sheetName val="220_11__BS_2"/>
      <sheetName val="SSR_&amp;_NSSR_Market_final2"/>
      <sheetName val="RA_RCC_F2"/>
      <sheetName val="India_F&amp;S_Template2"/>
      <sheetName val="precast_RC_element2"/>
      <sheetName val="plinth_Beam_+_Stirrups_2"/>
      <sheetName val="GF_COLUMNS2"/>
      <sheetName val="G_F_ROOF_BEAM_2"/>
      <sheetName val="GF_SLAB_STEEL2"/>
      <sheetName val="GF_Lintel2"/>
      <sheetName val="GF_Stair2"/>
      <sheetName val="FF_COLUMNS2"/>
      <sheetName val="F_F__Steel_FINAL_(2)2"/>
      <sheetName val="FF_Lintel2"/>
      <sheetName val="FF_Stair2"/>
      <sheetName val="S_F__Steel_FINAL_2"/>
      <sheetName val="SF_Lintel2"/>
      <sheetName val="Steel-Circular"/>
      <sheetName val="Cost_of_O_&amp;_O"/>
      <sheetName val="Material_"/>
      <sheetName val="Labour_&amp;_Plant"/>
      <sheetName val="pr_cal"/>
      <sheetName val="TRF_details"/>
      <sheetName val="Materials_Cost"/>
      <sheetName val="PL Inst RA 12"/>
      <sheetName val="girder"/>
      <sheetName val="Rocker"/>
      <sheetName val="간접비내역-1"/>
      <sheetName val="inter"/>
      <sheetName val="Schedule(4)"/>
      <sheetName val="1010"/>
      <sheetName val="1020"/>
      <sheetName val="1090"/>
      <sheetName val="Camp Power Cost"/>
      <sheetName val="2_2_띠장의_설계"/>
      <sheetName val="Camp_Power_Cost"/>
      <sheetName val="Civil-works"/>
      <sheetName val="HDPE"/>
      <sheetName val="DI"/>
      <sheetName val="pvc"/>
      <sheetName val="ALL"/>
      <sheetName val="Materials_Cost(PCC)1"/>
      <sheetName val="precast_RC_element1"/>
      <sheetName val="plinth_Beam_+_Stirrups_1"/>
      <sheetName val="GF_COLUMNS1"/>
      <sheetName val="G_F_ROOF_BEAM_1"/>
      <sheetName val="GF_SLAB_STEEL1"/>
      <sheetName val="GF_Lintel1"/>
      <sheetName val="GF_Stair1"/>
      <sheetName val="FF_COLUMNS1"/>
      <sheetName val="F_F__Steel_FINAL_(2)1"/>
      <sheetName val="FF_Lintel1"/>
      <sheetName val="FF_Stair1"/>
      <sheetName val="S_F__Steel_FINAL_1"/>
      <sheetName val="SF_Lintel1"/>
      <sheetName val="SPT_vs_PHI6"/>
      <sheetName val="glass_project_concrete6"/>
      <sheetName val="glass_project_reift6"/>
      <sheetName val="glass_project_indices6"/>
      <sheetName val="SBC-BH_195"/>
      <sheetName val="Rate_Analysis5"/>
      <sheetName val="Summary_05065"/>
      <sheetName val="Summary_0607-_31_MAR5"/>
      <sheetName val="Civil_Boq4"/>
      <sheetName val="Pile_cap4"/>
      <sheetName val="BH_12-11-10-135"/>
      <sheetName val="BH_12-11-10-95"/>
      <sheetName val="BH_36-15-375"/>
      <sheetName val="BH_16-35-25-175"/>
      <sheetName val="BH_35-25-175"/>
      <sheetName val="Sheet1_(2)5"/>
      <sheetName val="d-safe_DELUXE4"/>
      <sheetName val="PRECAST_lightconc-II4"/>
      <sheetName val="Legal_Risk_Analysis4"/>
      <sheetName val="Mix_Design4"/>
      <sheetName val="Form_65"/>
      <sheetName val="PointNo_54"/>
      <sheetName val="RCC,Ret__Wall4"/>
      <sheetName val="E_&amp;_R4"/>
      <sheetName val="Break_up_Sheet4"/>
      <sheetName val="TBAL9697_-group_wise__sdpl4"/>
      <sheetName val="Abstract_Sheet4"/>
      <sheetName val="V_O_4_-_PCC_Qty4"/>
      <sheetName val="Fill_this_out_first___4"/>
      <sheetName val="REVISED4A_PROG_PERF-SITE_14"/>
      <sheetName val="BOQ_Direct_selling_cost4"/>
      <sheetName val="BOQ_(2)4"/>
      <sheetName val="CABLE_DATA4"/>
      <sheetName val="Staff_Acco_4"/>
      <sheetName val="Pipe_Supports4"/>
      <sheetName val="final_abstract4"/>
      <sheetName val="Rev_S1_Abstract4"/>
      <sheetName val="Quantity_Abstract4"/>
      <sheetName val="M-Book_for_Conc4"/>
      <sheetName val="M-Book_for_FW4"/>
      <sheetName val="Load_Details-220kV4"/>
      <sheetName val="beam-reinft-IIInd_floor4"/>
      <sheetName val="INPUT_SHEET4"/>
      <sheetName val="Project_Budget_Worksheet4"/>
      <sheetName val="SANJAY_PAL4"/>
      <sheetName val="P_A_SELVAM4"/>
      <sheetName val="ANSARI_4"/>
      <sheetName val="abdesh_pal4"/>
      <sheetName val="sujay_bagchi4"/>
      <sheetName val="S_K_SINHA_BASU4"/>
      <sheetName val="KRISHNA_PRASAD4"/>
      <sheetName val="BARATH_&amp;_CO4"/>
      <sheetName val="L_B_YADAV4"/>
      <sheetName val="DEEPAK_KUMAR4"/>
      <sheetName val="MUKLAL_YADAV4"/>
      <sheetName val="MADHU_SUDHAN4"/>
      <sheetName val="SAUD_ALAM_4"/>
      <sheetName val="RAMESH_BABU4"/>
      <sheetName val="SAILEN_SARKAR4"/>
      <sheetName val="SANJAY_JENA14"/>
      <sheetName val="upendra_saw_4"/>
      <sheetName val="ALLOK_KUMAR_4"/>
      <sheetName val="except_wiring4"/>
      <sheetName val="BOQ_-II_ph_24"/>
      <sheetName val="STAFFSCHED_3"/>
      <sheetName val="Metso_-_Forth_&amp;_Slurry_11_02_13"/>
      <sheetName val="Fee_Rate_Summary3"/>
      <sheetName val="d-safe_specs3"/>
      <sheetName val="Quote_Sheet3"/>
      <sheetName val="class_&amp;_category3"/>
      <sheetName val="Rein-Final_(Ph_1+Ph2)3"/>
      <sheetName val="Materials_Cost(PCC)3"/>
      <sheetName val="220_11__BS_3"/>
      <sheetName val="SSR_&amp;_NSSR_Market_final3"/>
      <sheetName val="Site_wise_NADs3"/>
      <sheetName val="RA_RCC_F3"/>
      <sheetName val="India_F&amp;S_Template3"/>
      <sheetName val="Stress_Calculation3"/>
      <sheetName val="precast_RC_element3"/>
      <sheetName val="plinth_Beam_+_Stirrups_3"/>
      <sheetName val="GF_COLUMNS3"/>
      <sheetName val="G_F_ROOF_BEAM_3"/>
      <sheetName val="GF_SLAB_STEEL3"/>
      <sheetName val="GF_Lintel3"/>
      <sheetName val="GF_Stair3"/>
      <sheetName val="FF_COLUMNS3"/>
      <sheetName val="F_F__Steel_FINAL_(2)3"/>
      <sheetName val="FF_Lintel3"/>
      <sheetName val="FF_Stair3"/>
      <sheetName val="S_F__Steel_FINAL_3"/>
      <sheetName val="SF_Lintel3"/>
      <sheetName val="SPT_vs_PHI7"/>
      <sheetName val="glass_project_concrete7"/>
      <sheetName val="glass_project_reift7"/>
      <sheetName val="glass_project_indices7"/>
      <sheetName val="SBC-BH_196"/>
      <sheetName val="Rate_Analysis6"/>
      <sheetName val="Summary_05066"/>
      <sheetName val="Summary_0607-_31_MAR6"/>
      <sheetName val="Civil_Boq5"/>
      <sheetName val="Pile_cap5"/>
      <sheetName val="BH_12-11-10-136"/>
      <sheetName val="BH_12-11-10-96"/>
      <sheetName val="BH_36-15-376"/>
      <sheetName val="BH_16-35-25-176"/>
      <sheetName val="BH_35-25-176"/>
      <sheetName val="Sheet1_(2)6"/>
      <sheetName val="d-safe_DELUXE5"/>
      <sheetName val="PRECAST_lightconc-II5"/>
      <sheetName val="Legal_Risk_Analysis5"/>
      <sheetName val="Mix_Design5"/>
      <sheetName val="Form_66"/>
      <sheetName val="PointNo_55"/>
      <sheetName val="RCC,Ret__Wall5"/>
      <sheetName val="E_&amp;_R5"/>
      <sheetName val="Break_up_Sheet5"/>
      <sheetName val="TBAL9697_-group_wise__sdpl5"/>
      <sheetName val="Abstract_Sheet5"/>
      <sheetName val="V_O_4_-_PCC_Qty5"/>
      <sheetName val="Fill_this_out_first___5"/>
      <sheetName val="REVISED4A_PROG_PERF-SITE_15"/>
      <sheetName val="BOQ_Direct_selling_cost5"/>
      <sheetName val="BOQ_(2)5"/>
      <sheetName val="CABLE_DATA5"/>
      <sheetName val="Staff_Acco_5"/>
      <sheetName val="Pipe_Supports5"/>
      <sheetName val="final_abstract5"/>
      <sheetName val="Rev_S1_Abstract5"/>
      <sheetName val="Quantity_Abstract5"/>
      <sheetName val="M-Book_for_Conc5"/>
      <sheetName val="M-Book_for_FW5"/>
      <sheetName val="Load_Details-220kV5"/>
      <sheetName val="beam-reinft-IIInd_floor5"/>
      <sheetName val="INPUT_SHEET5"/>
      <sheetName val="Project_Budget_Worksheet5"/>
      <sheetName val="SANJAY_PAL5"/>
      <sheetName val="P_A_SELVAM5"/>
      <sheetName val="ANSARI_5"/>
      <sheetName val="abdesh_pal5"/>
      <sheetName val="sujay_bagchi5"/>
      <sheetName val="S_K_SINHA_BASU5"/>
      <sheetName val="KRISHNA_PRASAD5"/>
      <sheetName val="BARATH_&amp;_CO5"/>
      <sheetName val="L_B_YADAV5"/>
      <sheetName val="DEEPAK_KUMAR5"/>
      <sheetName val="MUKLAL_YADAV5"/>
      <sheetName val="MADHU_SUDHAN5"/>
      <sheetName val="SAUD_ALAM_5"/>
      <sheetName val="RAMESH_BABU5"/>
      <sheetName val="SAILEN_SARKAR5"/>
      <sheetName val="SANJAY_JENA15"/>
      <sheetName val="upendra_saw_5"/>
      <sheetName val="ALLOK_KUMAR_5"/>
      <sheetName val="except_wiring5"/>
      <sheetName val="BOQ_-II_ph_25"/>
      <sheetName val="STAFFSCHED_4"/>
      <sheetName val="Metso_-_Forth_&amp;_Slurry_11_02_14"/>
      <sheetName val="Fee_Rate_Summary4"/>
      <sheetName val="d-safe_specs4"/>
      <sheetName val="Quote_Sheet4"/>
      <sheetName val="class_&amp;_category4"/>
      <sheetName val="Rein-Final_(Ph_1+Ph2)4"/>
      <sheetName val="Materials_Cost(PCC)4"/>
      <sheetName val="220_11__BS_4"/>
      <sheetName val="SSR_&amp;_NSSR_Market_final4"/>
      <sheetName val="Site_wise_NADs4"/>
      <sheetName val="RA_RCC_F4"/>
      <sheetName val="India_F&amp;S_Template4"/>
      <sheetName val="Stress_Calculation4"/>
      <sheetName val="precast_RC_element4"/>
      <sheetName val="plinth_Beam_+_Stirrups_4"/>
      <sheetName val="GF_COLUMNS4"/>
      <sheetName val="G_F_ROOF_BEAM_4"/>
      <sheetName val="GF_SLAB_STEEL4"/>
      <sheetName val="GF_Lintel4"/>
      <sheetName val="GF_Stair4"/>
      <sheetName val="FF_COLUMNS4"/>
      <sheetName val="F_F__Steel_FINAL_(2)4"/>
      <sheetName val="FF_Lintel4"/>
      <sheetName val="FF_Stair4"/>
      <sheetName val="S_F__Steel_FINAL_4"/>
      <sheetName val="SF_Lintel4"/>
      <sheetName val="SPT_vs_PHI8"/>
      <sheetName val="glass_project_concrete8"/>
      <sheetName val="glass_project_reift8"/>
      <sheetName val="glass_project_indices8"/>
      <sheetName val="SBC-BH_197"/>
      <sheetName val="Rate_Analysis7"/>
      <sheetName val="Summary_05067"/>
      <sheetName val="Summary_0607-_31_MAR7"/>
      <sheetName val="Civil_Boq6"/>
      <sheetName val="Pile_cap6"/>
      <sheetName val="BH_12-11-10-137"/>
      <sheetName val="BH_12-11-10-97"/>
      <sheetName val="BH_36-15-377"/>
      <sheetName val="BH_16-35-25-177"/>
      <sheetName val="BH_35-25-177"/>
      <sheetName val="Sheet1_(2)7"/>
      <sheetName val="d-safe_DELUXE6"/>
      <sheetName val="PRECAST_lightconc-II6"/>
      <sheetName val="Legal_Risk_Analysis6"/>
      <sheetName val="Mix_Design6"/>
      <sheetName val="Form_67"/>
      <sheetName val="PointNo_56"/>
      <sheetName val="RCC,Ret__Wall6"/>
      <sheetName val="E_&amp;_R6"/>
      <sheetName val="Break_up_Sheet6"/>
      <sheetName val="TBAL9697_-group_wise__sdpl6"/>
      <sheetName val="Abstract_Sheet6"/>
      <sheetName val="V_O_4_-_PCC_Qty6"/>
      <sheetName val="Fill_this_out_first___6"/>
      <sheetName val="REVISED4A_PROG_PERF-SITE_16"/>
      <sheetName val="BOQ_Direct_selling_cost6"/>
      <sheetName val="BOQ_(2)6"/>
      <sheetName val="CABLE_DATA6"/>
      <sheetName val="Staff_Acco_6"/>
      <sheetName val="Pipe_Supports6"/>
      <sheetName val="final_abstract6"/>
      <sheetName val="Rev_S1_Abstract6"/>
      <sheetName val="Quantity_Abstract6"/>
      <sheetName val="M-Book_for_Conc6"/>
      <sheetName val="M-Book_for_FW6"/>
      <sheetName val="Load_Details-220kV6"/>
      <sheetName val="beam-reinft-IIInd_floor6"/>
      <sheetName val="INPUT_SHEET6"/>
      <sheetName val="Project_Budget_Worksheet6"/>
      <sheetName val="SANJAY_PAL6"/>
      <sheetName val="P_A_SELVAM6"/>
      <sheetName val="ANSARI_6"/>
      <sheetName val="abdesh_pal6"/>
      <sheetName val="sujay_bagchi6"/>
      <sheetName val="S_K_SINHA_BASU6"/>
      <sheetName val="KRISHNA_PRASAD6"/>
      <sheetName val="BARATH_&amp;_CO6"/>
      <sheetName val="L_B_YADAV6"/>
      <sheetName val="DEEPAK_KUMAR6"/>
      <sheetName val="MUKLAL_YADAV6"/>
      <sheetName val="MADHU_SUDHAN6"/>
      <sheetName val="SAUD_ALAM_6"/>
      <sheetName val="RAMESH_BABU6"/>
      <sheetName val="SAILEN_SARKAR6"/>
      <sheetName val="SANJAY_JENA16"/>
      <sheetName val="upendra_saw_6"/>
      <sheetName val="ALLOK_KUMAR_6"/>
      <sheetName val="except_wiring6"/>
      <sheetName val="BOQ_-II_ph_26"/>
      <sheetName val="STAFFSCHED_5"/>
      <sheetName val="Metso_-_Forth_&amp;_Slurry_11_02_15"/>
      <sheetName val="Fee_Rate_Summary5"/>
      <sheetName val="d-safe_specs5"/>
      <sheetName val="Quote_Sheet5"/>
      <sheetName val="class_&amp;_category5"/>
      <sheetName val="Rein-Final_(Ph_1+Ph2)5"/>
      <sheetName val="Materials_Cost(PCC)5"/>
      <sheetName val="220_11__BS_5"/>
      <sheetName val="SSR_&amp;_NSSR_Market_final5"/>
      <sheetName val="Site_wise_NADs5"/>
      <sheetName val="RA_RCC_F5"/>
      <sheetName val="India_F&amp;S_Template5"/>
      <sheetName val="Stress_Calculation5"/>
      <sheetName val="precast_RC_element5"/>
      <sheetName val="plinth_Beam_+_Stirrups_5"/>
      <sheetName val="GF_COLUMNS5"/>
      <sheetName val="G_F_ROOF_BEAM_5"/>
      <sheetName val="GF_SLAB_STEEL5"/>
      <sheetName val="GF_Lintel5"/>
      <sheetName val="GF_Stair5"/>
      <sheetName val="FF_COLUMNS5"/>
      <sheetName val="F_F__Steel_FINAL_(2)5"/>
      <sheetName val="FF_Lintel5"/>
      <sheetName val="FF_Stair5"/>
      <sheetName val="S_F__Steel_FINAL_5"/>
      <sheetName val="SF_Lintel5"/>
      <sheetName val="SPT_vs_PHI9"/>
      <sheetName val="glass_project_concrete9"/>
      <sheetName val="glass_project_reift9"/>
      <sheetName val="glass_project_indices9"/>
      <sheetName val="SBC-BH_198"/>
      <sheetName val="Rate_Analysis8"/>
      <sheetName val="Summary_05068"/>
      <sheetName val="Summary_0607-_31_MAR8"/>
      <sheetName val="Civil_Boq7"/>
      <sheetName val="Pile_cap7"/>
      <sheetName val="BH_12-11-10-138"/>
      <sheetName val="BH_12-11-10-98"/>
      <sheetName val="BH_36-15-378"/>
      <sheetName val="BH_16-35-25-178"/>
      <sheetName val="BH_35-25-178"/>
      <sheetName val="Sheet1_(2)8"/>
      <sheetName val="d-safe_DELUXE7"/>
      <sheetName val="PRECAST_lightconc-II7"/>
      <sheetName val="Legal_Risk_Analysis7"/>
      <sheetName val="Mix_Design7"/>
      <sheetName val="Form_68"/>
      <sheetName val="PointNo_57"/>
      <sheetName val="RCC,Ret__Wall7"/>
      <sheetName val="E_&amp;_R7"/>
      <sheetName val="Break_up_Sheet7"/>
      <sheetName val="TBAL9697_-group_wise__sdpl7"/>
      <sheetName val="Abstract_Sheet7"/>
      <sheetName val="V_O_4_-_PCC_Qty7"/>
      <sheetName val="Fill_this_out_first___7"/>
      <sheetName val="REVISED4A_PROG_PERF-SITE_17"/>
      <sheetName val="BOQ_Direct_selling_cost7"/>
      <sheetName val="BOQ_(2)7"/>
      <sheetName val="CABLE_DATA7"/>
      <sheetName val="Staff_Acco_7"/>
      <sheetName val="Pipe_Supports7"/>
      <sheetName val="final_abstract7"/>
      <sheetName val="Rev_S1_Abstract7"/>
      <sheetName val="Quantity_Abstract7"/>
      <sheetName val="M-Book_for_Conc7"/>
      <sheetName val="M-Book_for_FW7"/>
      <sheetName val="Load_Details-220kV7"/>
      <sheetName val="beam-reinft-IIInd_floor7"/>
      <sheetName val="INPUT_SHEET7"/>
      <sheetName val="Project_Budget_Worksheet7"/>
      <sheetName val="SANJAY_PAL7"/>
      <sheetName val="P_A_SELVAM7"/>
      <sheetName val="ANSARI_7"/>
      <sheetName val="abdesh_pal7"/>
      <sheetName val="sujay_bagchi7"/>
      <sheetName val="S_K_SINHA_BASU7"/>
      <sheetName val="KRISHNA_PRASAD7"/>
      <sheetName val="BARATH_&amp;_CO7"/>
      <sheetName val="L_B_YADAV7"/>
      <sheetName val="DEEPAK_KUMAR7"/>
      <sheetName val="MUKLAL_YADAV7"/>
      <sheetName val="MADHU_SUDHAN7"/>
      <sheetName val="SAUD_ALAM_7"/>
      <sheetName val="RAMESH_BABU7"/>
      <sheetName val="SAILEN_SARKAR7"/>
      <sheetName val="SANJAY_JENA17"/>
      <sheetName val="upendra_saw_7"/>
      <sheetName val="ALLOK_KUMAR_7"/>
      <sheetName val="except_wiring7"/>
      <sheetName val="BOQ_-II_ph_27"/>
      <sheetName val="STAFFSCHED_6"/>
      <sheetName val="Metso_-_Forth_&amp;_Slurry_11_02_16"/>
      <sheetName val="Fee_Rate_Summary6"/>
      <sheetName val="d-safe_specs6"/>
      <sheetName val="Quote_Sheet6"/>
      <sheetName val="class_&amp;_category6"/>
      <sheetName val="Rein-Final_(Ph_1+Ph2)6"/>
      <sheetName val="Materials_Cost(PCC)6"/>
      <sheetName val="220_11__BS_6"/>
      <sheetName val="SSR_&amp;_NSSR_Market_final6"/>
      <sheetName val="Site_wise_NADs6"/>
      <sheetName val="RA_RCC_F6"/>
      <sheetName val="India_F&amp;S_Template6"/>
      <sheetName val="Stress_Calculation6"/>
      <sheetName val="precast_RC_element6"/>
      <sheetName val="plinth_Beam_+_Stirrups_6"/>
      <sheetName val="GF_COLUMNS6"/>
      <sheetName val="G_F_ROOF_BEAM_6"/>
      <sheetName val="GF_SLAB_STEEL6"/>
      <sheetName val="GF_Lintel6"/>
      <sheetName val="GF_Stair6"/>
      <sheetName val="FF_COLUMNS6"/>
      <sheetName val="F_F__Steel_FINAL_(2)6"/>
      <sheetName val="FF_Lintel6"/>
      <sheetName val="FF_Stair6"/>
      <sheetName val="S_F__Steel_FINAL_6"/>
      <sheetName val="SF_Lintel6"/>
      <sheetName val="SPT_vs_PHI10"/>
      <sheetName val="glass_project_concrete10"/>
      <sheetName val="glass_project_reift10"/>
      <sheetName val="glass_project_indices10"/>
      <sheetName val="SBC-BH_199"/>
      <sheetName val="Rate_Analysis9"/>
      <sheetName val="Summary_05069"/>
      <sheetName val="Summary_0607-_31_MAR9"/>
      <sheetName val="Civil_Boq8"/>
      <sheetName val="Pile_cap8"/>
      <sheetName val="BH_12-11-10-139"/>
      <sheetName val="BH_12-11-10-99"/>
      <sheetName val="BH_36-15-379"/>
      <sheetName val="BH_16-35-25-179"/>
      <sheetName val="BH_35-25-179"/>
      <sheetName val="Sheet1_(2)9"/>
      <sheetName val="d-safe_DELUXE8"/>
      <sheetName val="PRECAST_lightconc-II8"/>
      <sheetName val="Legal_Risk_Analysis8"/>
      <sheetName val="Mix_Design8"/>
      <sheetName val="Form_69"/>
      <sheetName val="PointNo_58"/>
      <sheetName val="RCC,Ret__Wall8"/>
      <sheetName val="E_&amp;_R8"/>
      <sheetName val="Break_up_Sheet8"/>
      <sheetName val="TBAL9697_-group_wise__sdpl8"/>
      <sheetName val="Abstract_Sheet8"/>
      <sheetName val="V_O_4_-_PCC_Qty8"/>
      <sheetName val="Fill_this_out_first___8"/>
      <sheetName val="REVISED4A_PROG_PERF-SITE_18"/>
      <sheetName val="BOQ_Direct_selling_cost8"/>
      <sheetName val="BOQ_(2)8"/>
      <sheetName val="CABLE_DATA8"/>
      <sheetName val="Staff_Acco_8"/>
      <sheetName val="Pipe_Supports8"/>
      <sheetName val="final_abstract8"/>
      <sheetName val="Rev_S1_Abstract8"/>
      <sheetName val="Quantity_Abstract8"/>
      <sheetName val="M-Book_for_Conc8"/>
      <sheetName val="M-Book_for_FW8"/>
      <sheetName val="Load_Details-220kV8"/>
      <sheetName val="beam-reinft-IIInd_floor8"/>
      <sheetName val="INPUT_SHEET8"/>
      <sheetName val="Project_Budget_Worksheet8"/>
      <sheetName val="SANJAY_PAL8"/>
      <sheetName val="P_A_SELVAM8"/>
      <sheetName val="ANSARI_8"/>
      <sheetName val="abdesh_pal8"/>
      <sheetName val="sujay_bagchi8"/>
      <sheetName val="S_K_SINHA_BASU8"/>
      <sheetName val="KRISHNA_PRASAD8"/>
      <sheetName val="BARATH_&amp;_CO8"/>
      <sheetName val="L_B_YADAV8"/>
      <sheetName val="DEEPAK_KUMAR8"/>
      <sheetName val="MUKLAL_YADAV8"/>
      <sheetName val="MADHU_SUDHAN8"/>
      <sheetName val="SAUD_ALAM_8"/>
      <sheetName val="RAMESH_BABU8"/>
      <sheetName val="SAILEN_SARKAR8"/>
      <sheetName val="SANJAY_JENA18"/>
      <sheetName val="upendra_saw_8"/>
      <sheetName val="ALLOK_KUMAR_8"/>
      <sheetName val="except_wiring8"/>
      <sheetName val="BOQ_-II_ph_28"/>
      <sheetName val="STAFFSCHED_7"/>
      <sheetName val="Metso_-_Forth_&amp;_Slurry_11_02_17"/>
      <sheetName val="Fee_Rate_Summary7"/>
      <sheetName val="d-safe_specs7"/>
      <sheetName val="Quote_Sheet7"/>
      <sheetName val="class_&amp;_category7"/>
      <sheetName val="Rein-Final_(Ph_1+Ph2)7"/>
      <sheetName val="Materials_Cost(PCC)7"/>
      <sheetName val="220_11__BS_7"/>
      <sheetName val="SSR_&amp;_NSSR_Market_final7"/>
      <sheetName val="Site_wise_NADs7"/>
      <sheetName val="RA_RCC_F7"/>
      <sheetName val="India_F&amp;S_Template7"/>
      <sheetName val="Stress_Calculation7"/>
      <sheetName val="precast_RC_element7"/>
      <sheetName val="plinth_Beam_+_Stirrups_7"/>
      <sheetName val="GF_COLUMNS7"/>
      <sheetName val="G_F_ROOF_BEAM_7"/>
      <sheetName val="GF_SLAB_STEEL7"/>
      <sheetName val="GF_Lintel7"/>
      <sheetName val="GF_Stair7"/>
      <sheetName val="FF_COLUMNS7"/>
      <sheetName val="F_F__Steel_FINAL_(2)7"/>
      <sheetName val="FF_Lintel7"/>
      <sheetName val="FF_Stair7"/>
      <sheetName val="S_F__Steel_FINAL_7"/>
      <sheetName val="SF_Lintel7"/>
      <sheetName val="SPT_vs_PHI11"/>
      <sheetName val="glass_project_concrete11"/>
      <sheetName val="glass_project_reift11"/>
      <sheetName val="glass_project_indices11"/>
      <sheetName val="SBC-BH_1910"/>
      <sheetName val="Rate_Analysis10"/>
      <sheetName val="Summary_050610"/>
      <sheetName val="Summary_0607-_31_MAR10"/>
      <sheetName val="Civil_Boq9"/>
      <sheetName val="Pile_cap9"/>
      <sheetName val="BH_12-11-10-1310"/>
      <sheetName val="BH_12-11-10-910"/>
      <sheetName val="BH_36-15-3710"/>
      <sheetName val="BH_16-35-25-1710"/>
      <sheetName val="BH_35-25-1710"/>
      <sheetName val="Sheet1_(2)10"/>
      <sheetName val="d-safe_DELUXE9"/>
      <sheetName val="PRECAST_lightconc-II9"/>
      <sheetName val="Legal_Risk_Analysis9"/>
      <sheetName val="Mix_Design9"/>
      <sheetName val="Form_610"/>
      <sheetName val="PointNo_59"/>
      <sheetName val="RCC,Ret__Wall9"/>
      <sheetName val="E_&amp;_R9"/>
      <sheetName val="Break_up_Sheet9"/>
      <sheetName val="TBAL9697_-group_wise__sdpl9"/>
      <sheetName val="Abstract_Sheet9"/>
      <sheetName val="V_O_4_-_PCC_Qty9"/>
      <sheetName val="Fill_this_out_first___9"/>
      <sheetName val="REVISED4A_PROG_PERF-SITE_19"/>
      <sheetName val="BOQ_Direct_selling_cost9"/>
      <sheetName val="BOQ_(2)9"/>
      <sheetName val="CABLE_DATA9"/>
      <sheetName val="Staff_Acco_9"/>
      <sheetName val="Pipe_Supports9"/>
      <sheetName val="final_abstract9"/>
      <sheetName val="Rev_S1_Abstract9"/>
      <sheetName val="Quantity_Abstract9"/>
      <sheetName val="M-Book_for_Conc9"/>
      <sheetName val="M-Book_for_FW9"/>
      <sheetName val="Load_Details-220kV9"/>
      <sheetName val="beam-reinft-IIInd_floor9"/>
      <sheetName val="INPUT_SHEET9"/>
      <sheetName val="Project_Budget_Worksheet9"/>
      <sheetName val="SANJAY_PAL9"/>
      <sheetName val="P_A_SELVAM9"/>
      <sheetName val="ANSARI_9"/>
      <sheetName val="abdesh_pal9"/>
      <sheetName val="sujay_bagchi9"/>
      <sheetName val="S_K_SINHA_BASU9"/>
      <sheetName val="KRISHNA_PRASAD9"/>
      <sheetName val="BARATH_&amp;_CO9"/>
      <sheetName val="L_B_YADAV9"/>
      <sheetName val="DEEPAK_KUMAR9"/>
      <sheetName val="MUKLAL_YADAV9"/>
      <sheetName val="MADHU_SUDHAN9"/>
      <sheetName val="SAUD_ALAM_9"/>
      <sheetName val="RAMESH_BABU9"/>
      <sheetName val="SAILEN_SARKAR9"/>
      <sheetName val="SANJAY_JENA19"/>
      <sheetName val="upendra_saw_9"/>
      <sheetName val="ALLOK_KUMAR_9"/>
      <sheetName val="except_wiring9"/>
      <sheetName val="BOQ_-II_ph_29"/>
      <sheetName val="STAFFSCHED_8"/>
      <sheetName val="Metso_-_Forth_&amp;_Slurry_11_02_18"/>
      <sheetName val="Fee_Rate_Summary8"/>
      <sheetName val="d-safe_specs8"/>
      <sheetName val="Quote_Sheet8"/>
      <sheetName val="class_&amp;_category8"/>
      <sheetName val="Rein-Final_(Ph_1+Ph2)8"/>
      <sheetName val="Materials_Cost(PCC)8"/>
      <sheetName val="220_11__BS_8"/>
      <sheetName val="SSR_&amp;_NSSR_Market_final8"/>
      <sheetName val="Site_wise_NADs8"/>
      <sheetName val="RA_RCC_F8"/>
      <sheetName val="India_F&amp;S_Template8"/>
      <sheetName val="Stress_Calculation8"/>
      <sheetName val="precast_RC_element8"/>
      <sheetName val="plinth_Beam_+_Stirrups_8"/>
      <sheetName val="GF_COLUMNS8"/>
      <sheetName val="G_F_ROOF_BEAM_8"/>
      <sheetName val="GF_SLAB_STEEL8"/>
      <sheetName val="GF_Lintel8"/>
      <sheetName val="GF_Stair8"/>
      <sheetName val="FF_COLUMNS8"/>
      <sheetName val="F_F__Steel_FINAL_(2)8"/>
      <sheetName val="FF_Lintel8"/>
      <sheetName val="FF_Stair8"/>
      <sheetName val="S_F__Steel_FINAL_8"/>
      <sheetName val="SF_Lintel8"/>
      <sheetName val="SPT_vs_PHI17"/>
      <sheetName val="glass_project_concrete17"/>
      <sheetName val="glass_project_reift17"/>
      <sheetName val="glass_project_indices17"/>
      <sheetName val="SBC-BH_1916"/>
      <sheetName val="Rate_Analysis16"/>
      <sheetName val="Summary_050616"/>
      <sheetName val="Summary_0607-_31_MAR16"/>
      <sheetName val="Civil_Boq15"/>
      <sheetName val="Pile_cap15"/>
      <sheetName val="BH_12-11-10-1316"/>
      <sheetName val="BH_12-11-10-916"/>
      <sheetName val="BH_36-15-3716"/>
      <sheetName val="BH_16-35-25-1716"/>
      <sheetName val="BH_35-25-1716"/>
      <sheetName val="Sheet1_(2)16"/>
      <sheetName val="d-safe_DELUXE15"/>
      <sheetName val="PRECAST_lightconc-II15"/>
      <sheetName val="Legal_Risk_Analysis15"/>
      <sheetName val="Mix_Design15"/>
      <sheetName val="Form_616"/>
      <sheetName val="PointNo_515"/>
      <sheetName val="RCC,Ret__Wall15"/>
      <sheetName val="E_&amp;_R15"/>
      <sheetName val="Break_up_Sheet15"/>
      <sheetName val="TBAL9697_-group_wise__sdpl15"/>
      <sheetName val="Abstract_Sheet15"/>
      <sheetName val="V_O_4_-_PCC_Qty15"/>
      <sheetName val="Fill_this_out_first___15"/>
      <sheetName val="REVISED4A_PROG_PERF-SITE_115"/>
      <sheetName val="BOQ_Direct_selling_cost15"/>
      <sheetName val="BOQ_(2)15"/>
      <sheetName val="CABLE_DATA15"/>
      <sheetName val="Staff_Acco_15"/>
      <sheetName val="Pipe_Supports15"/>
      <sheetName val="final_abstract15"/>
      <sheetName val="Rev_S1_Abstract15"/>
      <sheetName val="Quantity_Abstract15"/>
      <sheetName val="M-Book_for_Conc15"/>
      <sheetName val="M-Book_for_FW15"/>
      <sheetName val="Load_Details-220kV15"/>
      <sheetName val="beam-reinft-IIInd_floor15"/>
      <sheetName val="INPUT_SHEET15"/>
      <sheetName val="Project_Budget_Worksheet15"/>
      <sheetName val="SANJAY_PAL15"/>
      <sheetName val="P_A_SELVAM15"/>
      <sheetName val="ANSARI_15"/>
      <sheetName val="abdesh_pal15"/>
      <sheetName val="sujay_bagchi15"/>
      <sheetName val="S_K_SINHA_BASU15"/>
      <sheetName val="KRISHNA_PRASAD15"/>
      <sheetName val="BARATH_&amp;_CO15"/>
      <sheetName val="L_B_YADAV15"/>
      <sheetName val="DEEPAK_KUMAR15"/>
      <sheetName val="MUKLAL_YADAV15"/>
      <sheetName val="MADHU_SUDHAN15"/>
      <sheetName val="SAUD_ALAM_15"/>
      <sheetName val="RAMESH_BABU15"/>
      <sheetName val="SAILEN_SARKAR15"/>
      <sheetName val="SANJAY_JENA115"/>
      <sheetName val="upendra_saw_15"/>
      <sheetName val="ALLOK_KUMAR_15"/>
      <sheetName val="except_wiring15"/>
      <sheetName val="BOQ_-II_ph_215"/>
      <sheetName val="STAFFSCHED_14"/>
      <sheetName val="Metso_-_Forth_&amp;_Slurry_11_02_24"/>
      <sheetName val="Fee_Rate_Summary14"/>
      <sheetName val="d-safe_specs14"/>
      <sheetName val="Quote_Sheet14"/>
      <sheetName val="class_&amp;_category14"/>
      <sheetName val="Rein-Final_(Ph_1+Ph2)14"/>
      <sheetName val="Materials_Cost(PCC)14"/>
      <sheetName val="220_11__BS_14"/>
      <sheetName val="SSR_&amp;_NSSR_Market_final14"/>
      <sheetName val="Site_wise_NADs14"/>
      <sheetName val="RA_RCC_F14"/>
      <sheetName val="India_F&amp;S_Template14"/>
      <sheetName val="Stress_Calculation14"/>
      <sheetName val="precast_RC_element14"/>
      <sheetName val="plinth_Beam_+_Stirrups_14"/>
      <sheetName val="GF_COLUMNS14"/>
      <sheetName val="G_F_ROOF_BEAM_14"/>
      <sheetName val="GF_SLAB_STEEL14"/>
      <sheetName val="GF_Lintel14"/>
      <sheetName val="GF_Stair14"/>
      <sheetName val="FF_COLUMNS14"/>
      <sheetName val="F_F__Steel_FINAL_(2)14"/>
      <sheetName val="FF_Lintel14"/>
      <sheetName val="FF_Stair14"/>
      <sheetName val="S_F__Steel_FINAL_14"/>
      <sheetName val="SF_Lintel14"/>
      <sheetName val="SPT_vs_PHI13"/>
      <sheetName val="glass_project_concrete13"/>
      <sheetName val="glass_project_reift13"/>
      <sheetName val="glass_project_indices13"/>
      <sheetName val="SBC-BH_1912"/>
      <sheetName val="Rate_Analysis12"/>
      <sheetName val="Summary_050612"/>
      <sheetName val="Summary_0607-_31_MAR12"/>
      <sheetName val="Civil_Boq11"/>
      <sheetName val="Pile_cap11"/>
      <sheetName val="BH_12-11-10-1312"/>
      <sheetName val="BH_12-11-10-912"/>
      <sheetName val="BH_36-15-3712"/>
      <sheetName val="BH_16-35-25-1712"/>
      <sheetName val="BH_35-25-1712"/>
      <sheetName val="Sheet1_(2)12"/>
      <sheetName val="d-safe_DELUXE11"/>
      <sheetName val="PRECAST_lightconc-II11"/>
      <sheetName val="Legal_Risk_Analysis11"/>
      <sheetName val="Mix_Design11"/>
      <sheetName val="Form_612"/>
      <sheetName val="PointNo_511"/>
      <sheetName val="RCC,Ret__Wall11"/>
      <sheetName val="E_&amp;_R11"/>
      <sheetName val="Break_up_Sheet11"/>
      <sheetName val="TBAL9697_-group_wise__sdpl11"/>
      <sheetName val="Abstract_Sheet11"/>
      <sheetName val="V_O_4_-_PCC_Qty11"/>
      <sheetName val="Fill_this_out_first___11"/>
      <sheetName val="REVISED4A_PROG_PERF-SITE_111"/>
      <sheetName val="BOQ_Direct_selling_cost11"/>
      <sheetName val="BOQ_(2)11"/>
      <sheetName val="CABLE_DATA11"/>
      <sheetName val="Staff_Acco_11"/>
      <sheetName val="Pipe_Supports11"/>
      <sheetName val="final_abstract11"/>
      <sheetName val="Rev_S1_Abstract11"/>
      <sheetName val="Quantity_Abstract11"/>
      <sheetName val="M-Book_for_Conc11"/>
      <sheetName val="M-Book_for_FW11"/>
      <sheetName val="Load_Details-220kV11"/>
      <sheetName val="beam-reinft-IIInd_floor11"/>
      <sheetName val="INPUT_SHEET11"/>
      <sheetName val="Project_Budget_Worksheet11"/>
      <sheetName val="SANJAY_PAL11"/>
      <sheetName val="P_A_SELVAM11"/>
      <sheetName val="ANSARI_11"/>
      <sheetName val="abdesh_pal11"/>
      <sheetName val="sujay_bagchi11"/>
      <sheetName val="S_K_SINHA_BASU11"/>
      <sheetName val="KRISHNA_PRASAD11"/>
      <sheetName val="BARATH_&amp;_CO11"/>
      <sheetName val="L_B_YADAV11"/>
      <sheetName val="DEEPAK_KUMAR11"/>
      <sheetName val="MUKLAL_YADAV11"/>
      <sheetName val="MADHU_SUDHAN11"/>
      <sheetName val="SAUD_ALAM_11"/>
      <sheetName val="RAMESH_BABU11"/>
      <sheetName val="SAILEN_SARKAR11"/>
      <sheetName val="SANJAY_JENA111"/>
      <sheetName val="upendra_saw_11"/>
      <sheetName val="ALLOK_KUMAR_11"/>
      <sheetName val="except_wiring11"/>
      <sheetName val="BOQ_-II_ph_211"/>
      <sheetName val="STAFFSCHED_10"/>
      <sheetName val="Metso_-_Forth_&amp;_Slurry_11_02_20"/>
      <sheetName val="Fee_Rate_Summary10"/>
      <sheetName val="d-safe_specs10"/>
      <sheetName val="Quote_Sheet10"/>
      <sheetName val="class_&amp;_category10"/>
      <sheetName val="Rein-Final_(Ph_1+Ph2)10"/>
      <sheetName val="Materials_Cost(PCC)10"/>
      <sheetName val="220_11__BS_10"/>
      <sheetName val="SSR_&amp;_NSSR_Market_final10"/>
      <sheetName val="Site_wise_NADs10"/>
      <sheetName val="RA_RCC_F10"/>
      <sheetName val="India_F&amp;S_Template10"/>
      <sheetName val="Stress_Calculation10"/>
      <sheetName val="precast_RC_element10"/>
      <sheetName val="plinth_Beam_+_Stirrups_10"/>
      <sheetName val="GF_COLUMNS10"/>
      <sheetName val="G_F_ROOF_BEAM_10"/>
      <sheetName val="GF_SLAB_STEEL10"/>
      <sheetName val="GF_Lintel10"/>
      <sheetName val="GF_Stair10"/>
      <sheetName val="FF_COLUMNS10"/>
      <sheetName val="F_F__Steel_FINAL_(2)10"/>
      <sheetName val="FF_Lintel10"/>
      <sheetName val="FF_Stair10"/>
      <sheetName val="S_F__Steel_FINAL_10"/>
      <sheetName val="SF_Lintel10"/>
      <sheetName val="SPT_vs_PHI12"/>
      <sheetName val="glass_project_concrete12"/>
      <sheetName val="glass_project_reift12"/>
      <sheetName val="glass_project_indices12"/>
      <sheetName val="SBC-BH_1911"/>
      <sheetName val="Rate_Analysis11"/>
      <sheetName val="Summary_050611"/>
      <sheetName val="Summary_0607-_31_MAR11"/>
      <sheetName val="Civil_Boq10"/>
      <sheetName val="Pile_cap10"/>
      <sheetName val="BH_12-11-10-1311"/>
      <sheetName val="BH_12-11-10-911"/>
      <sheetName val="BH_36-15-3711"/>
      <sheetName val="BH_16-35-25-1711"/>
      <sheetName val="BH_35-25-1711"/>
      <sheetName val="Sheet1_(2)11"/>
      <sheetName val="d-safe_DELUXE10"/>
      <sheetName val="PRECAST_lightconc-II10"/>
      <sheetName val="Legal_Risk_Analysis10"/>
      <sheetName val="Mix_Design10"/>
      <sheetName val="Form_611"/>
      <sheetName val="PointNo_510"/>
      <sheetName val="RCC,Ret__Wall10"/>
      <sheetName val="E_&amp;_R10"/>
      <sheetName val="Break_up_Sheet10"/>
      <sheetName val="TBAL9697_-group_wise__sdpl10"/>
      <sheetName val="Abstract_Sheet10"/>
      <sheetName val="V_O_4_-_PCC_Qty10"/>
      <sheetName val="Fill_this_out_first___10"/>
      <sheetName val="REVISED4A_PROG_PERF-SITE_110"/>
      <sheetName val="BOQ_Direct_selling_cost10"/>
      <sheetName val="BOQ_(2)10"/>
      <sheetName val="CABLE_DATA10"/>
      <sheetName val="Staff_Acco_10"/>
      <sheetName val="Pipe_Supports10"/>
      <sheetName val="final_abstract10"/>
      <sheetName val="Rev_S1_Abstract10"/>
      <sheetName val="Quantity_Abstract10"/>
      <sheetName val="M-Book_for_Conc10"/>
      <sheetName val="M-Book_for_FW10"/>
      <sheetName val="Load_Details-220kV10"/>
      <sheetName val="beam-reinft-IIInd_floor10"/>
      <sheetName val="INPUT_SHEET10"/>
      <sheetName val="Project_Budget_Worksheet10"/>
      <sheetName val="SANJAY_PAL10"/>
      <sheetName val="P_A_SELVAM10"/>
      <sheetName val="ANSARI_10"/>
      <sheetName val="abdesh_pal10"/>
      <sheetName val="sujay_bagchi10"/>
      <sheetName val="S_K_SINHA_BASU10"/>
      <sheetName val="KRISHNA_PRASAD10"/>
      <sheetName val="BARATH_&amp;_CO10"/>
      <sheetName val="L_B_YADAV10"/>
      <sheetName val="DEEPAK_KUMAR10"/>
      <sheetName val="MUKLAL_YADAV10"/>
      <sheetName val="MADHU_SUDHAN10"/>
      <sheetName val="SAUD_ALAM_10"/>
      <sheetName val="RAMESH_BABU10"/>
      <sheetName val="SAILEN_SARKAR10"/>
      <sheetName val="SANJAY_JENA110"/>
      <sheetName val="upendra_saw_10"/>
      <sheetName val="ALLOK_KUMAR_10"/>
      <sheetName val="except_wiring10"/>
      <sheetName val="BOQ_-II_ph_210"/>
      <sheetName val="STAFFSCHED_9"/>
      <sheetName val="Metso_-_Forth_&amp;_Slurry_11_02_19"/>
      <sheetName val="Fee_Rate_Summary9"/>
      <sheetName val="d-safe_specs9"/>
      <sheetName val="Quote_Sheet9"/>
      <sheetName val="class_&amp;_category9"/>
      <sheetName val="Rein-Final_(Ph_1+Ph2)9"/>
      <sheetName val="Materials_Cost(PCC)9"/>
      <sheetName val="220_11__BS_9"/>
      <sheetName val="SSR_&amp;_NSSR_Market_final9"/>
      <sheetName val="Site_wise_NADs9"/>
      <sheetName val="RA_RCC_F9"/>
      <sheetName val="India_F&amp;S_Template9"/>
      <sheetName val="Stress_Calculation9"/>
      <sheetName val="precast_RC_element9"/>
      <sheetName val="plinth_Beam_+_Stirrups_9"/>
      <sheetName val="GF_COLUMNS9"/>
      <sheetName val="G_F_ROOF_BEAM_9"/>
      <sheetName val="GF_SLAB_STEEL9"/>
      <sheetName val="GF_Lintel9"/>
      <sheetName val="GF_Stair9"/>
      <sheetName val="FF_COLUMNS9"/>
      <sheetName val="F_F__Steel_FINAL_(2)9"/>
      <sheetName val="FF_Lintel9"/>
      <sheetName val="FF_Stair9"/>
      <sheetName val="S_F__Steel_FINAL_9"/>
      <sheetName val="SF_Lintel9"/>
      <sheetName val="SPT_vs_PHI14"/>
      <sheetName val="glass_project_concrete14"/>
      <sheetName val="glass_project_reift14"/>
      <sheetName val="glass_project_indices14"/>
      <sheetName val="SBC-BH_1913"/>
      <sheetName val="Rate_Analysis13"/>
      <sheetName val="Summary_050613"/>
      <sheetName val="Summary_0607-_31_MAR13"/>
      <sheetName val="Civil_Boq12"/>
      <sheetName val="Pile_cap12"/>
      <sheetName val="BH_12-11-10-1313"/>
      <sheetName val="BH_12-11-10-913"/>
      <sheetName val="BH_36-15-3713"/>
      <sheetName val="BH_16-35-25-1713"/>
      <sheetName val="BH_35-25-1713"/>
      <sheetName val="Sheet1_(2)13"/>
      <sheetName val="d-safe_DELUXE12"/>
      <sheetName val="PRECAST_lightconc-II12"/>
      <sheetName val="Legal_Risk_Analysis12"/>
      <sheetName val="Mix_Design12"/>
      <sheetName val="Form_613"/>
      <sheetName val="PointNo_512"/>
      <sheetName val="RCC,Ret__Wall12"/>
      <sheetName val="E_&amp;_R12"/>
      <sheetName val="Break_up_Sheet12"/>
      <sheetName val="TBAL9697_-group_wise__sdpl12"/>
      <sheetName val="Abstract_Sheet12"/>
      <sheetName val="V_O_4_-_PCC_Qty12"/>
      <sheetName val="Fill_this_out_first___12"/>
      <sheetName val="REVISED4A_PROG_PERF-SITE_112"/>
      <sheetName val="BOQ_Direct_selling_cost12"/>
      <sheetName val="BOQ_(2)12"/>
      <sheetName val="CABLE_DATA12"/>
      <sheetName val="Staff_Acco_12"/>
      <sheetName val="Pipe_Supports12"/>
      <sheetName val="final_abstract12"/>
      <sheetName val="Rev_S1_Abstract12"/>
      <sheetName val="Quantity_Abstract12"/>
      <sheetName val="M-Book_for_Conc12"/>
      <sheetName val="M-Book_for_FW12"/>
      <sheetName val="Load_Details-220kV12"/>
      <sheetName val="beam-reinft-IIInd_floor12"/>
      <sheetName val="INPUT_SHEET12"/>
      <sheetName val="Project_Budget_Worksheet12"/>
      <sheetName val="SANJAY_PAL12"/>
      <sheetName val="P_A_SELVAM12"/>
      <sheetName val="ANSARI_12"/>
      <sheetName val="abdesh_pal12"/>
      <sheetName val="sujay_bagchi12"/>
      <sheetName val="S_K_SINHA_BASU12"/>
      <sheetName val="KRISHNA_PRASAD12"/>
      <sheetName val="BARATH_&amp;_CO12"/>
      <sheetName val="L_B_YADAV12"/>
      <sheetName val="DEEPAK_KUMAR12"/>
      <sheetName val="MUKLAL_YADAV12"/>
      <sheetName val="MADHU_SUDHAN12"/>
      <sheetName val="SAUD_ALAM_12"/>
      <sheetName val="RAMESH_BABU12"/>
      <sheetName val="SAILEN_SARKAR12"/>
      <sheetName val="SANJAY_JENA112"/>
      <sheetName val="upendra_saw_12"/>
      <sheetName val="ALLOK_KUMAR_12"/>
      <sheetName val="except_wiring12"/>
      <sheetName val="BOQ_-II_ph_212"/>
      <sheetName val="STAFFSCHED_11"/>
      <sheetName val="Metso_-_Forth_&amp;_Slurry_11_02_21"/>
      <sheetName val="Fee_Rate_Summary11"/>
      <sheetName val="d-safe_specs11"/>
      <sheetName val="Quote_Sheet11"/>
      <sheetName val="class_&amp;_category11"/>
      <sheetName val="Rein-Final_(Ph_1+Ph2)11"/>
      <sheetName val="Materials_Cost(PCC)11"/>
      <sheetName val="220_11__BS_11"/>
      <sheetName val="SSR_&amp;_NSSR_Market_final11"/>
      <sheetName val="Site_wise_NADs11"/>
      <sheetName val="RA_RCC_F11"/>
      <sheetName val="India_F&amp;S_Template11"/>
      <sheetName val="Stress_Calculation11"/>
      <sheetName val="precast_RC_element11"/>
      <sheetName val="plinth_Beam_+_Stirrups_11"/>
      <sheetName val="GF_COLUMNS11"/>
      <sheetName val="G_F_ROOF_BEAM_11"/>
      <sheetName val="GF_SLAB_STEEL11"/>
      <sheetName val="GF_Lintel11"/>
      <sheetName val="GF_Stair11"/>
      <sheetName val="FF_COLUMNS11"/>
      <sheetName val="F_F__Steel_FINAL_(2)11"/>
      <sheetName val="FF_Lintel11"/>
      <sheetName val="FF_Stair11"/>
      <sheetName val="S_F__Steel_FINAL_11"/>
      <sheetName val="SF_Lintel11"/>
      <sheetName val="SPT_vs_PHI15"/>
      <sheetName val="glass_project_concrete15"/>
      <sheetName val="glass_project_reift15"/>
      <sheetName val="glass_project_indices15"/>
      <sheetName val="SBC-BH_1914"/>
      <sheetName val="Rate_Analysis14"/>
      <sheetName val="Summary_050614"/>
      <sheetName val="Summary_0607-_31_MAR14"/>
      <sheetName val="Civil_Boq13"/>
      <sheetName val="Pile_cap13"/>
      <sheetName val="BH_12-11-10-1314"/>
      <sheetName val="BH_12-11-10-914"/>
      <sheetName val="BH_36-15-3714"/>
      <sheetName val="BH_16-35-25-1714"/>
      <sheetName val="BH_35-25-1714"/>
      <sheetName val="Sheet1_(2)14"/>
      <sheetName val="d-safe_DELUXE13"/>
      <sheetName val="PRECAST_lightconc-II13"/>
      <sheetName val="Legal_Risk_Analysis13"/>
      <sheetName val="Mix_Design13"/>
      <sheetName val="Form_614"/>
      <sheetName val="PointNo_513"/>
      <sheetName val="RCC,Ret__Wall13"/>
      <sheetName val="E_&amp;_R13"/>
      <sheetName val="Break_up_Sheet13"/>
      <sheetName val="TBAL9697_-group_wise__sdpl13"/>
      <sheetName val="Abstract_Sheet13"/>
      <sheetName val="V_O_4_-_PCC_Qty13"/>
      <sheetName val="Fill_this_out_first___13"/>
      <sheetName val="REVISED4A_PROG_PERF-SITE_113"/>
      <sheetName val="BOQ_Direct_selling_cost13"/>
      <sheetName val="BOQ_(2)13"/>
      <sheetName val="CABLE_DATA13"/>
      <sheetName val="Staff_Acco_13"/>
      <sheetName val="Pipe_Supports13"/>
      <sheetName val="final_abstract13"/>
      <sheetName val="Rev_S1_Abstract13"/>
      <sheetName val="Quantity_Abstract13"/>
      <sheetName val="M-Book_for_Conc13"/>
      <sheetName val="M-Book_for_FW13"/>
      <sheetName val="Load_Details-220kV13"/>
      <sheetName val="beam-reinft-IIInd_floor13"/>
      <sheetName val="INPUT_SHEET13"/>
      <sheetName val="Project_Budget_Worksheet13"/>
      <sheetName val="SANJAY_PAL13"/>
      <sheetName val="P_A_SELVAM13"/>
      <sheetName val="ANSARI_13"/>
      <sheetName val="abdesh_pal13"/>
      <sheetName val="sujay_bagchi13"/>
      <sheetName val="S_K_SINHA_BASU13"/>
      <sheetName val="KRISHNA_PRASAD13"/>
      <sheetName val="BARATH_&amp;_CO13"/>
      <sheetName val="L_B_YADAV13"/>
      <sheetName val="DEEPAK_KUMAR13"/>
      <sheetName val="MUKLAL_YADAV13"/>
      <sheetName val="MADHU_SUDHAN13"/>
      <sheetName val="SAUD_ALAM_13"/>
      <sheetName val="RAMESH_BABU13"/>
      <sheetName val="SAILEN_SARKAR13"/>
      <sheetName val="SANJAY_JENA113"/>
      <sheetName val="upendra_saw_13"/>
      <sheetName val="ALLOK_KUMAR_13"/>
      <sheetName val="except_wiring13"/>
      <sheetName val="BOQ_-II_ph_213"/>
      <sheetName val="STAFFSCHED_12"/>
      <sheetName val="Metso_-_Forth_&amp;_Slurry_11_02_22"/>
      <sheetName val="Fee_Rate_Summary12"/>
      <sheetName val="d-safe_specs12"/>
      <sheetName val="Quote_Sheet12"/>
      <sheetName val="class_&amp;_category12"/>
      <sheetName val="Rein-Final_(Ph_1+Ph2)12"/>
      <sheetName val="Materials_Cost(PCC)12"/>
      <sheetName val="220_11__BS_12"/>
      <sheetName val="SSR_&amp;_NSSR_Market_final12"/>
      <sheetName val="Site_wise_NADs12"/>
      <sheetName val="RA_RCC_F12"/>
      <sheetName val="India_F&amp;S_Template12"/>
      <sheetName val="Stress_Calculation12"/>
      <sheetName val="precast_RC_element12"/>
      <sheetName val="plinth_Beam_+_Stirrups_12"/>
      <sheetName val="GF_COLUMNS12"/>
      <sheetName val="G_F_ROOF_BEAM_12"/>
      <sheetName val="GF_SLAB_STEEL12"/>
      <sheetName val="GF_Lintel12"/>
      <sheetName val="GF_Stair12"/>
      <sheetName val="FF_COLUMNS12"/>
      <sheetName val="F_F__Steel_FINAL_(2)12"/>
      <sheetName val="FF_Lintel12"/>
      <sheetName val="FF_Stair12"/>
      <sheetName val="S_F__Steel_FINAL_12"/>
      <sheetName val="SF_Lintel12"/>
      <sheetName val="SPT_vs_PHI16"/>
      <sheetName val="glass_project_concrete16"/>
      <sheetName val="glass_project_reift16"/>
      <sheetName val="glass_project_indices16"/>
      <sheetName val="SBC-BH_1915"/>
      <sheetName val="Rate_Analysis15"/>
      <sheetName val="Summary_050615"/>
      <sheetName val="Summary_0607-_31_MAR15"/>
      <sheetName val="Civil_Boq14"/>
      <sheetName val="Pile_cap14"/>
      <sheetName val="BH_12-11-10-1315"/>
      <sheetName val="BH_12-11-10-915"/>
      <sheetName val="BH_36-15-3715"/>
      <sheetName val="BH_16-35-25-1715"/>
      <sheetName val="BH_35-25-1715"/>
      <sheetName val="Sheet1_(2)15"/>
      <sheetName val="d-safe_DELUXE14"/>
      <sheetName val="PRECAST_lightconc-II14"/>
      <sheetName val="Legal_Risk_Analysis14"/>
      <sheetName val="Mix_Design14"/>
      <sheetName val="Form_615"/>
      <sheetName val="PointNo_514"/>
      <sheetName val="RCC,Ret__Wall14"/>
      <sheetName val="E_&amp;_R14"/>
      <sheetName val="Break_up_Sheet14"/>
      <sheetName val="TBAL9697_-group_wise__sdpl14"/>
      <sheetName val="Abstract_Sheet14"/>
      <sheetName val="V_O_4_-_PCC_Qty14"/>
      <sheetName val="Fill_this_out_first___14"/>
      <sheetName val="REVISED4A_PROG_PERF-SITE_114"/>
      <sheetName val="BOQ_Direct_selling_cost14"/>
      <sheetName val="BOQ_(2)14"/>
      <sheetName val="CABLE_DATA14"/>
      <sheetName val="Staff_Acco_14"/>
      <sheetName val="Pipe_Supports14"/>
      <sheetName val="final_abstract14"/>
      <sheetName val="Rev_S1_Abstract14"/>
      <sheetName val="Quantity_Abstract14"/>
      <sheetName val="M-Book_for_Conc14"/>
      <sheetName val="M-Book_for_FW14"/>
      <sheetName val="Load_Details-220kV14"/>
      <sheetName val="beam-reinft-IIInd_floor14"/>
      <sheetName val="INPUT_SHEET14"/>
      <sheetName val="Project_Budget_Worksheet14"/>
      <sheetName val="SANJAY_PAL14"/>
      <sheetName val="P_A_SELVAM14"/>
      <sheetName val="ANSARI_14"/>
      <sheetName val="abdesh_pal14"/>
      <sheetName val="sujay_bagchi14"/>
      <sheetName val="S_K_SINHA_BASU14"/>
      <sheetName val="KRISHNA_PRASAD14"/>
      <sheetName val="BARATH_&amp;_CO14"/>
      <sheetName val="L_B_YADAV14"/>
      <sheetName val="DEEPAK_KUMAR14"/>
      <sheetName val="MUKLAL_YADAV14"/>
      <sheetName val="MADHU_SUDHAN14"/>
      <sheetName val="SAUD_ALAM_14"/>
      <sheetName val="RAMESH_BABU14"/>
      <sheetName val="SAILEN_SARKAR14"/>
      <sheetName val="SANJAY_JENA114"/>
      <sheetName val="upendra_saw_14"/>
      <sheetName val="ALLOK_KUMAR_14"/>
      <sheetName val="except_wiring14"/>
      <sheetName val="BOQ_-II_ph_214"/>
      <sheetName val="STAFFSCHED_13"/>
      <sheetName val="Metso_-_Forth_&amp;_Slurry_11_02_23"/>
      <sheetName val="Fee_Rate_Summary13"/>
      <sheetName val="d-safe_specs13"/>
      <sheetName val="Quote_Sheet13"/>
      <sheetName val="class_&amp;_category13"/>
      <sheetName val="Rein-Final_(Ph_1+Ph2)13"/>
      <sheetName val="Materials_Cost(PCC)13"/>
      <sheetName val="220_11__BS_13"/>
      <sheetName val="SSR_&amp;_NSSR_Market_final13"/>
      <sheetName val="Site_wise_NADs13"/>
      <sheetName val="RA_RCC_F13"/>
      <sheetName val="India_F&amp;S_Template13"/>
      <sheetName val="Stress_Calculation13"/>
      <sheetName val="precast_RC_element13"/>
      <sheetName val="plinth_Beam_+_Stirrups_13"/>
      <sheetName val="GF_COLUMNS13"/>
      <sheetName val="G_F_ROOF_BEAM_13"/>
      <sheetName val="GF_SLAB_STEEL13"/>
      <sheetName val="GF_Lintel13"/>
      <sheetName val="GF_Stair13"/>
      <sheetName val="FF_COLUMNS13"/>
      <sheetName val="F_F__Steel_FINAL_(2)13"/>
      <sheetName val="FF_Lintel13"/>
      <sheetName val="FF_Stair13"/>
      <sheetName val="S_F__Steel_FINAL_13"/>
      <sheetName val="SF_Lintel13"/>
      <sheetName val="SPT_vs_PHI23"/>
      <sheetName val="glass_project_concrete23"/>
      <sheetName val="glass_project_reift23"/>
      <sheetName val="glass_project_indices23"/>
      <sheetName val="SBC-BH_1922"/>
      <sheetName val="Rate_Analysis22"/>
      <sheetName val="Summary_050622"/>
      <sheetName val="Summary_0607-_31_MAR22"/>
      <sheetName val="Civil_Boq21"/>
      <sheetName val="Pile_cap21"/>
      <sheetName val="BH_12-11-10-1322"/>
      <sheetName val="BH_12-11-10-922"/>
      <sheetName val="BH_36-15-3722"/>
      <sheetName val="BH_16-35-25-1722"/>
      <sheetName val="BH_35-25-1722"/>
      <sheetName val="Sheet1_(2)22"/>
      <sheetName val="d-safe_DELUXE21"/>
      <sheetName val="PRECAST_lightconc-II21"/>
      <sheetName val="Legal_Risk_Analysis21"/>
      <sheetName val="Mix_Design21"/>
      <sheetName val="Form_622"/>
      <sheetName val="PointNo_521"/>
      <sheetName val="RCC,Ret__Wall21"/>
      <sheetName val="E_&amp;_R21"/>
      <sheetName val="Break_up_Sheet21"/>
      <sheetName val="TBAL9697_-group_wise__sdpl21"/>
      <sheetName val="Abstract_Sheet21"/>
      <sheetName val="V_O_4_-_PCC_Qty21"/>
      <sheetName val="Fill_this_out_first___21"/>
      <sheetName val="REVISED4A_PROG_PERF-SITE_121"/>
      <sheetName val="BOQ_Direct_selling_cost21"/>
      <sheetName val="BOQ_(2)21"/>
      <sheetName val="CABLE_DATA21"/>
      <sheetName val="Staff_Acco_21"/>
      <sheetName val="Pipe_Supports21"/>
      <sheetName val="final_abstract21"/>
      <sheetName val="Rev_S1_Abstract21"/>
      <sheetName val="Quantity_Abstract21"/>
      <sheetName val="M-Book_for_Conc21"/>
      <sheetName val="M-Book_for_FW21"/>
      <sheetName val="Load_Details-220kV21"/>
      <sheetName val="beam-reinft-IIInd_floor21"/>
      <sheetName val="INPUT_SHEET21"/>
      <sheetName val="Project_Budget_Worksheet21"/>
      <sheetName val="SANJAY_PAL21"/>
      <sheetName val="P_A_SELVAM21"/>
      <sheetName val="ANSARI_21"/>
      <sheetName val="abdesh_pal21"/>
      <sheetName val="sujay_bagchi21"/>
      <sheetName val="S_K_SINHA_BASU21"/>
      <sheetName val="KRISHNA_PRASAD21"/>
      <sheetName val="BARATH_&amp;_CO21"/>
      <sheetName val="L_B_YADAV21"/>
      <sheetName val="DEEPAK_KUMAR21"/>
      <sheetName val="MUKLAL_YADAV21"/>
      <sheetName val="MADHU_SUDHAN21"/>
      <sheetName val="SAUD_ALAM_21"/>
      <sheetName val="RAMESH_BABU21"/>
      <sheetName val="SAILEN_SARKAR21"/>
      <sheetName val="SANJAY_JENA121"/>
      <sheetName val="upendra_saw_21"/>
      <sheetName val="ALLOK_KUMAR_21"/>
      <sheetName val="except_wiring21"/>
      <sheetName val="BOQ_-II_ph_221"/>
      <sheetName val="STAFFSCHED_20"/>
      <sheetName val="Metso_-_Forth_&amp;_Slurry_11_02_30"/>
      <sheetName val="Fee_Rate_Summary20"/>
      <sheetName val="d-safe_specs20"/>
      <sheetName val="Quote_Sheet20"/>
      <sheetName val="class_&amp;_category20"/>
      <sheetName val="Rein-Final_(Ph_1+Ph2)20"/>
      <sheetName val="Materials_Cost(PCC)20"/>
      <sheetName val="220_11__BS_20"/>
      <sheetName val="SSR_&amp;_NSSR_Market_final20"/>
      <sheetName val="Site_wise_NADs20"/>
      <sheetName val="RA_RCC_F20"/>
      <sheetName val="India_F&amp;S_Template20"/>
      <sheetName val="Stress_Calculation20"/>
      <sheetName val="precast_RC_element20"/>
      <sheetName val="plinth_Beam_+_Stirrups_20"/>
      <sheetName val="GF_COLUMNS20"/>
      <sheetName val="G_F_ROOF_BEAM_20"/>
      <sheetName val="GF_SLAB_STEEL20"/>
      <sheetName val="GF_Lintel20"/>
      <sheetName val="GF_Stair20"/>
      <sheetName val="FF_COLUMNS20"/>
      <sheetName val="F_F__Steel_FINAL_(2)20"/>
      <sheetName val="FF_Lintel20"/>
      <sheetName val="FF_Stair20"/>
      <sheetName val="S_F__Steel_FINAL_20"/>
      <sheetName val="SF_Lintel20"/>
      <sheetName val="SPT_vs_PHI18"/>
      <sheetName val="glass_project_concrete18"/>
      <sheetName val="glass_project_reift18"/>
      <sheetName val="glass_project_indices18"/>
      <sheetName val="SBC-BH_1917"/>
      <sheetName val="Rate_Analysis17"/>
      <sheetName val="Summary_050617"/>
      <sheetName val="Summary_0607-_31_MAR17"/>
      <sheetName val="Civil_Boq16"/>
      <sheetName val="Pile_cap16"/>
      <sheetName val="BH_12-11-10-1317"/>
      <sheetName val="BH_12-11-10-917"/>
      <sheetName val="BH_36-15-3717"/>
      <sheetName val="BH_16-35-25-1717"/>
      <sheetName val="BH_35-25-1717"/>
      <sheetName val="Sheet1_(2)17"/>
      <sheetName val="d-safe_DELUXE16"/>
      <sheetName val="PRECAST_lightconc-II16"/>
      <sheetName val="Legal_Risk_Analysis16"/>
      <sheetName val="Mix_Design16"/>
      <sheetName val="Form_617"/>
      <sheetName val="PointNo_516"/>
      <sheetName val="RCC,Ret__Wall16"/>
      <sheetName val="E_&amp;_R16"/>
      <sheetName val="Break_up_Sheet16"/>
      <sheetName val="TBAL9697_-group_wise__sdpl16"/>
      <sheetName val="Abstract_Sheet16"/>
      <sheetName val="V_O_4_-_PCC_Qty16"/>
      <sheetName val="Fill_this_out_first___16"/>
      <sheetName val="REVISED4A_PROG_PERF-SITE_116"/>
      <sheetName val="BOQ_Direct_selling_cost16"/>
      <sheetName val="BOQ_(2)16"/>
      <sheetName val="CABLE_DATA16"/>
      <sheetName val="Staff_Acco_16"/>
      <sheetName val="Pipe_Supports16"/>
      <sheetName val="final_abstract16"/>
      <sheetName val="Rev_S1_Abstract16"/>
      <sheetName val="Quantity_Abstract16"/>
      <sheetName val="M-Book_for_Conc16"/>
      <sheetName val="M-Book_for_FW16"/>
      <sheetName val="Load_Details-220kV16"/>
      <sheetName val="beam-reinft-IIInd_floor16"/>
      <sheetName val="INPUT_SHEET16"/>
      <sheetName val="Project_Budget_Worksheet16"/>
      <sheetName val="SANJAY_PAL16"/>
      <sheetName val="P_A_SELVAM16"/>
      <sheetName val="ANSARI_16"/>
      <sheetName val="abdesh_pal16"/>
      <sheetName val="sujay_bagchi16"/>
      <sheetName val="S_K_SINHA_BASU16"/>
      <sheetName val="KRISHNA_PRASAD16"/>
      <sheetName val="BARATH_&amp;_CO16"/>
      <sheetName val="L_B_YADAV16"/>
      <sheetName val="DEEPAK_KUMAR16"/>
      <sheetName val="MUKLAL_YADAV16"/>
      <sheetName val="MADHU_SUDHAN16"/>
      <sheetName val="SAUD_ALAM_16"/>
      <sheetName val="RAMESH_BABU16"/>
      <sheetName val="SAILEN_SARKAR16"/>
      <sheetName val="SANJAY_JENA116"/>
      <sheetName val="upendra_saw_16"/>
      <sheetName val="ALLOK_KUMAR_16"/>
      <sheetName val="except_wiring16"/>
      <sheetName val="BOQ_-II_ph_216"/>
      <sheetName val="STAFFSCHED_15"/>
      <sheetName val="Metso_-_Forth_&amp;_Slurry_11_02_25"/>
      <sheetName val="Fee_Rate_Summary15"/>
      <sheetName val="d-safe_specs15"/>
      <sheetName val="Quote_Sheet15"/>
      <sheetName val="class_&amp;_category15"/>
      <sheetName val="Rein-Final_(Ph_1+Ph2)15"/>
      <sheetName val="Materials_Cost(PCC)15"/>
      <sheetName val="220_11__BS_15"/>
      <sheetName val="SSR_&amp;_NSSR_Market_final15"/>
      <sheetName val="Site_wise_NADs15"/>
      <sheetName val="RA_RCC_F15"/>
      <sheetName val="India_F&amp;S_Template15"/>
      <sheetName val="Stress_Calculation15"/>
      <sheetName val="precast_RC_element15"/>
      <sheetName val="plinth_Beam_+_Stirrups_15"/>
      <sheetName val="GF_COLUMNS15"/>
      <sheetName val="G_F_ROOF_BEAM_15"/>
      <sheetName val="GF_SLAB_STEEL15"/>
      <sheetName val="GF_Lintel15"/>
      <sheetName val="GF_Stair15"/>
      <sheetName val="FF_COLUMNS15"/>
      <sheetName val="F_F__Steel_FINAL_(2)15"/>
      <sheetName val="FF_Lintel15"/>
      <sheetName val="FF_Stair15"/>
      <sheetName val="S_F__Steel_FINAL_15"/>
      <sheetName val="SF_Lintel15"/>
      <sheetName val="SPT_vs_PHI19"/>
      <sheetName val="glass_project_concrete19"/>
      <sheetName val="glass_project_reift19"/>
      <sheetName val="glass_project_indices19"/>
      <sheetName val="SBC-BH_1918"/>
      <sheetName val="Rate_Analysis18"/>
      <sheetName val="Summary_050618"/>
      <sheetName val="Summary_0607-_31_MAR18"/>
      <sheetName val="Civil_Boq17"/>
      <sheetName val="Pile_cap17"/>
      <sheetName val="BH_12-11-10-1318"/>
      <sheetName val="BH_12-11-10-918"/>
      <sheetName val="BH_36-15-3718"/>
      <sheetName val="BH_16-35-25-1718"/>
      <sheetName val="BH_35-25-1718"/>
      <sheetName val="Sheet1_(2)18"/>
      <sheetName val="d-safe_DELUXE17"/>
      <sheetName val="PRECAST_lightconc-II17"/>
      <sheetName val="Legal_Risk_Analysis17"/>
      <sheetName val="Mix_Design17"/>
      <sheetName val="Form_618"/>
      <sheetName val="PointNo_517"/>
      <sheetName val="RCC,Ret__Wall17"/>
      <sheetName val="E_&amp;_R17"/>
      <sheetName val="Break_up_Sheet17"/>
      <sheetName val="TBAL9697_-group_wise__sdpl17"/>
      <sheetName val="Abstract_Sheet17"/>
      <sheetName val="V_O_4_-_PCC_Qty17"/>
      <sheetName val="Fill_this_out_first___17"/>
      <sheetName val="REVISED4A_PROG_PERF-SITE_117"/>
      <sheetName val="BOQ_Direct_selling_cost17"/>
      <sheetName val="BOQ_(2)17"/>
      <sheetName val="CABLE_DATA17"/>
      <sheetName val="Staff_Acco_17"/>
      <sheetName val="Pipe_Supports17"/>
      <sheetName val="final_abstract17"/>
      <sheetName val="Rev_S1_Abstract17"/>
      <sheetName val="Quantity_Abstract17"/>
      <sheetName val="M-Book_for_Conc17"/>
      <sheetName val="M-Book_for_FW17"/>
      <sheetName val="Load_Details-220kV17"/>
      <sheetName val="beam-reinft-IIInd_floor17"/>
      <sheetName val="INPUT_SHEET17"/>
      <sheetName val="Project_Budget_Worksheet17"/>
      <sheetName val="SANJAY_PAL17"/>
      <sheetName val="P_A_SELVAM17"/>
      <sheetName val="ANSARI_17"/>
      <sheetName val="abdesh_pal17"/>
      <sheetName val="sujay_bagchi17"/>
      <sheetName val="S_K_SINHA_BASU17"/>
      <sheetName val="KRISHNA_PRASAD17"/>
      <sheetName val="BARATH_&amp;_CO17"/>
      <sheetName val="L_B_YADAV17"/>
      <sheetName val="DEEPAK_KUMAR17"/>
      <sheetName val="MUKLAL_YADAV17"/>
      <sheetName val="MADHU_SUDHAN17"/>
      <sheetName val="SAUD_ALAM_17"/>
      <sheetName val="RAMESH_BABU17"/>
      <sheetName val="SAILEN_SARKAR17"/>
      <sheetName val="SANJAY_JENA117"/>
      <sheetName val="upendra_saw_17"/>
      <sheetName val="ALLOK_KUMAR_17"/>
      <sheetName val="except_wiring17"/>
      <sheetName val="BOQ_-II_ph_217"/>
      <sheetName val="STAFFSCHED_16"/>
      <sheetName val="Metso_-_Forth_&amp;_Slurry_11_02_26"/>
      <sheetName val="Fee_Rate_Summary16"/>
      <sheetName val="d-safe_specs16"/>
      <sheetName val="Quote_Sheet16"/>
      <sheetName val="class_&amp;_category16"/>
      <sheetName val="Rein-Final_(Ph_1+Ph2)16"/>
      <sheetName val="Materials_Cost(PCC)16"/>
      <sheetName val="220_11__BS_16"/>
      <sheetName val="SSR_&amp;_NSSR_Market_final16"/>
      <sheetName val="Site_wise_NADs16"/>
      <sheetName val="RA_RCC_F16"/>
      <sheetName val="India_F&amp;S_Template16"/>
      <sheetName val="Stress_Calculation16"/>
      <sheetName val="precast_RC_element16"/>
      <sheetName val="plinth_Beam_+_Stirrups_16"/>
      <sheetName val="GF_COLUMNS16"/>
      <sheetName val="G_F_ROOF_BEAM_16"/>
      <sheetName val="GF_SLAB_STEEL16"/>
      <sheetName val="GF_Lintel16"/>
      <sheetName val="GF_Stair16"/>
      <sheetName val="FF_COLUMNS16"/>
      <sheetName val="F_F__Steel_FINAL_(2)16"/>
      <sheetName val="FF_Lintel16"/>
      <sheetName val="FF_Stair16"/>
      <sheetName val="S_F__Steel_FINAL_16"/>
      <sheetName val="SF_Lintel16"/>
      <sheetName val="Debits_as_on_12_04_083"/>
      <sheetName val="PRRM_Dashboard3"/>
      <sheetName val="SPT_vs_PHI20"/>
      <sheetName val="glass_project_concrete20"/>
      <sheetName val="glass_project_reift20"/>
      <sheetName val="glass_project_indices20"/>
      <sheetName val="SBC-BH_1919"/>
      <sheetName val="Rate_Analysis19"/>
      <sheetName val="Summary_050619"/>
      <sheetName val="Summary_0607-_31_MAR19"/>
      <sheetName val="Civil_Boq18"/>
      <sheetName val="Pile_cap18"/>
      <sheetName val="BH_12-11-10-1319"/>
      <sheetName val="BH_12-11-10-919"/>
      <sheetName val="BH_36-15-3719"/>
      <sheetName val="BH_16-35-25-1719"/>
      <sheetName val="BH_35-25-1719"/>
      <sheetName val="Sheet1_(2)19"/>
      <sheetName val="d-safe_DELUXE18"/>
      <sheetName val="PRECAST_lightconc-II18"/>
      <sheetName val="Legal_Risk_Analysis18"/>
      <sheetName val="Mix_Design18"/>
      <sheetName val="Form_619"/>
      <sheetName val="PointNo_518"/>
      <sheetName val="RCC,Ret__Wall18"/>
      <sheetName val="E_&amp;_R18"/>
      <sheetName val="Break_up_Sheet18"/>
      <sheetName val="TBAL9697_-group_wise__sdpl18"/>
      <sheetName val="Abstract_Sheet18"/>
      <sheetName val="V_O_4_-_PCC_Qty18"/>
      <sheetName val="Fill_this_out_first___18"/>
      <sheetName val="REVISED4A_PROG_PERF-SITE_118"/>
      <sheetName val="BOQ_Direct_selling_cost18"/>
      <sheetName val="BOQ_(2)18"/>
      <sheetName val="CABLE_DATA18"/>
      <sheetName val="Staff_Acco_18"/>
      <sheetName val="Pipe_Supports18"/>
      <sheetName val="final_abstract18"/>
      <sheetName val="Rev_S1_Abstract18"/>
      <sheetName val="Quantity_Abstract18"/>
      <sheetName val="M-Book_for_Conc18"/>
      <sheetName val="M-Book_for_FW18"/>
      <sheetName val="Load_Details-220kV18"/>
      <sheetName val="beam-reinft-IIInd_floor18"/>
      <sheetName val="INPUT_SHEET18"/>
      <sheetName val="Project_Budget_Worksheet18"/>
      <sheetName val="SANJAY_PAL18"/>
      <sheetName val="P_A_SELVAM18"/>
      <sheetName val="ANSARI_18"/>
      <sheetName val="abdesh_pal18"/>
      <sheetName val="sujay_bagchi18"/>
      <sheetName val="S_K_SINHA_BASU18"/>
      <sheetName val="KRISHNA_PRASAD18"/>
      <sheetName val="BARATH_&amp;_CO18"/>
      <sheetName val="L_B_YADAV18"/>
      <sheetName val="DEEPAK_KUMAR18"/>
      <sheetName val="MUKLAL_YADAV18"/>
      <sheetName val="MADHU_SUDHAN18"/>
      <sheetName val="SAUD_ALAM_18"/>
      <sheetName val="RAMESH_BABU18"/>
      <sheetName val="SAILEN_SARKAR18"/>
      <sheetName val="SANJAY_JENA118"/>
      <sheetName val="upendra_saw_18"/>
      <sheetName val="ALLOK_KUMAR_18"/>
      <sheetName val="except_wiring18"/>
      <sheetName val="BOQ_-II_ph_218"/>
      <sheetName val="STAFFSCHED_17"/>
      <sheetName val="Metso_-_Forth_&amp;_Slurry_11_02_27"/>
      <sheetName val="Fee_Rate_Summary17"/>
      <sheetName val="d-safe_specs17"/>
      <sheetName val="Quote_Sheet17"/>
      <sheetName val="class_&amp;_category17"/>
      <sheetName val="Rein-Final_(Ph_1+Ph2)17"/>
      <sheetName val="Materials_Cost(PCC)17"/>
      <sheetName val="220_11__BS_17"/>
      <sheetName val="SSR_&amp;_NSSR_Market_final17"/>
      <sheetName val="Site_wise_NADs17"/>
      <sheetName val="RA_RCC_F17"/>
      <sheetName val="India_F&amp;S_Template17"/>
      <sheetName val="Stress_Calculation17"/>
      <sheetName val="precast_RC_element17"/>
      <sheetName val="plinth_Beam_+_Stirrups_17"/>
      <sheetName val="GF_COLUMNS17"/>
      <sheetName val="G_F_ROOF_BEAM_17"/>
      <sheetName val="GF_SLAB_STEEL17"/>
      <sheetName val="GF_Lintel17"/>
      <sheetName val="GF_Stair17"/>
      <sheetName val="FF_COLUMNS17"/>
      <sheetName val="F_F__Steel_FINAL_(2)17"/>
      <sheetName val="FF_Lintel17"/>
      <sheetName val="FF_Stair17"/>
      <sheetName val="S_F__Steel_FINAL_17"/>
      <sheetName val="SF_Lintel17"/>
      <sheetName val="SPT_vs_PHI21"/>
      <sheetName val="glass_project_concrete21"/>
      <sheetName val="glass_project_reift21"/>
      <sheetName val="glass_project_indices21"/>
      <sheetName val="SBC-BH_1920"/>
      <sheetName val="Rate_Analysis20"/>
      <sheetName val="Summary_050620"/>
      <sheetName val="Summary_0607-_31_MAR20"/>
      <sheetName val="Civil_Boq19"/>
      <sheetName val="Pile_cap19"/>
      <sheetName val="BH_12-11-10-1320"/>
      <sheetName val="BH_12-11-10-920"/>
      <sheetName val="BH_36-15-3720"/>
      <sheetName val="BH_16-35-25-1720"/>
      <sheetName val="BH_35-25-1720"/>
      <sheetName val="Sheet1_(2)20"/>
      <sheetName val="d-safe_DELUXE19"/>
      <sheetName val="PRECAST_lightconc-II19"/>
      <sheetName val="Legal_Risk_Analysis19"/>
      <sheetName val="Mix_Design19"/>
      <sheetName val="Form_620"/>
      <sheetName val="PointNo_519"/>
      <sheetName val="RCC,Ret__Wall19"/>
      <sheetName val="E_&amp;_R19"/>
      <sheetName val="Break_up_Sheet19"/>
      <sheetName val="TBAL9697_-group_wise__sdpl19"/>
      <sheetName val="Abstract_Sheet19"/>
      <sheetName val="V_O_4_-_PCC_Qty19"/>
      <sheetName val="Fill_this_out_first___19"/>
      <sheetName val="REVISED4A_PROG_PERF-SITE_119"/>
      <sheetName val="BOQ_Direct_selling_cost19"/>
      <sheetName val="BOQ_(2)19"/>
      <sheetName val="CABLE_DATA19"/>
      <sheetName val="Staff_Acco_19"/>
      <sheetName val="Pipe_Supports19"/>
      <sheetName val="final_abstract19"/>
      <sheetName val="Rev_S1_Abstract19"/>
      <sheetName val="Quantity_Abstract19"/>
      <sheetName val="M-Book_for_Conc19"/>
      <sheetName val="M-Book_for_FW19"/>
      <sheetName val="Load_Details-220kV19"/>
      <sheetName val="beam-reinft-IIInd_floor19"/>
      <sheetName val="INPUT_SHEET19"/>
      <sheetName val="Project_Budget_Worksheet19"/>
      <sheetName val="SANJAY_PAL19"/>
      <sheetName val="P_A_SELVAM19"/>
      <sheetName val="ANSARI_19"/>
      <sheetName val="abdesh_pal19"/>
      <sheetName val="sujay_bagchi19"/>
      <sheetName val="S_K_SINHA_BASU19"/>
      <sheetName val="KRISHNA_PRASAD19"/>
      <sheetName val="BARATH_&amp;_CO19"/>
      <sheetName val="L_B_YADAV19"/>
      <sheetName val="DEEPAK_KUMAR19"/>
      <sheetName val="MUKLAL_YADAV19"/>
      <sheetName val="MADHU_SUDHAN19"/>
      <sheetName val="SAUD_ALAM_19"/>
      <sheetName val="RAMESH_BABU19"/>
      <sheetName val="SAILEN_SARKAR19"/>
      <sheetName val="SANJAY_JENA119"/>
      <sheetName val="upendra_saw_19"/>
      <sheetName val="ALLOK_KUMAR_19"/>
      <sheetName val="except_wiring19"/>
      <sheetName val="BOQ_-II_ph_219"/>
      <sheetName val="STAFFSCHED_18"/>
      <sheetName val="Metso_-_Forth_&amp;_Slurry_11_02_28"/>
      <sheetName val="Fee_Rate_Summary18"/>
      <sheetName val="d-safe_specs18"/>
      <sheetName val="Quote_Sheet18"/>
      <sheetName val="class_&amp;_category18"/>
      <sheetName val="Rein-Final_(Ph_1+Ph2)18"/>
      <sheetName val="Materials_Cost(PCC)18"/>
      <sheetName val="220_11__BS_18"/>
      <sheetName val="SSR_&amp;_NSSR_Market_final18"/>
      <sheetName val="Site_wise_NADs18"/>
      <sheetName val="RA_RCC_F18"/>
      <sheetName val="India_F&amp;S_Template18"/>
      <sheetName val="Stress_Calculation18"/>
      <sheetName val="precast_RC_element18"/>
      <sheetName val="plinth_Beam_+_Stirrups_18"/>
      <sheetName val="GF_COLUMNS18"/>
      <sheetName val="G_F_ROOF_BEAM_18"/>
      <sheetName val="GF_SLAB_STEEL18"/>
      <sheetName val="GF_Lintel18"/>
      <sheetName val="GF_Stair18"/>
      <sheetName val="FF_COLUMNS18"/>
      <sheetName val="F_F__Steel_FINAL_(2)18"/>
      <sheetName val="FF_Lintel18"/>
      <sheetName val="FF_Stair18"/>
      <sheetName val="S_F__Steel_FINAL_18"/>
      <sheetName val="SF_Lintel18"/>
      <sheetName val="Debits_as_on_12_04_081"/>
      <sheetName val="PRRM_Dashboard1"/>
      <sheetName val="SPT_vs_PHI22"/>
      <sheetName val="glass_project_concrete22"/>
      <sheetName val="glass_project_reift22"/>
      <sheetName val="glass_project_indices22"/>
      <sheetName val="SBC-BH_1921"/>
      <sheetName val="Rate_Analysis21"/>
      <sheetName val="Summary_050621"/>
      <sheetName val="Summary_0607-_31_MAR21"/>
      <sheetName val="Civil_Boq20"/>
      <sheetName val="Pile_cap20"/>
      <sheetName val="BH_12-11-10-1321"/>
      <sheetName val="BH_12-11-10-921"/>
      <sheetName val="BH_36-15-3721"/>
      <sheetName val="BH_16-35-25-1721"/>
      <sheetName val="BH_35-25-1721"/>
      <sheetName val="Sheet1_(2)21"/>
      <sheetName val="d-safe_DELUXE20"/>
      <sheetName val="PRECAST_lightconc-II20"/>
      <sheetName val="Legal_Risk_Analysis20"/>
      <sheetName val="Mix_Design20"/>
      <sheetName val="Form_621"/>
      <sheetName val="PointNo_520"/>
      <sheetName val="RCC,Ret__Wall20"/>
      <sheetName val="E_&amp;_R20"/>
      <sheetName val="Break_up_Sheet20"/>
      <sheetName val="TBAL9697_-group_wise__sdpl20"/>
      <sheetName val="Abstract_Sheet20"/>
      <sheetName val="V_O_4_-_PCC_Qty20"/>
      <sheetName val="Fill_this_out_first___20"/>
      <sheetName val="REVISED4A_PROG_PERF-SITE_120"/>
      <sheetName val="BOQ_Direct_selling_cost20"/>
      <sheetName val="BOQ_(2)20"/>
      <sheetName val="CABLE_DATA20"/>
      <sheetName val="Staff_Acco_20"/>
      <sheetName val="Pipe_Supports20"/>
      <sheetName val="final_abstract20"/>
      <sheetName val="Rev_S1_Abstract20"/>
      <sheetName val="Quantity_Abstract20"/>
      <sheetName val="M-Book_for_Conc20"/>
      <sheetName val="M-Book_for_FW20"/>
      <sheetName val="Load_Details-220kV20"/>
      <sheetName val="beam-reinft-IIInd_floor20"/>
      <sheetName val="INPUT_SHEET20"/>
      <sheetName val="Project_Budget_Worksheet20"/>
      <sheetName val="SANJAY_PAL20"/>
      <sheetName val="P_A_SELVAM20"/>
      <sheetName val="ANSARI_20"/>
      <sheetName val="abdesh_pal20"/>
      <sheetName val="sujay_bagchi20"/>
      <sheetName val="S_K_SINHA_BASU20"/>
      <sheetName val="KRISHNA_PRASAD20"/>
      <sheetName val="BARATH_&amp;_CO20"/>
      <sheetName val="L_B_YADAV20"/>
      <sheetName val="DEEPAK_KUMAR20"/>
      <sheetName val="MUKLAL_YADAV20"/>
      <sheetName val="MADHU_SUDHAN20"/>
      <sheetName val="SAUD_ALAM_20"/>
      <sheetName val="RAMESH_BABU20"/>
      <sheetName val="SAILEN_SARKAR20"/>
      <sheetName val="SANJAY_JENA120"/>
      <sheetName val="upendra_saw_20"/>
      <sheetName val="ALLOK_KUMAR_20"/>
      <sheetName val="except_wiring20"/>
      <sheetName val="BOQ_-II_ph_220"/>
      <sheetName val="STAFFSCHED_19"/>
      <sheetName val="Metso_-_Forth_&amp;_Slurry_11_02_29"/>
      <sheetName val="Fee_Rate_Summary19"/>
      <sheetName val="d-safe_specs19"/>
      <sheetName val="Quote_Sheet19"/>
      <sheetName val="class_&amp;_category19"/>
      <sheetName val="Rein-Final_(Ph_1+Ph2)19"/>
      <sheetName val="Materials_Cost(PCC)19"/>
      <sheetName val="220_11__BS_19"/>
      <sheetName val="SSR_&amp;_NSSR_Market_final19"/>
      <sheetName val="Site_wise_NADs19"/>
      <sheetName val="RA_RCC_F19"/>
      <sheetName val="India_F&amp;S_Template19"/>
      <sheetName val="Stress_Calculation19"/>
      <sheetName val="precast_RC_element19"/>
      <sheetName val="plinth_Beam_+_Stirrups_19"/>
      <sheetName val="GF_COLUMNS19"/>
      <sheetName val="G_F_ROOF_BEAM_19"/>
      <sheetName val="GF_SLAB_STEEL19"/>
      <sheetName val="GF_Lintel19"/>
      <sheetName val="GF_Stair19"/>
      <sheetName val="FF_COLUMNS19"/>
      <sheetName val="F_F__Steel_FINAL_(2)19"/>
      <sheetName val="FF_Lintel19"/>
      <sheetName val="FF_Stair19"/>
      <sheetName val="S_F__Steel_FINAL_19"/>
      <sheetName val="SF_Lintel19"/>
      <sheetName val="Debits_as_on_12_04_082"/>
      <sheetName val="PRRM_Dashboard2"/>
      <sheetName val="SPT_vs_PHI24"/>
      <sheetName val="glass_project_concrete24"/>
      <sheetName val="glass_project_reift24"/>
      <sheetName val="glass_project_indices24"/>
      <sheetName val="SBC-BH_1923"/>
      <sheetName val="Rate_Analysis23"/>
      <sheetName val="Summary_050623"/>
      <sheetName val="Summary_0607-_31_MAR23"/>
      <sheetName val="Civil_Boq22"/>
      <sheetName val="Pile_cap22"/>
      <sheetName val="BH_12-11-10-1323"/>
      <sheetName val="BH_12-11-10-923"/>
      <sheetName val="BH_36-15-3723"/>
      <sheetName val="BH_16-35-25-1723"/>
      <sheetName val="BH_35-25-1723"/>
      <sheetName val="Sheet1_(2)23"/>
      <sheetName val="d-safe_DELUXE22"/>
      <sheetName val="PRECAST_lightconc-II22"/>
      <sheetName val="Legal_Risk_Analysis22"/>
      <sheetName val="Mix_Design22"/>
      <sheetName val="Form_623"/>
      <sheetName val="PointNo_522"/>
      <sheetName val="RCC,Ret__Wall22"/>
      <sheetName val="E_&amp;_R22"/>
      <sheetName val="Break_up_Sheet22"/>
      <sheetName val="TBAL9697_-group_wise__sdpl22"/>
      <sheetName val="Abstract_Sheet22"/>
      <sheetName val="V_O_4_-_PCC_Qty22"/>
      <sheetName val="Fill_this_out_first___22"/>
      <sheetName val="REVISED4A_PROG_PERF-SITE_122"/>
      <sheetName val="BOQ_Direct_selling_cost22"/>
      <sheetName val="BOQ_(2)22"/>
      <sheetName val="CABLE_DATA22"/>
      <sheetName val="Staff_Acco_22"/>
      <sheetName val="Pipe_Supports22"/>
      <sheetName val="final_abstract22"/>
      <sheetName val="Rev_S1_Abstract22"/>
      <sheetName val="Quantity_Abstract22"/>
      <sheetName val="M-Book_for_Conc22"/>
      <sheetName val="M-Book_for_FW22"/>
      <sheetName val="Load_Details-220kV22"/>
      <sheetName val="beam-reinft-IIInd_floor22"/>
      <sheetName val="INPUT_SHEET22"/>
      <sheetName val="Project_Budget_Worksheet22"/>
      <sheetName val="SANJAY_PAL22"/>
      <sheetName val="P_A_SELVAM22"/>
      <sheetName val="ANSARI_22"/>
      <sheetName val="abdesh_pal22"/>
      <sheetName val="sujay_bagchi22"/>
      <sheetName val="S_K_SINHA_BASU22"/>
      <sheetName val="KRISHNA_PRASAD22"/>
      <sheetName val="BARATH_&amp;_CO22"/>
      <sheetName val="L_B_YADAV22"/>
      <sheetName val="DEEPAK_KUMAR22"/>
      <sheetName val="MUKLAL_YADAV22"/>
      <sheetName val="MADHU_SUDHAN22"/>
      <sheetName val="SAUD_ALAM_22"/>
      <sheetName val="RAMESH_BABU22"/>
      <sheetName val="SAILEN_SARKAR22"/>
      <sheetName val="SANJAY_JENA122"/>
      <sheetName val="upendra_saw_22"/>
      <sheetName val="ALLOK_KUMAR_22"/>
      <sheetName val="except_wiring22"/>
      <sheetName val="BOQ_-II_ph_222"/>
      <sheetName val="STAFFSCHED_21"/>
      <sheetName val="Metso_-_Forth_&amp;_Slurry_11_02_31"/>
      <sheetName val="Fee_Rate_Summary21"/>
      <sheetName val="d-safe_specs21"/>
      <sheetName val="Quote_Sheet21"/>
      <sheetName val="class_&amp;_category21"/>
      <sheetName val="Rein-Final_(Ph_1+Ph2)21"/>
      <sheetName val="Materials_Cost(PCC)21"/>
      <sheetName val="220_11__BS_21"/>
      <sheetName val="SSR_&amp;_NSSR_Market_final21"/>
      <sheetName val="Site_wise_NADs21"/>
      <sheetName val="RA_RCC_F21"/>
      <sheetName val="India_F&amp;S_Template21"/>
      <sheetName val="Stress_Calculation21"/>
      <sheetName val="precast_RC_element21"/>
      <sheetName val="plinth_Beam_+_Stirrups_21"/>
      <sheetName val="GF_COLUMNS21"/>
      <sheetName val="G_F_ROOF_BEAM_21"/>
      <sheetName val="GF_SLAB_STEEL21"/>
      <sheetName val="GF_Lintel21"/>
      <sheetName val="GF_Stair21"/>
      <sheetName val="FF_COLUMNS21"/>
      <sheetName val="F_F__Steel_FINAL_(2)21"/>
      <sheetName val="FF_Lintel21"/>
      <sheetName val="FF_Stair21"/>
      <sheetName val="S_F__Steel_FINAL_21"/>
      <sheetName val="SF_Lintel21"/>
      <sheetName val="Debits_as_on_12_04_084"/>
      <sheetName val="PRRM_Dashboard4"/>
      <sheetName val="SPT_vs_PHI25"/>
      <sheetName val="glass_project_concrete25"/>
      <sheetName val="glass_project_reift25"/>
      <sheetName val="glass_project_indices25"/>
      <sheetName val="SBC-BH_1924"/>
      <sheetName val="Rate_Analysis24"/>
      <sheetName val="Summary_050624"/>
      <sheetName val="Summary_0607-_31_MAR24"/>
      <sheetName val="Civil_Boq23"/>
      <sheetName val="Pile_cap23"/>
      <sheetName val="BH_12-11-10-1324"/>
      <sheetName val="BH_12-11-10-924"/>
      <sheetName val="BH_36-15-3724"/>
      <sheetName val="BH_16-35-25-1724"/>
      <sheetName val="BH_35-25-1724"/>
      <sheetName val="Sheet1_(2)24"/>
      <sheetName val="d-safe_DELUXE23"/>
      <sheetName val="PRECAST_lightconc-II23"/>
      <sheetName val="Legal_Risk_Analysis23"/>
      <sheetName val="Mix_Design23"/>
      <sheetName val="Form_624"/>
      <sheetName val="PointNo_523"/>
      <sheetName val="RCC,Ret__Wall23"/>
      <sheetName val="E_&amp;_R23"/>
      <sheetName val="Break_up_Sheet23"/>
      <sheetName val="TBAL9697_-group_wise__sdpl23"/>
      <sheetName val="Abstract_Sheet23"/>
      <sheetName val="V_O_4_-_PCC_Qty23"/>
      <sheetName val="Fill_this_out_first___23"/>
      <sheetName val="REVISED4A_PROG_PERF-SITE_123"/>
      <sheetName val="BOQ_Direct_selling_cost23"/>
      <sheetName val="BOQ_(2)23"/>
      <sheetName val="CABLE_DATA23"/>
      <sheetName val="Staff_Acco_23"/>
      <sheetName val="Pipe_Supports23"/>
      <sheetName val="final_abstract23"/>
      <sheetName val="Rev_S1_Abstract23"/>
      <sheetName val="Quantity_Abstract23"/>
      <sheetName val="M-Book_for_Conc23"/>
      <sheetName val="M-Book_for_FW23"/>
      <sheetName val="Load_Details-220kV23"/>
      <sheetName val="beam-reinft-IIInd_floor23"/>
      <sheetName val="INPUT_SHEET23"/>
      <sheetName val="Project_Budget_Worksheet23"/>
      <sheetName val="SANJAY_PAL23"/>
      <sheetName val="P_A_SELVAM23"/>
      <sheetName val="ANSARI_23"/>
      <sheetName val="abdesh_pal23"/>
      <sheetName val="sujay_bagchi23"/>
      <sheetName val="S_K_SINHA_BASU23"/>
      <sheetName val="KRISHNA_PRASAD23"/>
      <sheetName val="BARATH_&amp;_CO23"/>
      <sheetName val="L_B_YADAV23"/>
      <sheetName val="DEEPAK_KUMAR23"/>
      <sheetName val="MUKLAL_YADAV23"/>
      <sheetName val="MADHU_SUDHAN23"/>
      <sheetName val="SAUD_ALAM_23"/>
      <sheetName val="RAMESH_BABU23"/>
      <sheetName val="SAILEN_SARKAR23"/>
      <sheetName val="SANJAY_JENA123"/>
      <sheetName val="upendra_saw_23"/>
      <sheetName val="ALLOK_KUMAR_23"/>
      <sheetName val="except_wiring23"/>
      <sheetName val="BOQ_-II_ph_223"/>
      <sheetName val="STAFFSCHED_22"/>
      <sheetName val="Metso_-_Forth_&amp;_Slurry_11_02_32"/>
      <sheetName val="Fee_Rate_Summary22"/>
      <sheetName val="d-safe_specs22"/>
      <sheetName val="Quote_Sheet22"/>
      <sheetName val="class_&amp;_category22"/>
      <sheetName val="Rein-Final_(Ph_1+Ph2)22"/>
      <sheetName val="Materials_Cost(PCC)22"/>
      <sheetName val="220_11__BS_22"/>
      <sheetName val="SSR_&amp;_NSSR_Market_final22"/>
      <sheetName val="Site_wise_NADs22"/>
      <sheetName val="RA_RCC_F22"/>
      <sheetName val="India_F&amp;S_Template22"/>
      <sheetName val="Stress_Calculation22"/>
      <sheetName val="precast_RC_element22"/>
      <sheetName val="plinth_Beam_+_Stirrups_22"/>
      <sheetName val="GF_COLUMNS22"/>
      <sheetName val="G_F_ROOF_BEAM_22"/>
      <sheetName val="GF_SLAB_STEEL22"/>
      <sheetName val="GF_Lintel22"/>
      <sheetName val="GF_Stair22"/>
      <sheetName val="FF_COLUMNS22"/>
      <sheetName val="F_F__Steel_FINAL_(2)22"/>
      <sheetName val="FF_Lintel22"/>
      <sheetName val="FF_Stair22"/>
      <sheetName val="S_F__Steel_FINAL_22"/>
      <sheetName val="SF_Lintel22"/>
      <sheetName val="Debits_as_on_12_04_085"/>
      <sheetName val="PRRM_Dashboard5"/>
      <sheetName val="ANAL"/>
      <sheetName val="IO List"/>
      <sheetName val=" AT-1-220 "/>
      <sheetName val=" BC-220"/>
      <sheetName val="Components"/>
      <sheetName val="DETAILED  BOQ"/>
      <sheetName val="[Spt-BH.xls][Spt-BH.xls]B_____7"/>
      <sheetName val="[Spt-BH.xls][Spt-BH.xls]B_____8"/>
      <sheetName val="[Spt-BH.xls][Spt-BH.xls]B_____9"/>
      <sheetName val="[Spt-BH.xls][Spt-BH.xls]B____10"/>
      <sheetName val="[Spt-BH.xls][Spt-BH.xls]B____11"/>
      <sheetName val="[Spt-BH.xls][Spt-BH.xls]B_____2"/>
      <sheetName val="[Spt-BH.xls][Spt-BH.xls]B_____3"/>
      <sheetName val="[Spt-BH.xls][Spt-BH.xls]B_____4"/>
      <sheetName val="[Spt-BH.xls][Spt-BH.xls]_Spt__2"/>
      <sheetName val="[Spt-BH.xls][Spt-BH.xls]B_____5"/>
      <sheetName val="[Spt-BH.xls][Spt-BH.xls]B_____6"/>
      <sheetName val="[Spt-BH.xls]B____x005f_x0004________2"/>
      <sheetName val="[Spt-BH.xls]B___x005f_x0000__x005f_x0004__2"/>
      <sheetName val="[Spt-BH.xls]B____x005f_x0004________3"/>
      <sheetName val="[Spt-BH.xls]B___x005f_x0000__x005f_x0004__3"/>
      <sheetName val="Vind - BtB"/>
      <sheetName val="BTB"/>
      <sheetName val="cf"/>
      <sheetName val="orders"/>
      <sheetName val="R2"/>
      <sheetName val="FT-05-02Is-_x0000_5y"/>
      <sheetName val="Day work"/>
      <sheetName val="CLAY"/>
      <sheetName val="[Spt-BH.xls][Spt-BH.xls]B@[?_x0"/>
      <sheetName val="[Spt-BH.xls]B@[_x005f_x0000__x005f_x0004_@_"/>
      <sheetName val="[Spt-BH.xls][Spt-BH.xls]_Spt__3"/>
      <sheetName val="[Spt-BH.xls][Spt-BH.xls]B____12"/>
      <sheetName val="[Spt-BH.xls][Spt-BH.xls]B____13"/>
      <sheetName val="[Spt-BH.xls][Spt-BH.xls]B____14"/>
      <sheetName val="[Spt-BH.xls][Spt-BH.xls]_Spt__4"/>
      <sheetName val="[Spt-BH.xls][Spt-BH.xls]B____15"/>
      <sheetName val="[Spt-BH.xls][Spt-BH.xls]B____16"/>
      <sheetName val="[Spt-BH.xls][Spt-BH.xls]B____17"/>
      <sheetName val="[Spt-BH.xls][Spt-BH.xls]B____18"/>
      <sheetName val="[Spt-BH.xls][Spt-BH.xls]B____19"/>
      <sheetName val="[Spt-BH.xls][Spt-BH.xls]_Spt__5"/>
      <sheetName val="[Spt-BH.xls][Spt-BH.xls]B____20"/>
      <sheetName val="[Spt-BH.xls][Spt-BH.xls]B____21"/>
      <sheetName val="[Spt-BH.xls]B____x005f_x0004________4"/>
      <sheetName val="[Spt-BH.xls]B___x005f_x0000__x005f_x0004__4"/>
      <sheetName val="[Spt-BH.xls][Spt-BH.xls]B____33"/>
      <sheetName val="[Spt-BH.xls][Spt-BH.xls]B____34"/>
      <sheetName val="[Spt-BH.xls][Spt-BH.xls]B____35"/>
      <sheetName val="[Spt-BH.xls][Spt-BH.xls]_Spt__9"/>
      <sheetName val="[Spt-BH.xls][Spt-BH.xls]B____36"/>
      <sheetName val="[Spt-BH.xls][Spt-BH.xls]B____37"/>
      <sheetName val="[Spt-BH.xls][Spt-BH.xls]B____22"/>
      <sheetName val="[Spt-BH.xls][Spt-BH.xls]B____23"/>
      <sheetName val="[Spt-BH.xls][Spt-BH.xls]B____24"/>
      <sheetName val="[Spt-BH.xls][Spt-BH.xls]_Spt__8"/>
      <sheetName val="[Spt-BH.xls][Spt-BH.xls]B____25"/>
      <sheetName val="[Spt-BH.xls][Spt-BH.xls]B____26"/>
      <sheetName val="[Spt-BH.xls]B____x005f_x0004________5"/>
      <sheetName val="[Spt-BH.xls]B___x005f_x0000__x005f_x0004__5"/>
      <sheetName val="[Spt-BH.xls][Spt-BH.xls]B____27"/>
      <sheetName val="[Spt-BH.xls][Spt-BH.xls]B____28"/>
      <sheetName val="[Spt-BH.xls][Spt-BH.xls]B____29"/>
      <sheetName val="[Spt-BH.xls][Spt-BH.xls]_Spt__7"/>
      <sheetName val="[Spt-BH.xls][Spt-BH.xls]B____30"/>
      <sheetName val="[Spt-BH.xls][Spt-BH.xls]B____31"/>
      <sheetName val="[Spt-BH.xls][Spt-BH.xls]_Spt__6"/>
      <sheetName val="[Spt-BH.xls][Spt-BH.xls]B____32"/>
      <sheetName val="[Spt-BH.xls][Spt-BH.xls]B____38"/>
      <sheetName val="[Spt-BH.xls][Spt-BH.xls]B____39"/>
      <sheetName val="[Spt-BH.xls][Spt-BH.xls]B____40"/>
      <sheetName val="[Spt-BH.xls][Spt-BH.xls]_Spt_10"/>
      <sheetName val="[Spt-BH.xls][Spt-BH.xls]B____41"/>
      <sheetName val="[Spt-BH.xls][Spt-BH.xls]B____42"/>
      <sheetName val="[Spt-BH.xls][Spt-BH.xls]_Spt_11"/>
      <sheetName val="[Spt-BH.xls][Spt-BH.xls]B____43"/>
      <sheetName val="[Spt-BH.xls][Spt-BH.xls]B____44"/>
      <sheetName val="[Spt-BH.xls][Spt-BH.xls]B____45"/>
      <sheetName val="[Spt-BH.xls][Spt-BH.xls]_Spt_12"/>
      <sheetName val="[Spt-BH.xls][Spt-BH.xls]B____46"/>
      <sheetName val="[Spt-BH.xls][Spt-BH.xls]B____47"/>
      <sheetName val="[Spt-BH.xls][Spt-BH.xls]_Spt_14"/>
      <sheetName val="[Spt-BH.xls][Spt-BH.xls]_Spt_13"/>
      <sheetName val="[Spt-BH.xls][Spt-BH.xls]B____53"/>
      <sheetName val="[Spt-BH.xls][Spt-BH.xls]B____54"/>
      <sheetName val="[Spt-BH.xls][Spt-BH.xls]B____55"/>
      <sheetName val="[Spt-BH.xls][Spt-BH.xls]_Spt_17"/>
      <sheetName val="[Spt-BH.xls][Spt-BH.xls]B____56"/>
      <sheetName val="[Spt-BH.xls][Spt-BH.xls]B____57"/>
      <sheetName val="[Spt-BH.xls][Spt-BH.xls]B____48"/>
      <sheetName val="[Spt-BH.xls][Spt-BH.xls]B____49"/>
      <sheetName val="[Spt-BH.xls][Spt-BH.xls]B____50"/>
      <sheetName val="[Spt-BH.xls][Spt-BH.xls]_Spt_16"/>
      <sheetName val="[Spt-BH.xls][Spt-BH.xls]B____51"/>
      <sheetName val="[Spt-BH.xls][Spt-BH.xls]B____52"/>
      <sheetName val="[Spt-BH.xls]B____x005f_x0004________6"/>
      <sheetName val="[Spt-BH.xls]B___x005f_x0000__x005f_x0004__6"/>
      <sheetName val="[Spt-BH.xls][Spt-BH.xls]_Spt_15"/>
      <sheetName val="[Spt-BH.xls][Spt-BH.xls]B____63"/>
      <sheetName val="[Spt-BH.xls][Spt-BH.xls]B____64"/>
      <sheetName val="[Spt-BH.xls][Spt-BH.xls]B____65"/>
      <sheetName val="[Spt-BH.xls][Spt-BH.xls]_Spt_23"/>
      <sheetName val="[Spt-BH.xls][Spt-BH.xls]B____66"/>
      <sheetName val="[Spt-BH.xls][Spt-BH.xls]_Spt_19"/>
      <sheetName val="[Spt-BH.xls][Spt-BH.xls]B____67"/>
      <sheetName val="[Spt-BH.xls][Spt-BH.xls]B____58"/>
      <sheetName val="[Spt-BH.xls][Spt-BH.xls]B____59"/>
      <sheetName val="[Spt-BH.xls][Spt-BH.xls]B____60"/>
      <sheetName val="[Spt-BH.xls][Spt-BH.xls]B____61"/>
      <sheetName val="[Spt-BH.xls][Spt-BH.xls]_Spt_18"/>
      <sheetName val="[Spt-BH.xls][Spt-BH.xls]B____62"/>
      <sheetName val="[Spt-BH.xls][Spt-BH.xls]B____83"/>
      <sheetName val="[Spt-BH.xls][Spt-BH.xls]B____84"/>
      <sheetName val="[Spt-BH.xls][Spt-BH.xls]B____85"/>
      <sheetName val="[Spt-BH.xls][Spt-BH.xls]_Spt_24"/>
      <sheetName val="[Spt-BH.xls][Spt-BH.xls]B____86"/>
      <sheetName val="[Spt-BH.xls][Spt-BH.xls]B____87"/>
      <sheetName val="[Spt-BH.xls][Spt-BH.xls]_Spt_20"/>
      <sheetName val="[Spt-BH.xls][Spt-BH.xls]B____68"/>
      <sheetName val="[Spt-BH.xls][Spt-BH.xls]B____69"/>
      <sheetName val="[Spt-BH.xls][Spt-BH.xls]B____70"/>
      <sheetName val="[Spt-BH.xls][Spt-BH.xls]B____71"/>
      <sheetName val="[Spt-BH.xls][Spt-BH.xls]B____72"/>
      <sheetName val="[Spt-BH.xls][Spt-BH.xls]_Spt_21"/>
      <sheetName val="[Spt-BH.xls][Spt-BH.xls]B____73"/>
      <sheetName val="[Spt-BH.xls][Spt-BH.xls]B____74"/>
      <sheetName val="[Spt-BH.xls][Spt-BH.xls]B____75"/>
      <sheetName val="[Spt-BH.xls][Spt-BH.xls]B____76"/>
      <sheetName val="[Spt-BH.xls][Spt-BH.xls]B____77"/>
      <sheetName val="[Spt-BH.xls][Spt-BH.xls]_Spt_22"/>
      <sheetName val="[Spt-BH.xls][Spt-BH.xls]B____78"/>
      <sheetName val="[Spt-BH.xls][Spt-BH.xls]B____79"/>
      <sheetName val="[Spt-BH.xls][Spt-BH.xls]B____80"/>
      <sheetName val="[Spt-BH.xls][Spt-BH.xls]B____81"/>
      <sheetName val="[Spt-BH.xls][Spt-BH.xls]B____82"/>
      <sheetName val="[Spt-BH.xls][Spt-BH.xls]B____88"/>
      <sheetName val="[Spt-BH.xls][Spt-BH.xls]B____89"/>
      <sheetName val="[Spt-BH.xls][Spt-BH.xls]B____90"/>
      <sheetName val="[Spt-BH.xls][Spt-BH.xls]_Spt_25"/>
      <sheetName val="[Spt-BH.xls][Spt-BH.xls]B____91"/>
      <sheetName val="[Spt-BH.xls][Spt-BH.xls]B___102"/>
      <sheetName val="[Spt-BH.xls][Spt-BH.xls]B___103"/>
      <sheetName val="[Spt-BH.xls][Spt-BH.xls]B___104"/>
      <sheetName val="[Spt-BH.xls][Spt-BH.xls]_Spt_32"/>
      <sheetName val="[Spt-BH.xls][Spt-BH.xls]B___105"/>
      <sheetName val="[Spt-BH.xls][Spt-BH.xls]B___106"/>
      <sheetName val="[Spt-BH.xls][Spt-BH.xls]B____97"/>
      <sheetName val="[Spt-BH.xls][Spt-BH.xls]B____98"/>
      <sheetName val="[Spt-BH.xls][Spt-BH.xls]B____99"/>
      <sheetName val="[Spt-BH.xls][Spt-BH.xls]_Spt_28"/>
      <sheetName val="[Spt-BH.xls][Spt-BH.xls]B___100"/>
      <sheetName val="[Spt-BH.xls][Spt-BH.xls]B___101"/>
      <sheetName val="[Spt-BH.xls]B____x005f_x0004________8"/>
      <sheetName val="[Spt-BH.xls]B___x005f_x0000__x005f_x0004__8"/>
      <sheetName val="[Spt-BH.xls][Spt-BH.xls]_Spt_27"/>
      <sheetName val="[Spt-BH.xls][Spt-BH.xls]B____92"/>
      <sheetName val="[Spt-BH.xls][Spt-BH.xls]B____93"/>
      <sheetName val="[Spt-BH.xls][Spt-BH.xls]B____94"/>
      <sheetName val="[Spt-BH.xls][Spt-BH.xls]B____95"/>
      <sheetName val="[Spt-BH.xls][Spt-BH.xls]B____96"/>
      <sheetName val="[Spt-BH.xls]B____x005f_x0004________7"/>
      <sheetName val="[Spt-BH.xls]B___x005f_x0000__x005f_x0004__7"/>
      <sheetName val="[Spt-BH.xls][Spt-BH.xls]_Spt_26"/>
      <sheetName val="[Spt-BH.xls][Spt-BH.xls]B___132"/>
      <sheetName val="[Spt-BH.xls][Spt-BH.xls]B___133"/>
      <sheetName val="[Spt-BH.xls][Spt-BH.xls]B___134"/>
      <sheetName val="[Spt-BH.xls][Spt-BH.xls]B___135"/>
      <sheetName val="[Spt-BH.xls][Spt-BH.xls]B___136"/>
      <sheetName val="[Spt-BH.xls][Spt-BH.xls]B___122"/>
      <sheetName val="[Spt-BH.xls][Spt-BH.xls]B___123"/>
      <sheetName val="[Spt-BH.xls][Spt-BH.xls]B___124"/>
      <sheetName val="[Spt-BH.xls][Spt-BH.xls]_Spt_34"/>
      <sheetName val="[Spt-BH.xls][Spt-BH.xls]B___125"/>
      <sheetName val="[Spt-BH.xls][Spt-BH.xls]B___126"/>
      <sheetName val="[Spt-BH.xls][Spt-BH.xls]_Spt_29"/>
      <sheetName val="[Spt-BH.xls][Spt-BH.xls]B___107"/>
      <sheetName val="[Spt-BH.xls][Spt-BH.xls]B___108"/>
      <sheetName val="[Spt-BH.xls][Spt-BH.xls]B___109"/>
      <sheetName val="[Spt-BH.xls][Spt-BH.xls]B___110"/>
      <sheetName val="[Spt-BH.xls][Spt-BH.xls]B___111"/>
      <sheetName val="[Spt-BH.xls][Spt-BH.xls]_Spt_30"/>
      <sheetName val="[Spt-BH.xls][Spt-BH.xls]B___112"/>
      <sheetName val="[Spt-BH.xls][Spt-BH.xls]B___113"/>
      <sheetName val="[Spt-BH.xls][Spt-BH.xls]B___114"/>
      <sheetName val="[Spt-BH.xls][Spt-BH.xls]B___115"/>
      <sheetName val="[Spt-BH.xls][Spt-BH.xls]B___116"/>
      <sheetName val="[Spt-BH.xls][Spt-BH.xls]_Spt_31"/>
      <sheetName val="[Spt-BH.xls][Spt-BH.xls]B___117"/>
      <sheetName val="[Spt-BH.xls][Spt-BH.xls]B___118"/>
      <sheetName val="[Spt-BH.xls][Spt-BH.xls]B___119"/>
      <sheetName val="[Spt-BH.xls][Spt-BH.xls]B___120"/>
      <sheetName val="[Spt-BH.xls][Spt-BH.xls]B___121"/>
      <sheetName val="[Spt-BH.xls]B____x005f_x0004________9"/>
      <sheetName val="[Spt-BH.xls]B___x005f_x0000__x005f_x0004__9"/>
      <sheetName val="[Spt-BH.xls][Spt-BH.xls]B___127"/>
      <sheetName val="[Spt-BH.xls][Spt-BH.xls]B___128"/>
      <sheetName val="[Spt-BH.xls][Spt-BH.xls]B___129"/>
      <sheetName val="[Spt-BH.xls][Spt-BH.xls]B___130"/>
      <sheetName val="[Spt-BH.xls][Spt-BH.xls]B___131"/>
      <sheetName val="[Spt-BH.xls][Spt-BH.xls]_Spt_33"/>
      <sheetName val="[Spt-BH.xls][Spt-BH.xls]B___202"/>
      <sheetName val="[Spt-BH.xls][Spt-BH.xls]B___203"/>
      <sheetName val="[Spt-BH.xls][Spt-BH.xls]B___204"/>
      <sheetName val="[Spt-BH.xls][Spt-BH.xls]B___205"/>
      <sheetName val="[Spt-BH.xls][Spt-BH.xls]_Spt_58"/>
      <sheetName val="[Spt-BH.xls][Spt-BH.xls]B___206"/>
      <sheetName val="[Spt-BH.xls][Spt-BH.xls]_Spt_35"/>
      <sheetName val="[Spt-BH.xls][Spt-BH.xls]_Spt_36"/>
      <sheetName val="[Spt-BH.xls][Spt-BH.xls]_Spt_38"/>
      <sheetName val="[Spt-BH.xls][Spt-BH.xls]_Spt_37"/>
      <sheetName val="[Spt-BH.xls][Spt-BH.xls]B___157"/>
      <sheetName val="[Spt-BH.xls][Spt-BH.xls]B___158"/>
      <sheetName val="[Spt-BH.xls][Spt-BH.xls]B___159"/>
      <sheetName val="[Spt-BH.xls][Spt-BH.xls]_Spt_44"/>
      <sheetName val="[Spt-BH.xls][Spt-BH.xls]B___160"/>
      <sheetName val="[Spt-BH.xls][Spt-BH.xls]B___161"/>
      <sheetName val="[Spt-BH.xls][Spt-BH.xls]_Spt_43"/>
      <sheetName val="[Spt-BH.xls][Spt-BH.xls]B___162"/>
      <sheetName val="[Spt-BH.xls][Spt-BH.xls]B___163"/>
      <sheetName val="[Spt-BH.xls][Spt-BH.xls]B___164"/>
      <sheetName val="[Spt-BH.xls][Spt-BH.xls]_Spt_45"/>
      <sheetName val="[Spt-BH.xls][Spt-BH.xls]B___165"/>
      <sheetName val="[Spt-BH.xls][Spt-BH.xls]B___166"/>
      <sheetName val="[Spt-BH.xls]B____x005f_x0004_______14"/>
      <sheetName val="[Spt-BH.xls]B___x005f_x0000__x005f_x0004_14"/>
      <sheetName val="[Spt-BH.xls][Spt-BH.xls]B___137"/>
      <sheetName val="[Spt-BH.xls][Spt-BH.xls]B___138"/>
      <sheetName val="[Spt-BH.xls][Spt-BH.xls]B___139"/>
      <sheetName val="[Spt-BH.xls][Spt-BH.xls]B___140"/>
      <sheetName val="[Spt-BH.xls][Spt-BH.xls]B___141"/>
      <sheetName val="[Spt-BH.xls][Spt-BH.xls]_Spt_39"/>
      <sheetName val="[Spt-BH.xls]B____x005f_x0004_______10"/>
      <sheetName val="[Spt-BH.xls]B___x005f_x0000__x005f_x0004_10"/>
      <sheetName val="[Spt-BH.xls][Spt-BH.xls]B___142"/>
      <sheetName val="[Spt-BH.xls][Spt-BH.xls]B___143"/>
      <sheetName val="[Spt-BH.xls][Spt-BH.xls]B___144"/>
      <sheetName val="[Spt-BH.xls][Spt-BH.xls]B___145"/>
      <sheetName val="[Spt-BH.xls][Spt-BH.xls]B___146"/>
      <sheetName val="[Spt-BH.xls][Spt-BH.xls]_Spt_40"/>
      <sheetName val="[Spt-BH.xls]B____x005f_x0004_______11"/>
      <sheetName val="[Spt-BH.xls]B___x005f_x0000__x005f_x0004_11"/>
      <sheetName val="[Spt-BH.xls][Spt-BH.xls]B___147"/>
      <sheetName val="[Spt-BH.xls][Spt-BH.xls]B___148"/>
      <sheetName val="[Spt-BH.xls][Spt-BH.xls]B___149"/>
      <sheetName val="[Spt-BH.xls][Spt-BH.xls]B___150"/>
      <sheetName val="[Spt-BH.xls][Spt-BH.xls]B___151"/>
      <sheetName val="[Spt-BH.xls][Spt-BH.xls]_Spt_41"/>
      <sheetName val="[Spt-BH.xls]B____x005f_x0004_______12"/>
      <sheetName val="[Spt-BH.xls]B___x005f_x0000__x005f_x0004_12"/>
      <sheetName val="[Spt-BH.xls][Spt-BH.xls]B___152"/>
      <sheetName val="[Spt-BH.xls][Spt-BH.xls]B___153"/>
      <sheetName val="[Spt-BH.xls][Spt-BH.xls]B___154"/>
      <sheetName val="[Spt-BH.xls][Spt-BH.xls]B___155"/>
      <sheetName val="[Spt-BH.xls][Spt-BH.xls]B___156"/>
      <sheetName val="[Spt-BH.xls][Spt-BH.xls]_Spt_42"/>
      <sheetName val="[Spt-BH.xls]B____x005f_x0004_______13"/>
      <sheetName val="[Spt-BH.xls]B___x005f_x0000__x005f_x0004_13"/>
      <sheetName val="[Spt-BH.xls][Spt-BH.xls]_Spt_46"/>
      <sheetName val="[Spt-BH.xls][Spt-BH.xls]_Spt_54"/>
      <sheetName val="[Spt-BH.xls][Spt-BH.xls]B___184"/>
      <sheetName val="[Spt-BH.xls][Spt-BH.xls]B___185"/>
      <sheetName val="[Spt-BH.xls][Spt-BH.xls]B___186"/>
      <sheetName val="[Spt-BH.xls][Spt-BH.xls]B___187"/>
      <sheetName val="[Spt-BH.xls][Spt-BH.xls]B___167"/>
      <sheetName val="[Spt-BH.xls][Spt-BH.xls]B___168"/>
      <sheetName val="[Spt-BH.xls][Spt-BH.xls]B___169"/>
      <sheetName val="[Spt-BH.xls][Spt-BH.xls]B___170"/>
      <sheetName val="[Spt-BH.xls][Spt-BH.xls]B___171"/>
      <sheetName val="[Spt-BH.xls][Spt-BH.xls]_Spt_47"/>
      <sheetName val="[Spt-BH.xls][Spt-BH.xls]B___172"/>
      <sheetName val="[Spt-BH.xls][Spt-BH.xls]B___173"/>
      <sheetName val="[Spt-BH.xls][Spt-BH.xls]B___174"/>
      <sheetName val="[Spt-BH.xls][Spt-BH.xls]_Spt_49"/>
      <sheetName val="[Spt-BH.xls][Spt-BH.xls]B___175"/>
      <sheetName val="[Spt-BH.xls][Spt-BH.xls]B___176"/>
      <sheetName val="[Spt-BH.xls][Spt-BH.xls]_Spt_48"/>
      <sheetName val="[Spt-BH.xls][Spt-BH.xls]_Spt_51"/>
      <sheetName val="[Spt-BH.xls][Spt-BH.xls]B___180"/>
      <sheetName val="[Spt-BH.xls][Spt-BH.xls]B___181"/>
      <sheetName val="[Spt-BH.xls][Spt-BH.xls]B___182"/>
      <sheetName val="[Spt-BH.xls][Spt-BH.xls]_Spt_52"/>
      <sheetName val="[Spt-BH.xls][Spt-BH.xls]B___183"/>
      <sheetName val="[Spt-BH.xls][Spt-BH.xls]_Spt_50"/>
      <sheetName val="[Spt-BH.xls][Spt-BH.xls]B___177"/>
      <sheetName val="[Spt-BH.xls][Spt-BH.xls]B___178"/>
      <sheetName val="[Spt-BH.xls][Spt-BH.xls]B___179"/>
      <sheetName val="[Spt-BH.xls][Spt-BH.xls]_Spt_53"/>
      <sheetName val="[Spt-BH.xls][Spt-BH.xls]_Spt_56"/>
      <sheetName val="[Spt-BH.xls][Spt-BH.xls]B___193"/>
      <sheetName val="[Spt-BH.xls][Spt-BH.xls]B___194"/>
      <sheetName val="[Spt-BH.xls][Spt-BH.xls]B___195"/>
      <sheetName val="[Spt-BH.xls][Spt-BH.xls]B___196"/>
      <sheetName val="[Spt-BH.xls][Spt-BH.xls]B___188"/>
      <sheetName val="[Spt-BH.xls][Spt-BH.xls]B___189"/>
      <sheetName val="[Spt-BH.xls][Spt-BH.xls]B___190"/>
      <sheetName val="[Spt-BH.xls][Spt-BH.xls]B___191"/>
      <sheetName val="[Spt-BH.xls][Spt-BH.xls]_Spt_55"/>
      <sheetName val="[Spt-BH.xls][Spt-BH.xls]B___192"/>
      <sheetName val="[Spt-BH.xls][Spt-BH.xls]B___197"/>
      <sheetName val="[Spt-BH.xls][Spt-BH.xls]B___198"/>
      <sheetName val="[Spt-BH.xls][Spt-BH.xls]B___199"/>
      <sheetName val="[Spt-BH.xls][Spt-BH.xls]B___200"/>
      <sheetName val="[Spt-BH.xls][Spt-BH.xls]_Spt_57"/>
      <sheetName val="[Spt-BH.xls][Spt-BH.xls]B___201"/>
      <sheetName val="[Spt-BH.xls][Spt-BH.xls]_Spt_61"/>
      <sheetName val="[Spt-BH.xls][Spt-BH.xls]B___215"/>
      <sheetName val="[Spt-BH.xls][Spt-BH.xls]B___216"/>
      <sheetName val="[Spt-BH.xls][Spt-BH.xls]B___217"/>
      <sheetName val="[Spt-BH.xls][Spt-BH.xls]_Spt_62"/>
      <sheetName val="[Spt-BH.xls][Spt-BH.xls]B___218"/>
      <sheetName val="[Spt-BH.xls][Spt-BH.xls]_Spt_59"/>
      <sheetName val="[Spt-BH.xls][Spt-BH.xls]B___207"/>
      <sheetName val="[Spt-BH.xls][Spt-BH.xls]B___208"/>
      <sheetName val="[Spt-BH.xls][Spt-BH.xls]B___209"/>
      <sheetName val="[Spt-BH.xls][Spt-BH.xls]B___210"/>
      <sheetName val="[Spt-BH.xls][Spt-BH.xls]_Spt_60"/>
      <sheetName val="[Spt-BH.xls][Spt-BH.xls]B___211"/>
      <sheetName val="[Spt-BH.xls][Spt-BH.xls]B___212"/>
      <sheetName val="[Spt-BH.xls][Spt-BH.xls]B___213"/>
      <sheetName val="[Spt-BH.xls][Spt-BH.xls]B___214"/>
      <sheetName val="[Spt-BH.xls][Spt-BH.xls]B___227"/>
      <sheetName val="[Spt-BH.xls][Spt-BH.xls]B___228"/>
      <sheetName val="[Spt-BH.xls][Spt-BH.xls]B___229"/>
      <sheetName val="[Spt-BH.xls][Spt-BH.xls]B___230"/>
      <sheetName val="[Spt-BH.xls][Spt-BH.xls]_Spt_64"/>
      <sheetName val="[Spt-BH.xls][Spt-BH.xls]B___231"/>
      <sheetName val="[Spt-BH.xls]B____x005f_x0004_______16"/>
      <sheetName val="[Spt-BH.xls]B___x005f_x0000__x005f_x0004_16"/>
      <sheetName val="[Spt-BH.xls][Spt-BH.xls]_Spt_63"/>
      <sheetName val="[Spt-BH.xls][Spt-BH.xls]B___223"/>
      <sheetName val="[Spt-BH.xls][Spt-BH.xls]B___224"/>
      <sheetName val="[Spt-BH.xls][Spt-BH.xls]B___225"/>
      <sheetName val="[Spt-BH.xls][Spt-BH.xls]B___226"/>
      <sheetName val="[Spt-BH.xls][Spt-BH.xls]B___219"/>
      <sheetName val="[Spt-BH.xls][Spt-BH.xls]B___220"/>
      <sheetName val="[Spt-BH.xls][Spt-BH.xls]B___221"/>
      <sheetName val="[Spt-BH.xls][Spt-BH.xls]B___222"/>
      <sheetName val="[Spt-BH.xls]B____x005f_x0004_______15"/>
      <sheetName val="[Spt-BH.xls]B___x005f_x0000__x005f_x0004_15"/>
      <sheetName val="[Spt-BH.xls][Spt-BH.xls]B___237"/>
      <sheetName val="[Spt-BH.xls][Spt-BH.xls]B___238"/>
      <sheetName val="[Spt-BH.xls][Spt-BH.xls]B___239"/>
      <sheetName val="[Spt-BH.xls][Spt-BH.xls]_Spt_68"/>
      <sheetName val="[Spt-BH.xls][Spt-BH.xls]B___240"/>
      <sheetName val="[Spt-BH.xls][Spt-BH.xls]B___232"/>
      <sheetName val="[Spt-BH.xls][Spt-BH.xls]B___233"/>
      <sheetName val="[Spt-BH.xls][Spt-BH.xls]B___234"/>
      <sheetName val="[Spt-BH.xls][Spt-BH.xls]_Spt_66"/>
      <sheetName val="[Spt-BH.xls][Spt-BH.xls]B___235"/>
      <sheetName val="[Spt-BH.xls][Spt-BH.xls]B___236"/>
      <sheetName val="[Spt-BH.xls][Spt-BH.xls]_Spt_65"/>
      <sheetName val="[Spt-BH.xls][Spt-BH.xls]_Spt_67"/>
      <sheetName val="[Spt-BH.xls][Spt-BH.xls]_Spt_69"/>
      <sheetName val="[Spt-BH.xls][Spt-BH.xls]_Spt_70"/>
      <sheetName val="[Spt-BH.xls][Spt-BH.xls]_Spt_72"/>
      <sheetName val="[Spt-BH.xls][Spt-BH.xls]B___246"/>
      <sheetName val="[Spt-BH.xls][Spt-BH.xls]B___247"/>
      <sheetName val="[Spt-BH.xls][Spt-BH.xls]B___248"/>
      <sheetName val="[Spt-BH.xls][Spt-BH.xls]_Spt_73"/>
      <sheetName val="[Spt-BH.xls][Spt-BH.xls]B___249"/>
      <sheetName val="[Spt-BH.xls][Spt-BH.xls]B___250"/>
      <sheetName val="[Spt-BH.xls][Spt-BH.xls]_Spt_71"/>
      <sheetName val="[Spt-BH.xls][Spt-BH.xls]B___241"/>
      <sheetName val="[Spt-BH.xls][Spt-BH.xls]B___242"/>
      <sheetName val="[Spt-BH.xls][Spt-BH.xls]B___243"/>
      <sheetName val="[Spt-BH.xls][Spt-BH.xls]B___244"/>
      <sheetName val="[Spt-BH.xls][Spt-BH.xls]B___245"/>
      <sheetName val="[Spt-BH.xls][Spt-BH.xls]_Spt_76"/>
      <sheetName val="[Spt-BH.xls][Spt-BH.xls]_Spt_74"/>
      <sheetName val="[Spt-BH.xls][Spt-BH.xls]_Spt_75"/>
      <sheetName val="[Spt-BH.xls][Spt-BH.xls]_Spt_78"/>
      <sheetName val="[Spt-BH.xls][Spt-BH.xls]_Spt_77"/>
      <sheetName val="[Spt-BH.xls][Spt-BH.xls]B___394"/>
      <sheetName val="[Spt-BH.xls][Spt-BH.xls]_Spt_94"/>
      <sheetName val="[Spt-BH.xls][Spt-BH.xls]B___316"/>
      <sheetName val="[Spt-BH.xls][Spt-BH.xls]B___317"/>
      <sheetName val="[Spt-BH.xls][Spt-BH.xls]B___318"/>
      <sheetName val="[Spt-BH.xls][Spt-BH.xls]_Spt_95"/>
      <sheetName val="[Spt-BH.xls][Spt-BH.xls]B___319"/>
      <sheetName val="[Spt-BH.xls][Spt-BH.xls]_Spt_80"/>
      <sheetName val="[Spt-BH.xls][Spt-BH.xls]B___263"/>
      <sheetName val="[Spt-BH.xls][Spt-BH.xls]B___264"/>
      <sheetName val="[Spt-BH.xls][Spt-BH.xls]B___265"/>
      <sheetName val="[Spt-BH.xls][Spt-BH.xls]B___266"/>
      <sheetName val="[Spt-BH.xls][Spt-BH.xls]B___251"/>
      <sheetName val="[Spt-BH.xls][Spt-BH.xls]B___252"/>
      <sheetName val="[Spt-BH.xls][Spt-BH.xls]B___253"/>
      <sheetName val="[Spt-BH.xls][Spt-BH.xls]B___254"/>
      <sheetName val="[Spt-BH.xls][Spt-BH.xls]B___255"/>
      <sheetName val="[Spt-BH.xls][Spt-BH.xls]B___256"/>
      <sheetName val="[Spt-BH.xls][Spt-BH.xls]B___257"/>
      <sheetName val="[Spt-BH.xls][Spt-BH.xls]B___258"/>
      <sheetName val="[Spt-BH.xls][Spt-BH.xls]_Spt_79"/>
      <sheetName val="[Spt-BH.xls][Spt-BH.xls]B___259"/>
      <sheetName val="[Spt-BH.xls][Spt-BH.xls]B___260"/>
      <sheetName val="[Spt-BH.xls][Spt-BH.xls]B___261"/>
      <sheetName val="[Spt-BH.xls][Spt-BH.xls]B___262"/>
      <sheetName val="[Spt-BH.xls][Spt-BH.xls]_Spt_81"/>
      <sheetName val="[Spt-BH.xls][Spt-BH.xls]B___267"/>
      <sheetName val="[Spt-BH.xls][Spt-BH.xls]B___268"/>
      <sheetName val="[Spt-BH.xls][Spt-BH.xls]B___269"/>
      <sheetName val="[Spt-BH.xls][Spt-BH.xls]_Spt_88"/>
      <sheetName val="[Spt-BH.xls][Spt-BH.xls]B___270"/>
      <sheetName val="[Spt-BH.xls][Spt-BH.xls]B___293"/>
      <sheetName val="[Spt-BH.xls][Spt-BH.xls]B___294"/>
      <sheetName val="[Spt-BH.xls][Spt-BH.xls]B___295"/>
      <sheetName val="[Spt-BH.xls][Spt-BH.xls]_Spt_89"/>
      <sheetName val="[Spt-BH.xls][Spt-BH.xls]B___296"/>
      <sheetName val="[Spt-BH.xls][Spt-BH.xls]_Spt_85"/>
      <sheetName val="[Spt-BH.xls][Spt-BH.xls]B___283"/>
      <sheetName val="[Spt-BH.xls][Spt-BH.xls]B___284"/>
      <sheetName val="[Spt-BH.xls][Spt-BH.xls]B___285"/>
      <sheetName val="[Spt-BH.xls][Spt-BH.xls]_Spt_86"/>
      <sheetName val="[Spt-BH.xls][Spt-BH.xls]B___286"/>
      <sheetName val="[Spt-BH.xls][Spt-BH.xls]B___287"/>
      <sheetName val="[Spt-BH.xls][Spt-BH.xls]B___288"/>
      <sheetName val="[Spt-BH.xls][Spt-BH.xls]_Spt_82"/>
      <sheetName val="[Spt-BH.xls][Spt-BH.xls]B___271"/>
      <sheetName val="[Spt-BH.xls][Spt-BH.xls]B___272"/>
      <sheetName val="[Spt-BH.xls][Spt-BH.xls]B___273"/>
      <sheetName val="[Spt-BH.xls][Spt-BH.xls]B___274"/>
      <sheetName val="[Spt-BH.xls][Spt-BH.xls]_Spt_83"/>
      <sheetName val="[Spt-BH.xls][Spt-BH.xls]B___275"/>
      <sheetName val="[Spt-BH.xls][Spt-BH.xls]B___276"/>
      <sheetName val="[Spt-BH.xls][Spt-BH.xls]B___277"/>
      <sheetName val="[Spt-BH.xls][Spt-BH.xls]B___278"/>
      <sheetName val="[Spt-BH.xls][Spt-BH.xls]_Spt_84"/>
      <sheetName val="[Spt-BH.xls][Spt-BH.xls]B___279"/>
      <sheetName val="[Spt-BH.xls][Spt-BH.xls]B___280"/>
      <sheetName val="[Spt-BH.xls][Spt-BH.xls]B___281"/>
      <sheetName val="[Spt-BH.xls][Spt-BH.xls]B___282"/>
      <sheetName val="[Spt-BH.xls][Spt-BH.xls]_Spt_87"/>
      <sheetName val="[Spt-BH.xls][Spt-BH.xls]B___289"/>
      <sheetName val="[Spt-BH.xls][Spt-BH.xls]B___290"/>
      <sheetName val="[Spt-BH.xls][Spt-BH.xls]B___291"/>
      <sheetName val="[Spt-BH.xls][Spt-BH.xls]B___292"/>
      <sheetName val="[Spt-BH.xls][Spt-BH.xls]_Spt_90"/>
      <sheetName val="[Spt-BH.xls][Spt-BH.xls]B___297"/>
      <sheetName val="[Spt-BH.xls][Spt-BH.xls]B___298"/>
      <sheetName val="[Spt-BH.xls][Spt-BH.xls]B___299"/>
      <sheetName val="[Spt-BH.xls][Spt-BH.xls]B___300"/>
      <sheetName val="[Spt-BH.xls][Spt-BH.xls]_Spt_91"/>
      <sheetName val="[Spt-BH.xls][Spt-BH.xls]B___303"/>
      <sheetName val="[Spt-BH.xls][Spt-BH.xls]B___304"/>
      <sheetName val="[Spt-BH.xls][Spt-BH.xls]B___305"/>
      <sheetName val="[Spt-BH.xls][Spt-BH.xls]B___306"/>
      <sheetName val="[Spt-BH.xls][Spt-BH.xls]B___307"/>
      <sheetName val="[Spt-BH.xls][Spt-BH.xls]B___301"/>
      <sheetName val="[Spt-BH.xls][Spt-BH.xls]B___302"/>
      <sheetName val="[Spt-BH.xls]B____x005f_x0004_______18"/>
      <sheetName val="[Spt-BH.xls]B___x005f_x0000__x005f_x0004_18"/>
      <sheetName val="[Spt-BH.xls]B____x005f_x0004_______17"/>
      <sheetName val="[Spt-BH.xls]B___x005f_x0000__x005f_x0004_17"/>
      <sheetName val="[Spt-BH.xls][Spt-BH.xls]_Spt_92"/>
      <sheetName val="[Spt-BH.xls][Spt-BH.xls]B___308"/>
      <sheetName val="[Spt-BH.xls][Spt-BH.xls]B___309"/>
      <sheetName val="[Spt-BH.xls][Spt-BH.xls]B___310"/>
      <sheetName val="[Spt-BH.xls][Spt-BH.xls]B___311"/>
      <sheetName val="[Spt-BH.xls][Spt-BH.xls]_Spt_93"/>
      <sheetName val="[Spt-BH.xls][Spt-BH.xls]B___312"/>
      <sheetName val="[Spt-BH.xls][Spt-BH.xls]B___313"/>
      <sheetName val="[Spt-BH.xls][Spt-BH.xls]B___314"/>
      <sheetName val="[Spt-BH.xls][Spt-BH.xls]B___315"/>
      <sheetName val="[Spt-BH.xls][Spt-BH.xls]_Spt_98"/>
      <sheetName val="[Spt-BH.xls][Spt-BH.xls]_Spt_96"/>
      <sheetName val="[Spt-BH.xls][Spt-BH.xls]B___320"/>
      <sheetName val="[Spt-BH.xls][Spt-BH.xls]B___321"/>
      <sheetName val="[Spt-BH.xls][Spt-BH.xls]B___322"/>
      <sheetName val="[Spt-BH.xls][Spt-BH.xls]B___323"/>
      <sheetName val="[Spt-BH.xls][Spt-BH.xls]_Spt_97"/>
      <sheetName val="[Spt-BH.xls][Spt-BH.xls]_Spt_99"/>
      <sheetName val="[Spt-BH.xls][Spt-BH.xls]B___324"/>
      <sheetName val="[Spt-BH.xls][Spt-BH.xls]_Sp_108"/>
      <sheetName val="[Spt-BH.xls][Spt-BH.xls]B___325"/>
      <sheetName val="[Spt-BH.xls][Spt-BH.xls]B___326"/>
      <sheetName val="[Spt-BH.xls][Spt-BH.xls]B___387"/>
      <sheetName val="[Spt-BH.xls][Spt-BH.xls]B___388"/>
      <sheetName val="[Spt-BH.xls][Spt-BH.xls]B___389"/>
      <sheetName val="[Spt-BH.xls][Spt-BH.xls]_Sp_109"/>
      <sheetName val="[Spt-BH.xls][Spt-BH.xls]B___390"/>
      <sheetName val="[Spt-BH.xls][Spt-BH.xls]B___391"/>
      <sheetName val="[Spt-BH.xls][Spt-BH.xls]B___332"/>
      <sheetName val="[Spt-BH.xls][Spt-BH.xls]B___333"/>
      <sheetName val="[Spt-BH.xls][Spt-BH.xls]B___334"/>
      <sheetName val="[Spt-BH.xls][Spt-BH.xls]B___335"/>
      <sheetName val="[Spt-BH.xls][Spt-BH.xls]B___336"/>
      <sheetName val="[Spt-BH.xls][Spt-BH.xls]B___327"/>
      <sheetName val="[Spt-BH.xls][Spt-BH.xls]B___328"/>
      <sheetName val="[Spt-BH.xls][Spt-BH.xls]B___329"/>
      <sheetName val="[Spt-BH.xls][Spt-BH.xls]B___330"/>
      <sheetName val="[Spt-BH.xls][Spt-BH.xls]B___331"/>
      <sheetName val="[Spt-BH.xls][Spt-BH.xls]B___342"/>
      <sheetName val="[Spt-BH.xls][Spt-BH.xls]B___343"/>
      <sheetName val="[Spt-BH.xls][Spt-BH.xls]B___344"/>
      <sheetName val="[Spt-BH.xls][Spt-BH.xls]_Sp_103"/>
      <sheetName val="[Spt-BH.xls][Spt-BH.xls]B___345"/>
      <sheetName val="[Spt-BH.xls][Spt-BH.xls]B___346"/>
      <sheetName val="[Spt-BH.xls][Spt-BH.xls]B___337"/>
      <sheetName val="[Spt-BH.xls][Spt-BH.xls]B___338"/>
      <sheetName val="[Spt-BH.xls][Spt-BH.xls]B___339"/>
      <sheetName val="[Spt-BH.xls][Spt-BH.xls]B___340"/>
      <sheetName val="[Spt-BH.xls][Spt-BH.xls]B___341"/>
      <sheetName val="[Spt-BH.xls][Spt-BH.xls]B___362"/>
      <sheetName val="[Spt-BH.xls][Spt-BH.xls]B___363"/>
      <sheetName val="[Spt-BH.xls][Spt-BH.xls]B___364"/>
      <sheetName val="[Spt-BH.xls][Spt-BH.xls]B___365"/>
      <sheetName val="[Spt-BH.xls][Spt-BH.xls]B___366"/>
      <sheetName val="[Spt-BH.xls][Spt-BH.xls]_Sp_100"/>
      <sheetName val="[Spt-BH.xls][Spt-BH.xls]B___347"/>
      <sheetName val="[Spt-BH.xls][Spt-BH.xls]B___348"/>
      <sheetName val="[Spt-BH.xls][Spt-BH.xls]B___349"/>
      <sheetName val="[Spt-BH.xls][Spt-BH.xls]B___350"/>
      <sheetName val="[Spt-BH.xls][Spt-BH.xls]B___351"/>
      <sheetName val="[Spt-BH.xls][Spt-BH.xls]_Sp_101"/>
      <sheetName val="[Spt-BH.xls][Spt-BH.xls]B___352"/>
      <sheetName val="[Spt-BH.xls][Spt-BH.xls]B___353"/>
      <sheetName val="[Spt-BH.xls][Spt-BH.xls]B___354"/>
      <sheetName val="[Spt-BH.xls][Spt-BH.xls]B___355"/>
      <sheetName val="[Spt-BH.xls][Spt-BH.xls]B___356"/>
      <sheetName val="[Spt-BH.xls][Spt-BH.xls]_Sp_102"/>
      <sheetName val="[Spt-BH.xls][Spt-BH.xls]B___357"/>
      <sheetName val="[Spt-BH.xls][Spt-BH.xls]B___358"/>
      <sheetName val="[Spt-BH.xls][Spt-BH.xls]B___359"/>
      <sheetName val="[Spt-BH.xls][Spt-BH.xls]B___360"/>
      <sheetName val="[Spt-BH.xls][Spt-BH.xls]B___361"/>
      <sheetName val="[Spt-BH.xls][Spt-BH.xls]_Sp_107"/>
      <sheetName val="[Spt-BH.xls][Spt-BH.xls]B___382"/>
      <sheetName val="[Spt-BH.xls][Spt-BH.xls]B___383"/>
      <sheetName val="[Spt-BH.xls][Spt-BH.xls]B___384"/>
      <sheetName val="[Spt-BH.xls][Spt-BH.xls]B___385"/>
      <sheetName val="[Spt-BH.xls][Spt-BH.xls]B___386"/>
      <sheetName val="[Spt-BH.xls][Spt-BH.xls]_Sp_104"/>
      <sheetName val="[Spt-BH.xls][Spt-BH.xls]B___367"/>
      <sheetName val="[Spt-BH.xls][Spt-BH.xls]B___368"/>
      <sheetName val="[Spt-BH.xls][Spt-BH.xls]B___369"/>
      <sheetName val="[Spt-BH.xls][Spt-BH.xls]B___370"/>
      <sheetName val="[Spt-BH.xls][Spt-BH.xls]B___371"/>
      <sheetName val="[Spt-BH.xls][Spt-BH.xls]_Sp_105"/>
      <sheetName val="[Spt-BH.xls][Spt-BH.xls]B___372"/>
      <sheetName val="[Spt-BH.xls][Spt-BH.xls]B___373"/>
      <sheetName val="[Spt-BH.xls][Spt-BH.xls]B___374"/>
      <sheetName val="[Spt-BH.xls][Spt-BH.xls]B___375"/>
      <sheetName val="[Spt-BH.xls][Spt-BH.xls]B___376"/>
      <sheetName val="[Spt-BH.xls][Spt-BH.xls]_Sp_106"/>
      <sheetName val="[Spt-BH.xls][Spt-BH.xls]B___377"/>
      <sheetName val="[Spt-BH.xls][Spt-BH.xls]B___378"/>
      <sheetName val="[Spt-BH.xls][Spt-BH.xls]B___379"/>
      <sheetName val="[Spt-BH.xls][Spt-BH.xls]B___380"/>
      <sheetName val="[Spt-BH.xls][Spt-BH.xls]B___381"/>
      <sheetName val="[Spt-BH.xls][Spt-BH.xls]B___392"/>
      <sheetName val="[Spt-BH.xls][Spt-BH.xls]_Sp_110"/>
      <sheetName val="[Spt-BH.xls][Spt-BH.xls]B___393"/>
      <sheetName val="[Spt-BH.xls][Spt-BH.xls]B___395"/>
      <sheetName val="[Spt-BH.xls][Spt-BH.xls]_Sp_111"/>
      <sheetName val="[Spt-BH.xls][Spt-BH.xls]B___396"/>
      <sheetName val="[Spt-BH.xls][Spt-BH.xls]_Sp_115"/>
      <sheetName val="[Spt-BH.xls][Spt-BH.xls]B___416"/>
      <sheetName val="[Spt-BH.xls][Spt-BH.xls]B___417"/>
      <sheetName val="[Spt-BH.xls][Spt-BH.xls]B___418"/>
      <sheetName val="[Spt-BH.xls][Spt-BH.xls]_Sp_118"/>
      <sheetName val="[Spt-BH.xls][Spt-BH.xls]B___419"/>
      <sheetName val="[Spt-BH.xls][Spt-BH.xls]B___420"/>
      <sheetName val="[Spt-BH.xls][Spt-BH.xls]B___406"/>
      <sheetName val="[Spt-BH.xls][Spt-BH.xls]B___407"/>
      <sheetName val="[Spt-BH.xls][Spt-BH.xls]B___408"/>
      <sheetName val="[Spt-BH.xls][Spt-BH.xls]_Sp_117"/>
      <sheetName val="[Spt-BH.xls][Spt-BH.xls]B___409"/>
      <sheetName val="[Spt-BH.xls][Spt-BH.xls]B___410"/>
      <sheetName val="[Spt-BH.xls]B____x005f_x0004_______21"/>
      <sheetName val="[Spt-BH.xls]B___x005f_x0000__x005f_x0004_21"/>
      <sheetName val="[Spt-BH.xls][Spt-BH.xls]_Sp_112"/>
      <sheetName val="[Spt-BH.xls][Spt-BH.xls]_Sp_113"/>
      <sheetName val="[Spt-BH.xls][Spt-BH.xls]B___397"/>
      <sheetName val="[Spt-BH.xls][Spt-BH.xls]B___398"/>
      <sheetName val="[Spt-BH.xls][Spt-BH.xls]B___399"/>
      <sheetName val="[Spt-BH.xls][Spt-BH.xls]B___400"/>
      <sheetName val="[Spt-BH.xls]B____x005f_x0004_______19"/>
      <sheetName val="[Spt-BH.xls]B___x005f_x0000__x005f_x0004_19"/>
      <sheetName val="[Spt-BH.xls][Spt-BH.xls]_Sp_114"/>
      <sheetName val="[Spt-BH.xls][Spt-BH.xls]B___401"/>
      <sheetName val="[Spt-BH.xls][Spt-BH.xls]B___402"/>
      <sheetName val="[Spt-BH.xls][Spt-BH.xls]B___403"/>
      <sheetName val="[Spt-BH.xls][Spt-BH.xls]B___404"/>
      <sheetName val="[Spt-BH.xls][Spt-BH.xls]B___405"/>
      <sheetName val="[Spt-BH.xls]B____x005f_x0004_______20"/>
      <sheetName val="[Spt-BH.xls]B___x005f_x0000__x005f_x0004_20"/>
      <sheetName val="[Spt-BH.xls][Spt-BH.xls]B___411"/>
      <sheetName val="[Spt-BH.xls][Spt-BH.xls]B___412"/>
      <sheetName val="[Spt-BH.xls][Spt-BH.xls]B___413"/>
      <sheetName val="[Spt-BH.xls][Spt-BH.xls]B___414"/>
      <sheetName val="[Spt-BH.xls][Spt-BH.xls]B___415"/>
      <sheetName val="[Spt-BH.xls][Spt-BH.xls]_Sp_116"/>
      <sheetName val="[Spt-BH.xls][Spt-BH.xls]B___426"/>
      <sheetName val="[Spt-BH.xls][Spt-BH.xls]B___427"/>
      <sheetName val="[Spt-BH.xls][Spt-BH.xls]B___428"/>
      <sheetName val="[Spt-BH.xls][Spt-BH.xls]_Sp_123"/>
      <sheetName val="[Spt-BH.xls][Spt-BH.xls]B___429"/>
      <sheetName val="[Spt-BH.xls][Spt-BH.xls]_Sp_120"/>
      <sheetName val="[Spt-BH.xls][Spt-BH.xls]B___430"/>
      <sheetName val="[Spt-BH.xls][Spt-BH.xls]B___436"/>
      <sheetName val="[Spt-BH.xls][Spt-BH.xls]B___437"/>
      <sheetName val="[Spt-BH.xls][Spt-BH.xls]B___438"/>
      <sheetName val="[Spt-BH.xls][Spt-BH.xls]_Sp_124"/>
      <sheetName val="[Spt-BH.xls][Spt-BH.xls]B___439"/>
      <sheetName val="[Spt-BH.xls][Spt-BH.xls]B___440"/>
      <sheetName val="[Spt-BH.xls]B____x005f_x0004_______23"/>
      <sheetName val="[Spt-BH.xls]B___x005f_x0000__x005f_x0004_23"/>
      <sheetName val="[Spt-BH.xls][Spt-BH.xls]B___421"/>
      <sheetName val="[Spt-BH.xls][Spt-BH.xls]B___422"/>
      <sheetName val="[Spt-BH.xls][Spt-BH.xls]B___423"/>
      <sheetName val="[Spt-BH.xls][Spt-BH.xls]B___424"/>
      <sheetName val="[Spt-BH.xls][Spt-BH.xls]_Sp_119"/>
      <sheetName val="[Spt-BH.xls][Spt-BH.xls]B___425"/>
      <sheetName val="[Spt-BH.xls]B____x005f_x0004_______22"/>
      <sheetName val="[Spt-BH.xls]B___x005f_x0000__x005f_x0004_22"/>
      <sheetName val="[Spt-BH.xls][Spt-BH.xls]_Sp_121"/>
      <sheetName val="[Spt-BH.xls][Spt-BH.xls]B___431"/>
      <sheetName val="[Spt-BH.xls][Spt-BH.xls]B___432"/>
      <sheetName val="[Spt-BH.xls][Spt-BH.xls]B___433"/>
      <sheetName val="[Spt-BH.xls][Spt-BH.xls]_Sp_122"/>
      <sheetName val="[Spt-BH.xls][Spt-BH.xls]B___434"/>
      <sheetName val="[Spt-BH.xls][Spt-BH.xls]B___435"/>
      <sheetName val="[Spt-BH.xls][Spt-BH.xls]_Sp_125"/>
      <sheetName val="[Spt-BH.xls][Spt-BH.xls]B___446"/>
      <sheetName val="[Spt-BH.xls][Spt-BH.xls]B___447"/>
      <sheetName val="[Spt-BH.xls][Spt-BH.xls]B___448"/>
      <sheetName val="[Spt-BH.xls][Spt-BH.xls]_Sp_128"/>
      <sheetName val="[Spt-BH.xls][Spt-BH.xls]B___449"/>
      <sheetName val="[Spt-BH.xls][Spt-BH.xls]B___441"/>
      <sheetName val="[Spt-BH.xls][Spt-BH.xls]B___442"/>
      <sheetName val="[Spt-BH.xls][Spt-BH.xls]B___443"/>
      <sheetName val="[Spt-BH.xls][Spt-BH.xls]_Sp_127"/>
      <sheetName val="[Spt-BH.xls][Spt-BH.xls]B___444"/>
      <sheetName val="[Spt-BH.xls][Spt-BH.xls]_Sp_126"/>
      <sheetName val="[Spt-BH.xls][Spt-BH.xls]B___445"/>
      <sheetName val="[Spt-BH.xls][Spt-BH.xls]B___454"/>
      <sheetName val="[Spt-BH.xls][Spt-BH.xls]B___455"/>
      <sheetName val="[Spt-BH.xls][Spt-BH.xls]B___452"/>
      <sheetName val="[Spt-BH.xls][Spt-BH.xls]B___453"/>
      <sheetName val="[Spt-BH.xls][Spt-BH.xls]B___450"/>
      <sheetName val="[Spt-BH.xls][Spt-BH.xls]B___451"/>
      <sheetName val="[Spt-BH.xls][Spt-BH.xls]B___456"/>
      <sheetName val="[Spt-BH.xls][Spt-BH.xls]B___457"/>
      <sheetName val="[Spt-BH.xls][Spt-BH.xls]B___458"/>
      <sheetName val="[Spt-BH.xls][Spt-BH.xls]_Sp_130"/>
      <sheetName val="[Spt-BH.xls][Spt-BH.xls]B___459"/>
      <sheetName val="[Spt-BH.xls][Spt-BH.xls]B___460"/>
      <sheetName val="[Spt-BH.xls][Spt-BH.xls]_Sp_129"/>
      <sheetName val="[Spt-BH.xls][Spt-BH.xls]_Sp_131"/>
      <sheetName val="[Spt-BH.xls][Spt-BH.xls]B___461"/>
      <sheetName val="[Spt-BH.xls][Spt-BH.xls]B___462"/>
      <sheetName val="[Spt-BH.xls][Spt-BH.xls]_Sp_135"/>
      <sheetName val="[Spt-BH.xls][Spt-BH.xls]B___475"/>
      <sheetName val="[Spt-BH.xls][Spt-BH.xls]B___476"/>
      <sheetName val="[Spt-BH.xls][Spt-BH.xls]B___477"/>
      <sheetName val="[Spt-BH.xls][Spt-BH.xls]_Sp_136"/>
      <sheetName val="[Spt-BH.xls][Spt-BH.xls]B___478"/>
      <sheetName val="[Spt-BH.xls][Spt-BH.xls]_Sp_132"/>
      <sheetName val="[Spt-BH.xls][Spt-BH.xls]B___463"/>
      <sheetName val="[Spt-BH.xls][Spt-BH.xls]B___464"/>
      <sheetName val="[Spt-BH.xls][Spt-BH.xls]B___465"/>
      <sheetName val="[Spt-BH.xls][Spt-BH.xls]B___466"/>
      <sheetName val="[Spt-BH.xls][Spt-BH.xls]_Sp_133"/>
      <sheetName val="[Spt-BH.xls][Spt-BH.xls]B___467"/>
      <sheetName val="[Spt-BH.xls][Spt-BH.xls]B___468"/>
      <sheetName val="[Spt-BH.xls][Spt-BH.xls]B___469"/>
      <sheetName val="[Spt-BH.xls][Spt-BH.xls]B___470"/>
      <sheetName val="[Spt-BH.xls][Spt-BH.xls]_Sp_134"/>
      <sheetName val="[Spt-BH.xls][Spt-BH.xls]B___471"/>
      <sheetName val="[Spt-BH.xls][Spt-BH.xls]B___472"/>
      <sheetName val="[Spt-BH.xls][Spt-BH.xls]B___473"/>
      <sheetName val="[Spt-BH.xls][Spt-BH.xls]B___474"/>
      <sheetName val="[Spt-BH.xls][Spt-BH.xls]_Sp_137"/>
      <sheetName val="[Spt-BH.xls][Spt-BH.xls]_Sp_138"/>
      <sheetName val="[Spt-BH.xls][Spt-BH.xls]B___479"/>
      <sheetName val="[Spt-BH.xls][Spt-BH.xls]B___480"/>
      <sheetName val="[Spt-BH.xls][Spt-BH.xls]_Sp_139"/>
      <sheetName val="[Spt-BH.xls]B____x005f_x0004_______26"/>
      <sheetName val="[Spt-BH.xls]B___x005f_x0000__x005f_x0004_26"/>
      <sheetName val="[Spt-BH.xls]B____x005f_x0004_______24"/>
      <sheetName val="[Spt-BH.xls]B___x005f_x0000__x005f_x0004_24"/>
      <sheetName val="[Spt-BH.xls]B____x005f_x0004_______25"/>
      <sheetName val="[Spt-BH.xls]B___x005f_x0000__x005f_x0004_25"/>
      <sheetName val="[Spt-BH.xls][Spt-BH.xls]_Sp_141"/>
      <sheetName val="[Spt-BH.xls][Spt-BH.xls]_Sp_140"/>
      <sheetName val="[Spt-BH.xls][Spt-BH.xls]_Sp_145"/>
      <sheetName val="[Spt-BH.xls][Spt-BH.xls]_Sp_142"/>
      <sheetName val="[Spt-BH.xls][Spt-BH.xls]_Sp_143"/>
      <sheetName val="[Spt-BH.xls][Spt-BH.xls]_Sp_144"/>
      <sheetName val="[Spt-BH.xls][Spt-BH.xls]_Sp_147"/>
      <sheetName val="[Spt-BH.xls][Spt-BH.xls]_Sp_146"/>
      <sheetName val="[Spt-BH.xls][Spt-BH.xls]B___481"/>
      <sheetName val="[Spt-BH.xls][Spt-BH.xls]B___482"/>
      <sheetName val="[Spt-BH.xls][Spt-BH.xls]B___483"/>
      <sheetName val="[Spt-BH.xls][Spt-BH.xls]_Sp_149"/>
      <sheetName val="[Spt-BH.xls][Spt-BH.xls]B___484"/>
      <sheetName val="[Spt-BH.xls][Spt-BH.xls]B___485"/>
      <sheetName val="[Spt-BH.xls][Spt-BH.xls]B___486"/>
      <sheetName val="[Spt-BH.xls][Spt-BH.xls]B___487"/>
      <sheetName val="[Spt-BH.xls][Spt-BH.xls]_Sp_150"/>
      <sheetName val="[Spt-BH.xls][Spt-BH.xls]B___488"/>
      <sheetName val="[Spt-BH.xls][Spt-BH.xls]_Sp_148"/>
      <sheetName val="[Spt-BH.xls][Spt-BH.xls]B___489"/>
      <sheetName val="[Spt-BH.xls][Spt-BH.xls]B___490"/>
      <sheetName val="[Spt-BH.xls][Spt-BH.xls]B___491"/>
      <sheetName val="[Spt-BH.xls][Spt-BH.xls]_Sp_151"/>
      <sheetName val="[Spt-BH.xls][Spt-BH.xls]B___492"/>
      <sheetName val="[Spt-BH.xls][Spt-BH.xls]_Sp_152"/>
      <sheetName val="[Spt-BH.xls][Spt-BH.xls]_Sp_153"/>
      <sheetName val="[Spt-BH.xls][Spt-BH.xls]_Sp_156"/>
      <sheetName val="[Spt-BH.xls][Spt-BH.xls]_Sp_154"/>
      <sheetName val="[Spt-BH.xls][Spt-BH.xls]_Sp_155"/>
      <sheetName val="[Spt-BH.xls][Spt-BH.xls]_Sp_157"/>
      <sheetName val="[Spt-BH.xls][Spt-BH.xls]B___503"/>
      <sheetName val="[Spt-BH.xls][Spt-BH.xls]B___504"/>
      <sheetName val="[Spt-BH.xls][Spt-BH.xls]B___505"/>
      <sheetName val="[Spt-BH.xls][Spt-BH.xls]B___506"/>
      <sheetName val="[Spt-BH.xls][Spt-BH.xls]B___507"/>
      <sheetName val="[Spt-BH.xls][Spt-BH.xls]B___498"/>
      <sheetName val="[Spt-BH.xls][Spt-BH.xls]B___499"/>
      <sheetName val="[Spt-BH.xls][Spt-BH.xls]B___500"/>
      <sheetName val="[Spt-BH.xls][Spt-BH.xls]B___501"/>
      <sheetName val="[Spt-BH.xls][Spt-BH.xls]B___502"/>
      <sheetName val="[Spt-BH.xls]B____x005f_x0004_______29"/>
      <sheetName val="[Spt-BH.xls]B___x005f_x0000__x005f_x0004_29"/>
      <sheetName val="[Spt-BH.xls]B____x005f_x0004_______27"/>
      <sheetName val="[Spt-BH.xls]B___x005f_x0000__x005f_x0004_27"/>
      <sheetName val="[Spt-BH.xls][Spt-BH.xls]B___493"/>
      <sheetName val="[Spt-BH.xls][Spt-BH.xls]B___494"/>
      <sheetName val="[Spt-BH.xls][Spt-BH.xls]B___495"/>
      <sheetName val="[Spt-BH.xls][Spt-BH.xls]B___496"/>
      <sheetName val="[Spt-BH.xls][Spt-BH.xls]B___497"/>
      <sheetName val="[Spt-BH.xls]B____x005f_x0004_______28"/>
      <sheetName val="[Spt-BH.xls]B___x005f_x0000__x005f_x0004_28"/>
      <sheetName val="[Spt-BH.xls][Spt-BH.xls]_Sp_159"/>
      <sheetName val="[Spt-BH.xls][Spt-BH.xls]_Sp_158"/>
      <sheetName val="[Spt-BH.xls][Spt-BH.xls]_Sp_163"/>
      <sheetName val="[Spt-BH.xls][Spt-BH.xls]B___508"/>
      <sheetName val="[Spt-BH.xls][Spt-BH.xls]B___509"/>
      <sheetName val="[Spt-BH.xls][Spt-BH.xls]B___510"/>
      <sheetName val="[Spt-BH.xls][Spt-BH.xls]_Sp_164"/>
      <sheetName val="[Spt-BH.xls][Spt-BH.xls]B___511"/>
      <sheetName val="[Spt-BH.xls][Spt-BH.xls]B___512"/>
      <sheetName val="[Spt-BH.xls][Spt-BH.xls]_Sp_160"/>
      <sheetName val="[Spt-BH.xls][Spt-BH.xls]_Sp_161"/>
      <sheetName val="[Spt-BH.xls][Spt-BH.xls]_Sp_162"/>
      <sheetName val="[Spt-BH.xls][Spt-BH.xls]_Sp_165"/>
      <sheetName val="[Spt-BH.xls][Spt-BH.xls]B___513"/>
      <sheetName val="[Spt-BH.xls][Spt-BH.xls]B___514"/>
      <sheetName val="[Spt-BH.xls][Spt-BH.xls]B___515"/>
      <sheetName val="[Spt-BH.xls][Spt-BH.xls]B___516"/>
      <sheetName val="[Spt-BH.xls][Spt-BH.xls]B___517"/>
      <sheetName val="[Spt-BH.xls][Spt-BH.xls]_Sp_166"/>
      <sheetName val="[Spt-BH.xls][Spt-BH.xls]B___518"/>
      <sheetName val="[Spt-BH.xls][Spt-BH.xls]B___519"/>
      <sheetName val="[Spt-BH.xls][Spt-BH.xls]B___520"/>
      <sheetName val="[Spt-BH.xls][Spt-BH.xls]_Sp_167"/>
      <sheetName val="[Spt-BH.xls][Spt-BH.xls]B___521"/>
      <sheetName val="[Spt-BH.xls][Spt-BH.xls]B___522"/>
      <sheetName val="[Spt-BH.xls][Spt-BH.xls]B___523"/>
      <sheetName val="[Spt-BH.xls][Spt-BH.xls]B___524"/>
      <sheetName val="[Spt-BH.xls][Spt-BH.xls]_Sp_168"/>
      <sheetName val="[Spt-BH.xls][Spt-BH.xls]B___525"/>
      <sheetName val="[Spt-BH.xls][Spt-BH.xls]B___526"/>
      <sheetName val="[Spt-BH.xls][Spt-BH.xls]B___527"/>
      <sheetName val="[Spt-BH.xls][Spt-BH.xls]B___528"/>
      <sheetName val="[Spt-BH.xls][Spt-BH.xls]_Sp_183"/>
      <sheetName val="[Spt-BH.xls][Spt-BH.xls]B___529"/>
      <sheetName val="[Spt-BH.xls][Spt-BH.xls]B___583"/>
      <sheetName val="[Spt-BH.xls][Spt-BH.xls]B___584"/>
      <sheetName val="[Spt-BH.xls][Spt-BH.xls]B___585"/>
      <sheetName val="[Spt-BH.xls][Spt-BH.xls]_Sp_184"/>
      <sheetName val="[Spt-BH.xls][Spt-BH.xls]B___586"/>
      <sheetName val="[Spt-BH.xls][Spt-BH.xls]_Sp_169"/>
      <sheetName val="[Spt-BH.xls][Spt-BH.xls]B___530"/>
      <sheetName val="[Spt-BH.xls][Spt-BH.xls]B___531"/>
      <sheetName val="[Spt-BH.xls][Spt-BH.xls]B___532"/>
      <sheetName val="[Spt-BH.xls][Spt-BH.xls]B___533"/>
      <sheetName val="[Spt-BH.xls][Spt-BH.xls]_Sp_180"/>
      <sheetName val="[Spt-BH.xls][Spt-BH.xls]B___578"/>
      <sheetName val="[Spt-BH.xls][Spt-BH.xls]B___579"/>
      <sheetName val="[Spt-BH.xls][Spt-BH.xls]B___580"/>
      <sheetName val="[Spt-BH.xls][Spt-BH.xls]_Sp_181"/>
      <sheetName val="[Spt-BH.xls][Spt-BH.xls]B___581"/>
      <sheetName val="[Spt-BH.xls][Spt-BH.xls]B___582"/>
      <sheetName val="[Spt-BH.xls][Spt-BH.xls]B___534"/>
      <sheetName val="[Spt-BH.xls][Spt-BH.xls]B___535"/>
      <sheetName val="[Spt-BH.xls][Spt-BH.xls]B___536"/>
      <sheetName val="[Spt-BH.xls][Spt-BH.xls]B___537"/>
      <sheetName val="[Spt-BH.xls][Spt-BH.xls]_Sp_170"/>
      <sheetName val="[Spt-BH.xls][Spt-BH.xls]B___538"/>
      <sheetName val="[Spt-BH.xls][Spt-BH.xls]B___539"/>
      <sheetName val="[Spt-BH.xls][Spt-BH.xls]B___540"/>
      <sheetName val="[Spt-BH.xls][Spt-BH.xls]B___541"/>
      <sheetName val="[Spt-BH.xls][Spt-BH.xls]B___542"/>
      <sheetName val="[Spt-BH.xls][Spt-BH.xls]_Sp_171"/>
      <sheetName val="[Spt-BH.xls][Spt-BH.xls]B___543"/>
      <sheetName val="[Spt-BH.xls][Spt-BH.xls]B___544"/>
      <sheetName val="[Spt-BH.xls][Spt-BH.xls]B___545"/>
      <sheetName val="[Spt-BH.xls][Spt-BH.xls]B___546"/>
      <sheetName val="[Spt-BH.xls][Spt-BH.xls]B___547"/>
      <sheetName val="[Spt-BH.xls][Spt-BH.xls]_Sp_172"/>
      <sheetName val="[Spt-BH.xls][Spt-BH.xls]B___548"/>
      <sheetName val="[Spt-BH.xls][Spt-BH.xls]B___549"/>
      <sheetName val="[Spt-BH.xls][Spt-BH.xls]B___550"/>
      <sheetName val="[Spt-BH.xls][Spt-BH.xls]B___551"/>
      <sheetName val="[Spt-BH.xls][Spt-BH.xls]B___552"/>
      <sheetName val="[Spt-BH.xls][Spt-BH.xls]_Sp_173"/>
      <sheetName val="[Spt-BH.xls][Spt-BH.xls]B___553"/>
      <sheetName val="[Spt-BH.xls][Spt-BH.xls]B___554"/>
      <sheetName val="[Spt-BH.xls][Spt-BH.xls]B___555"/>
      <sheetName val="[Spt-BH.xls][Spt-BH.xls]_Sp_174"/>
      <sheetName val="[Spt-BH.xls][Spt-BH.xls]B___556"/>
      <sheetName val="[Spt-BH.xls][Spt-BH.xls]B___557"/>
      <sheetName val="[Spt-BH.xls][Spt-BH.xls]_Sp_175"/>
      <sheetName val="[Spt-BH.xls][Spt-BH.xls]B___558"/>
      <sheetName val="[Spt-BH.xls][Spt-BH.xls]B___559"/>
      <sheetName val="[Spt-BH.xls][Spt-BH.xls]B___560"/>
      <sheetName val="[Spt-BH.xls][Spt-BH.xls]_Sp_176"/>
      <sheetName val="[Spt-BH.xls][Spt-BH.xls]B___561"/>
      <sheetName val="[Spt-BH.xls][Spt-BH.xls]B___562"/>
      <sheetName val="[Spt-BH.xls]B____x005f_x0004_______30"/>
      <sheetName val="[Spt-BH.xls]B___x005f_x0000__x005f_x0004_30"/>
      <sheetName val="[Spt-BH.xls][Spt-BH.xls]B___573"/>
      <sheetName val="[Spt-BH.xls][Spt-BH.xls]B___574"/>
      <sheetName val="[Spt-BH.xls][Spt-BH.xls]B___575"/>
      <sheetName val="[Spt-BH.xls][Spt-BH.xls]B___576"/>
      <sheetName val="[Spt-BH.xls][Spt-BH.xls]B___577"/>
      <sheetName val="[Spt-BH.xls][Spt-BH.xls]_Sp_179"/>
      <sheetName val="[Spt-BH.xls][Spt-BH.xls]_Sp_177"/>
      <sheetName val="[Spt-BH.xls][Spt-BH.xls]B___563"/>
      <sheetName val="[Spt-BH.xls][Spt-BH.xls]B___564"/>
      <sheetName val="[Spt-BH.xls][Spt-BH.xls]B___565"/>
      <sheetName val="[Spt-BH.xls][Spt-BH.xls]B___566"/>
      <sheetName val="[Spt-BH.xls][Spt-BH.xls]B___567"/>
      <sheetName val="[Spt-BH.xls][Spt-BH.xls]B___568"/>
      <sheetName val="[Spt-BH.xls][Spt-BH.xls]B___569"/>
      <sheetName val="[Spt-BH.xls][Spt-BH.xls]B___570"/>
      <sheetName val="[Spt-BH.xls][Spt-BH.xls]B___571"/>
      <sheetName val="[Spt-BH.xls][Spt-BH.xls]B___572"/>
      <sheetName val="[Spt-BH.xls][Spt-BH.xls]_Sp_178"/>
      <sheetName val="[Spt-BH.xls][Spt-BH.xls]_Sp_182"/>
      <sheetName val="[Spt-BH.xls][Spt-BH.xls]_Sp_185"/>
      <sheetName val="[Spt-BH.xls][Spt-BH.xls]B___587"/>
      <sheetName val="[Spt-BH.xls][Spt-BH.xls]_Sp_186"/>
      <sheetName val="[Spt-BH.xls][Spt-BH.xls]B___588"/>
      <sheetName val="[Spt-BH.xls][Spt-BH.xls]B___589"/>
      <sheetName val="[Spt-BH.xls][Spt-BH.xls]B___590"/>
      <sheetName val="[Spt-BH.xls][Spt-BH.xls]_Sp_187"/>
      <sheetName val="[Spt-BH.xls][Spt-BH.xls]B___591"/>
      <sheetName val="[Spt-BH.xls][Spt-BH.xls]_Sp_189"/>
      <sheetName val="[Spt-BH.xls][Spt-BH.xls]B___596"/>
      <sheetName val="[Spt-BH.xls][Spt-BH.xls]B___597"/>
      <sheetName val="[Spt-BH.xls][Spt-BH.xls]B___598"/>
      <sheetName val="[Spt-BH.xls][Spt-BH.xls]_Sp_192"/>
      <sheetName val="[Spt-BH.xls][Spt-BH.xls]B___599"/>
      <sheetName val="[Spt-BH.xls][Spt-BH.xls]_Sp_188"/>
      <sheetName val="[Spt-BH.xls][Spt-BH.xls]B___592"/>
      <sheetName val="[Spt-BH.xls][Spt-BH.xls]B___593"/>
      <sheetName val="[Spt-BH.xls][Spt-BH.xls]B___594"/>
      <sheetName val="[Spt-BH.xls][Spt-BH.xls]B___595"/>
      <sheetName val="[Spt-BH.xls][Spt-BH.xls]_Sp_190"/>
      <sheetName val="[Spt-BH.xls][Spt-BH.xls]_Sp_191"/>
      <sheetName val="[Spt-BH.xls][Spt-BH.xls]B___600"/>
      <sheetName val="[Spt-BH.xls][Spt-BH.xls]B___601"/>
      <sheetName val="[Spt-BH.xls][Spt-BH.xls]B___602"/>
      <sheetName val="[Spt-BH.xls][Spt-BH.xls]B___603"/>
      <sheetName val="[Spt-BH.xls][Spt-BH.xls]_Sp_194"/>
      <sheetName val="[Spt-BH.xls][Spt-BH.xls]_Sp_193"/>
      <sheetName val="[Spt-BH.xls][Spt-BH.xls]_Sp_201"/>
      <sheetName val="[Spt-BH.xls][Spt-BH.xls]_Sp_195"/>
      <sheetName val="[Spt-BH.xls][Spt-BH.xls]_Sp_196"/>
      <sheetName val="[Spt-BH.xls][Spt-BH.xls]_Sp_197"/>
      <sheetName val="[Spt-BH.xls][Spt-BH.xls]_Sp_198"/>
      <sheetName val="[Spt-BH.xls][Spt-BH.xls]_Sp_199"/>
      <sheetName val="[Spt-BH.xls][Spt-BH.xls]_Sp_200"/>
      <sheetName val="[Spt-BH.xls][Spt-BH.xls]_Sp_204"/>
      <sheetName val="[Spt-BH.xls][Spt-BH.xls]_Sp_202"/>
      <sheetName val="[Spt-BH.xls][Spt-BH.xls]_Sp_203"/>
      <sheetName val="[Spt-BH.xls][Spt-BH.xls]B___632"/>
      <sheetName val="[Spt-BH.xls][Spt-BH.xls]B___633"/>
      <sheetName val="[Spt-BH.xls][Spt-BH.xls]B___634"/>
      <sheetName val="[Spt-BH.xls][Spt-BH.xls]_Sp_206"/>
      <sheetName val="[Spt-BH.xls][Spt-BH.xls]B___635"/>
      <sheetName val="[Spt-BH.xls][Spt-BH.xls]B___636"/>
      <sheetName val="[Spt-BH.xls]B____x005f_x0004_______31"/>
      <sheetName val="[Spt-BH.xls]B___x005f_x0000__x005f_x0004_31"/>
      <sheetName val="[Spt-BH.xls]B____x005f_x0004_______32"/>
      <sheetName val="[Spt-BH.xls]B___x005f_x0000__x005f_x0004_32"/>
      <sheetName val="[Spt-BH.xls]B____x005f_x0004_______33"/>
      <sheetName val="[Spt-BH.xls]B___x005f_x0000__x005f_x0004_33"/>
      <sheetName val="[Spt-BH.xls][Spt-BH.xls]B___604"/>
      <sheetName val="[Spt-BH.xls][Spt-BH.xls]B___605"/>
      <sheetName val="[Spt-BH.xls][Spt-BH.xls]B___606"/>
      <sheetName val="[Spt-BH.xls][Spt-BH.xls]B___607"/>
      <sheetName val="[Spt-BH.xls][Spt-BH.xls]B___608"/>
      <sheetName val="[Spt-BH.xls][Spt-BH.xls]B___609"/>
      <sheetName val="[Spt-BH.xls][Spt-BH.xls]B___610"/>
      <sheetName val="[Spt-BH.xls][Spt-BH.xls]B___611"/>
      <sheetName val="[Spt-BH.xls][Spt-BH.xls]B___612"/>
      <sheetName val="[Spt-BH.xls][Spt-BH.xls]B___613"/>
      <sheetName val="[Spt-BH.xls][Spt-BH.xls]B___614"/>
      <sheetName val="[Spt-BH.xls][Spt-BH.xls]B___615"/>
      <sheetName val="[Spt-BH.xls][Spt-BH.xls]B___616"/>
      <sheetName val="[Spt-BH.xls][Spt-BH.xls]B___617"/>
      <sheetName val="[Spt-BH.xls][Spt-BH.xls]B___618"/>
      <sheetName val="[Spt-BH.xls][Spt-BH.xls]B___619"/>
      <sheetName val="[Spt-BH.xls][Spt-BH.xls]B___620"/>
      <sheetName val="[Spt-BH.xls][Spt-BH.xls]B___621"/>
      <sheetName val="[Spt-BH.xls][Spt-BH.xls]B___622"/>
      <sheetName val="[Spt-BH.xls]B____x005f_x0004_______35"/>
      <sheetName val="[Spt-BH.xls]B___x005f_x0000__x005f_x0004_35"/>
      <sheetName val="[Spt-BH.xls]B____x005f_x0004_______34"/>
      <sheetName val="[Spt-BH.xls]B___x005f_x0000__x005f_x0004_34"/>
      <sheetName val="[Spt-BH.xls]B____x005f_x0004_______36"/>
      <sheetName val="[Spt-BH.xls]B___x005f_x0000__x005f_x0004_36"/>
      <sheetName val="[Spt-BH.xls]B____x005f_x0004_______38"/>
      <sheetName val="[Spt-BH.xls]B___x005f_x0000__x005f_x0004_38"/>
      <sheetName val="[Spt-BH.xls]B____x005f_x0004_______37"/>
      <sheetName val="[Spt-BH.xls]B___x005f_x0000__x005f_x0004_37"/>
      <sheetName val="[Spt-BH.xls][Spt-BH.xls]B___623"/>
      <sheetName val="[Spt-BH.xls][Spt-BH.xls]B___624"/>
      <sheetName val="[Spt-BH.xls][Spt-BH.xls]B___625"/>
      <sheetName val="[Spt-BH.xls][Spt-BH.xls]B___626"/>
      <sheetName val="[Spt-BH.xls][Spt-BH.xls]B___642"/>
      <sheetName val="[Spt-BH.xls][Spt-BH.xls]B___643"/>
      <sheetName val="[Spt-BH.xls][Spt-BH.xls]B___644"/>
      <sheetName val="[Spt-BH.xls][Spt-BH.xls]_Sp_207"/>
      <sheetName val="[Spt-BH.xls][Spt-BH.xls]B___645"/>
      <sheetName val="[Spt-BH.xls][Spt-BH.xls]B___646"/>
      <sheetName val="[Spt-BH.xls]B____x005f_x0004_______40"/>
      <sheetName val="[Spt-BH.xls]B___x005f_x0000__x005f_x0004_40"/>
      <sheetName val="[Spt-BH.xls][Spt-BH.xls]B___627"/>
      <sheetName val="[Spt-BH.xls][Spt-BH.xls]B___628"/>
      <sheetName val="[Spt-BH.xls][Spt-BH.xls]B___629"/>
      <sheetName val="[Spt-BH.xls][Spt-BH.xls]B___630"/>
      <sheetName val="[Spt-BH.xls][Spt-BH.xls]B___631"/>
      <sheetName val="[Spt-BH.xls]B____x005f_x0004_______39"/>
      <sheetName val="[Spt-BH.xls]B___x005f_x0000__x005f_x0004_39"/>
      <sheetName val="[Spt-BH.xls][Spt-BH.xls]_Sp_205"/>
      <sheetName val="[Spt-BH.xls][Spt-BH.xls]B___637"/>
      <sheetName val="[Spt-BH.xls][Spt-BH.xls]B___638"/>
      <sheetName val="[Spt-BH.xls][Spt-BH.xls]B___639"/>
      <sheetName val="[Spt-BH.xls][Spt-BH.xls]B___640"/>
      <sheetName val="[Spt-BH.xls][Spt-BH.xls]B___641"/>
      <sheetName val="[Spt-BH.xls][Spt-BH.xls]_Sp_210"/>
      <sheetName val="[Spt-BH.xls][Spt-BH.xls]B___647"/>
      <sheetName val="[Spt-BH.xls][Spt-BH.xls]B___648"/>
      <sheetName val="[Spt-BH.xls][Spt-BH.xls]B___649"/>
      <sheetName val="[Spt-BH.xls][Spt-BH.xls]_Sp_208"/>
      <sheetName val="[Spt-BH.xls][Spt-BH.xls]B___650"/>
      <sheetName val="[Spt-BH.xls][Spt-BH.xls]B___651"/>
      <sheetName val="[Spt-BH.xls][Spt-BH.xls]_Sp_209"/>
      <sheetName val="[Spt-BH.xls][Spt-BH.xls]_Sp_212"/>
      <sheetName val="[Spt-BH.xls][Spt-BH.xls]_Sp_211"/>
      <sheetName val="[Spt-BH.xls][Spt-BH.xls]_Sp_240"/>
      <sheetName val="[Spt-BH.xls][Spt-BH.xls]_Sp_235"/>
      <sheetName val="[Spt-BH.xls][Spt-BH.xls]_Sp_231"/>
      <sheetName val="[Spt-BH.xls][Spt-BH.xls]B___652"/>
      <sheetName val="[Spt-BH.xls][Spt-BH.xls]B___653"/>
      <sheetName val="[Spt-BH.xls][Spt-BH.xls]B___654"/>
      <sheetName val="[Spt-BH.xls][Spt-BH.xls]B___655"/>
      <sheetName val="[Spt-BH.xls][Spt-BH.xls]B___656"/>
      <sheetName val="[Spt-BH.xls][Spt-BH.xls]B___657"/>
      <sheetName val="[Spt-BH.xls][Spt-BH.xls]B___658"/>
      <sheetName val="[Spt-BH.xls][Spt-BH.xls]B___659"/>
      <sheetName val="[Spt-BH.xls][Spt-BH.xls]B___660"/>
      <sheetName val="[Spt-BH.xls][Spt-BH.xls]B___661"/>
      <sheetName val="[Spt-BH.xls][Spt-BH.xls]B___727"/>
      <sheetName val="[Spt-BH.xls][Spt-BH.xls]B___728"/>
      <sheetName val="[Spt-BH.xls][Spt-BH.xls]B___729"/>
      <sheetName val="[Spt-BH.xls][Spt-BH.xls]B___730"/>
      <sheetName val="[Spt-BH.xls][Spt-BH.xls]_Sp_213"/>
      <sheetName val="[Spt-BH.xls][Spt-BH.xls]B___666"/>
      <sheetName val="[Spt-BH.xls][Spt-BH.xls]B___667"/>
      <sheetName val="[Spt-BH.xls][Spt-BH.xls]B___668"/>
      <sheetName val="[Spt-BH.xls][Spt-BH.xls]B___669"/>
      <sheetName val="[Spt-BH.xls][Spt-BH.xls]B___670"/>
      <sheetName val="[Spt-BH.xls][Spt-BH.xls]B___662"/>
      <sheetName val="[Spt-BH.xls][Spt-BH.xls]B___663"/>
      <sheetName val="[Spt-BH.xls][Spt-BH.xls]B___664"/>
      <sheetName val="[Spt-BH.xls][Spt-BH.xls]B___665"/>
      <sheetName val="[Spt-BH.xls][Spt-BH.xls]B___747"/>
      <sheetName val="[Spt-BH.xls][Spt-BH.xls]B___748"/>
      <sheetName val="[Spt-BH.xls][Spt-BH.xls]B___749"/>
      <sheetName val="[Spt-BH.xls][Spt-BH.xls]B___750"/>
      <sheetName val="[Spt-BH.xls][Spt-BH.xls]B___751"/>
      <sheetName val="[Spt-BH.xls][Spt-BH.xls]B___731"/>
      <sheetName val="[Spt-BH.xls][Spt-BH.xls]_Sp_215"/>
      <sheetName val="[Spt-BH.xls][Spt-BH.xls]B___676"/>
      <sheetName val="[Spt-BH.xls][Spt-BH.xls]B___677"/>
      <sheetName val="[Spt-BH.xls][Spt-BH.xls]B___678"/>
      <sheetName val="[Spt-BH.xls][Spt-BH.xls]B___679"/>
      <sheetName val="[Spt-BH.xls][Spt-BH.xls]B___680"/>
      <sheetName val="[Spt-BH.xls][Spt-BH.xls]B___671"/>
      <sheetName val="[Spt-BH.xls][Spt-BH.xls]_Sp_214"/>
      <sheetName val="[Spt-BH.xls][Spt-BH.xls]B___672"/>
      <sheetName val="[Spt-BH.xls][Spt-BH.xls]B___673"/>
      <sheetName val="[Spt-BH.xls][Spt-BH.xls]B___674"/>
      <sheetName val="[Spt-BH.xls][Spt-BH.xls]B___675"/>
      <sheetName val="[Spt-BH.xls]B____x005f_x0004_______41"/>
      <sheetName val="[Spt-BH.xls]B___x005f_x0000__x005f_x0004_41"/>
      <sheetName val="[Spt-BH.xls]B____x005f_x0004_______43"/>
      <sheetName val="[Spt-BH.xls]B___x005f_x0000__x005f_x0004_43"/>
      <sheetName val="[Spt-BH.xls]B____x005f_x0004_______42"/>
      <sheetName val="[Spt-BH.xls]B___x005f_x0000__x005f_x0004_42"/>
      <sheetName val="[Spt-BH.xls]B____x005f_x0004_______44"/>
      <sheetName val="[Spt-BH.xls]B___x005f_x0000__x005f_x0004_44"/>
      <sheetName val="[Spt-BH.xls]B____x005f_x0004_______45"/>
      <sheetName val="[Spt-BH.xls]B___x005f_x0000__x005f_x0004_45"/>
      <sheetName val="[Spt-BH.xls][Spt-BH.xls]_Sp_216"/>
      <sheetName val="[Spt-BH.xls][Spt-BH.xls]_Sp_218"/>
      <sheetName val="[Spt-BH.xls][Spt-BH.xls]B___681"/>
      <sheetName val="[Spt-BH.xls]B____x005f_x0004_______46"/>
      <sheetName val="[Spt-BH.xls]B___x005f_x0000__x005f_x0004_46"/>
      <sheetName val="[Spt-BH.xls][Spt-BH.xls]B___687"/>
      <sheetName val="[Spt-BH.xls][Spt-BH.xls]B___688"/>
      <sheetName val="[Spt-BH.xls][Spt-BH.xls]B___689"/>
      <sheetName val="[Spt-BH.xls][Spt-BH.xls]_Sp_219"/>
      <sheetName val="[Spt-BH.xls][Spt-BH.xls]B___690"/>
      <sheetName val="[Spt-BH.xls][Spt-BH.xls]B___691"/>
      <sheetName val="[Spt-BH.xls][Spt-BH.xls]B___692"/>
      <sheetName val="[Spt-BH.xls][Spt-BH.xls]B___693"/>
      <sheetName val="[Spt-BH.xls][Spt-BH.xls]B___694"/>
      <sheetName val="[Spt-BH.xls][Spt-BH.xls]_Sp_220"/>
      <sheetName val="[Spt-BH.xls][Spt-BH.xls]B___695"/>
      <sheetName val="[Spt-BH.xls][Spt-BH.xls]B___696"/>
      <sheetName val="[Spt-BH.xls]B____x005f_x0004_______47"/>
      <sheetName val="[Spt-BH.xls]B___x005f_x0000__x005f_x0004_47"/>
      <sheetName val="[Spt-BH.xls][Spt-BH.xls]_Sp_217"/>
      <sheetName val="[Spt-BH.xls][Spt-BH.xls]B___682"/>
      <sheetName val="[Spt-BH.xls][Spt-BH.xls]B___683"/>
      <sheetName val="[Spt-BH.xls][Spt-BH.xls]B___684"/>
      <sheetName val="[Spt-BH.xls][Spt-BH.xls]B___685"/>
      <sheetName val="[Spt-BH.xls][Spt-BH.xls]B___686"/>
      <sheetName val="[Spt-BH.xls][Spt-BH.xls]_Sp_221"/>
      <sheetName val="[Spt-BH.xls][Spt-BH.xls]B___697"/>
      <sheetName val="[Spt-BH.xls][Spt-BH.xls]B___698"/>
      <sheetName val="[Spt-BH.xls][Spt-BH.xls]B___699"/>
      <sheetName val="[Spt-BH.xls][Spt-BH.xls]_Sp_222"/>
      <sheetName val="[Spt-BH.xls][Spt-BH.xls]B___700"/>
      <sheetName val="[Spt-BH.xls][Spt-BH.xls]B___701"/>
      <sheetName val="[Spt-BH.xls][Spt-BH.xls]_Sp_224"/>
      <sheetName val="[Spt-BH.xls][Spt-BH.xls]B___707"/>
      <sheetName val="[Spt-BH.xls][Spt-BH.xls]B___708"/>
      <sheetName val="[Spt-BH.xls][Spt-BH.xls]B___709"/>
      <sheetName val="[Spt-BH.xls][Spt-BH.xls]_Sp_225"/>
      <sheetName val="[Spt-BH.xls][Spt-BH.xls]B___710"/>
      <sheetName val="[Spt-BH.xls][Spt-BH.xls]B___711"/>
      <sheetName val="[Spt-BH.xls][Spt-BH.xls]B___712"/>
      <sheetName val="[Spt-BH.xls][Spt-BH.xls]B___713"/>
      <sheetName val="[Spt-BH.xls][Spt-BH.xls]B___714"/>
      <sheetName val="[Spt-BH.xls][Spt-BH.xls]_Sp_226"/>
      <sheetName val="[Spt-BH.xls][Spt-BH.xls]B___715"/>
      <sheetName val="[Spt-BH.xls][Spt-BH.xls]B___716"/>
      <sheetName val="[Spt-BH.xls]B____x005f_x0004_______49"/>
      <sheetName val="[Spt-BH.xls]B___x005f_x0000__x005f_x0004_49"/>
      <sheetName val="[Spt-BH.xls][Spt-BH.xls]_Sp_223"/>
      <sheetName val="[Spt-BH.xls][Spt-BH.xls]B___702"/>
      <sheetName val="[Spt-BH.xls][Spt-BH.xls]B___703"/>
      <sheetName val="[Spt-BH.xls][Spt-BH.xls]B___704"/>
      <sheetName val="[Spt-BH.xls][Spt-BH.xls]B___705"/>
      <sheetName val="[Spt-BH.xls][Spt-BH.xls]B___706"/>
      <sheetName val="[Spt-BH.xls]B____x005f_x0004_______48"/>
      <sheetName val="[Spt-BH.xls]B___x005f_x0000__x005f_x0004_48"/>
      <sheetName val="[Spt-BH.xls][Spt-BH.xls]_Sp_227"/>
      <sheetName val="[Spt-BH.xls][Spt-BH.xls]_Sp_228"/>
      <sheetName val="[Spt-BH.xls][Spt-BH.xls]_Sp_229"/>
      <sheetName val="[Spt-BH.xls][Spt-BH.xls]B___717"/>
      <sheetName val="[Spt-BH.xls][Spt-BH.xls]B___718"/>
      <sheetName val="[Spt-BH.xls][Spt-BH.xls]B___719"/>
      <sheetName val="[Spt-BH.xls][Spt-BH.xls]_Sp_230"/>
      <sheetName val="[Spt-BH.xls][Spt-BH.xls]B___720"/>
      <sheetName val="[Spt-BH.xls][Spt-BH.xls]B___722"/>
      <sheetName val="[Spt-BH.xls][Spt-BH.xls]B___723"/>
      <sheetName val="[Spt-BH.xls][Spt-BH.xls]B___724"/>
      <sheetName val="[Spt-BH.xls][Spt-BH.xls]B___725"/>
      <sheetName val="[Spt-BH.xls][Spt-BH.xls]B___726"/>
      <sheetName val="[Spt-BH.xls][Spt-BH.xls]B___721"/>
      <sheetName val="[Spt-BH.xls][Spt-BH.xls]_Sp_232"/>
      <sheetName val="[Spt-BH.xls][Spt-BH.xls]B___732"/>
      <sheetName val="[Spt-BH.xls][Spt-BH.xls]B___733"/>
      <sheetName val="[Spt-BH.xls][Spt-BH.xls]B___734"/>
      <sheetName val="[Spt-BH.xls][Spt-BH.xls]B___735"/>
      <sheetName val="[Spt-BH.xls][Spt-BH.xls]B___736"/>
      <sheetName val="[Spt-BH.xls][Spt-BH.xls]_Sp_233"/>
      <sheetName val="[Spt-BH.xls][Spt-BH.xls]B___737"/>
      <sheetName val="[Spt-BH.xls][Spt-BH.xls]B___738"/>
      <sheetName val="[Spt-BH.xls][Spt-BH.xls]B___739"/>
      <sheetName val="[Spt-BH.xls][Spt-BH.xls]B___740"/>
      <sheetName val="[Spt-BH.xls][Spt-BH.xls]B___741"/>
      <sheetName val="[Spt-BH.xls][Spt-BH.xls]_Sp_234"/>
      <sheetName val="[Spt-BH.xls][Spt-BH.xls]B___742"/>
      <sheetName val="[Spt-BH.xls][Spt-BH.xls]B___743"/>
      <sheetName val="[Spt-BH.xls][Spt-BH.xls]B___744"/>
      <sheetName val="[Spt-BH.xls][Spt-BH.xls]B___745"/>
      <sheetName val="[Spt-BH.xls][Spt-BH.xls]B___746"/>
      <sheetName val="[Spt-BH.xls][Spt-BH.xls]_Sp_236"/>
      <sheetName val="[Spt-BH.xls][Spt-BH.xls]B___767"/>
      <sheetName val="[Spt-BH.xls][Spt-BH.xls]B___768"/>
      <sheetName val="[Spt-BH.xls][Spt-BH.xls]B___769"/>
      <sheetName val="[Spt-BH.xls][Spt-BH.xls]_Sp_241"/>
      <sheetName val="[Spt-BH.xls][Spt-BH.xls]B___770"/>
      <sheetName val="[Spt-BH.xls][Spt-BH.xls]B___771"/>
      <sheetName val="[Spt-BH.xls][Spt-BH.xls]_Sp_237"/>
      <sheetName val="[Spt-BH.xls][Spt-BH.xls]B___752"/>
      <sheetName val="[Spt-BH.xls][Spt-BH.xls]B___753"/>
      <sheetName val="[Spt-BH.xls][Spt-BH.xls]B___754"/>
      <sheetName val="[Spt-BH.xls][Spt-BH.xls]B___755"/>
      <sheetName val="[Spt-BH.xls][Spt-BH.xls]B___756"/>
      <sheetName val="[Spt-BH.xls][Spt-BH.xls]_Sp_238"/>
      <sheetName val="[Spt-BH.xls][Spt-BH.xls]B___757"/>
      <sheetName val="[Spt-BH.xls][Spt-BH.xls]B___758"/>
      <sheetName val="[Spt-BH.xls][Spt-BH.xls]B___759"/>
      <sheetName val="[Spt-BH.xls][Spt-BH.xls]B___760"/>
      <sheetName val="[Spt-BH.xls][Spt-BH.xls]B___761"/>
      <sheetName val="[Spt-BH.xls][Spt-BH.xls]_Sp_239"/>
      <sheetName val="[Spt-BH.xls][Spt-BH.xls]B___762"/>
      <sheetName val="[Spt-BH.xls][Spt-BH.xls]B___763"/>
      <sheetName val="[Spt-BH.xls][Spt-BH.xls]B___764"/>
      <sheetName val="[Spt-BH.xls][Spt-BH.xls]B___765"/>
      <sheetName val="[Spt-BH.xls][Spt-BH.xls]B___766"/>
      <sheetName val="[Spt-BH.xls][Spt-BH.xls]_Sp_242"/>
      <sheetName val="[Spt-BH.xls][Spt-BH.xls]_Sp_245"/>
      <sheetName val="[Spt-BH.xls][Spt-BH.xls]_Sp_243"/>
      <sheetName val="[Spt-BH.xls][Spt-BH.xls]_Sp_244"/>
      <sheetName val="[Spt-BH.xls][Spt-BH.xls]B___772"/>
      <sheetName val="[Spt-BH.xls][Spt-BH.xls]B___773"/>
      <sheetName val="[Spt-BH.xls][Spt-BH.xls]B___774"/>
      <sheetName val="[Spt-BH.xls][Spt-BH.xls]_Sp_247"/>
      <sheetName val="[Spt-BH.xls][Spt-BH.xls]B___775"/>
      <sheetName val="[Spt-BH.xls][Spt-BH.xls]_Sp_246"/>
      <sheetName val="[Spt-BH.xls][Spt-BH.xls]_Sp_249"/>
      <sheetName val="[Spt-BH.xls][Spt-BH.xls]B___781"/>
      <sheetName val="[Spt-BH.xls][Spt-BH.xls]B___782"/>
      <sheetName val="[Spt-BH.xls][Spt-BH.xls]B___783"/>
      <sheetName val="[Spt-BH.xls][Spt-BH.xls]_Sp_250"/>
      <sheetName val="[Spt-BH.xls][Spt-BH.xls]B___784"/>
      <sheetName val="[Spt-BH.xls][Spt-BH.xls]B___785"/>
      <sheetName val="[Spt-BH.xls][Spt-BH.xls]_Sp_248"/>
      <sheetName val="[Spt-BH.xls][Spt-BH.xls]B___776"/>
      <sheetName val="[Spt-BH.xls][Spt-BH.xls]B___777"/>
      <sheetName val="[Spt-BH.xls][Spt-BH.xls]B___778"/>
      <sheetName val="[Spt-BH.xls][Spt-BH.xls]B___779"/>
      <sheetName val="[Spt-BH.xls][Spt-BH.xls]B___780"/>
      <sheetName val="[Spt-BH.xls][Spt-BH.xls]B___786"/>
      <sheetName val="[Spt-BH.xls][Spt-BH.xls]_Sp_254"/>
      <sheetName val="[Spt-BH.xls][Spt-BH.xls]B___797"/>
      <sheetName val="[Spt-BH.xls][Spt-BH.xls]B___798"/>
      <sheetName val="[Spt-BH.xls][Spt-BH.xls]B___799"/>
      <sheetName val="[Spt-BH.xls][Spt-BH.xls]_Sp_255"/>
      <sheetName val="[Spt-BH.xls][Spt-BH.xls]B___800"/>
      <sheetName val="[Spt-BH.xls][Spt-BH.xls]B___801"/>
      <sheetName val="[Spt-BH.xls][Spt-BH.xls]_Sp_251"/>
      <sheetName val="[Spt-BH.xls][Spt-BH.xls]B___787"/>
      <sheetName val="[Spt-BH.xls][Spt-BH.xls]B___788"/>
      <sheetName val="[Spt-BH.xls][Spt-BH.xls]B___789"/>
      <sheetName val="[Spt-BH.xls][Spt-BH.xls]_Sp_252"/>
      <sheetName val="[Spt-BH.xls][Spt-BH.xls]B___790"/>
      <sheetName val="[Spt-BH.xls][Spt-BH.xls]B___791"/>
      <sheetName val="[Spt-BH.xls][Spt-BH.xls]_Sp_253"/>
      <sheetName val="[Spt-BH.xls][Spt-BH.xls]B___792"/>
      <sheetName val="[Spt-BH.xls][Spt-BH.xls]B___793"/>
      <sheetName val="[Spt-BH.xls][Spt-BH.xls]B___794"/>
      <sheetName val="[Spt-BH.xls][Spt-BH.xls]B___795"/>
      <sheetName val="[Spt-BH.xls][Spt-BH.xls]B___796"/>
      <sheetName val="[Spt-BH.xls]B____x005f_x0004_______51"/>
      <sheetName val="[Spt-BH.xls]B___x005f_x0000__x005f_x0004_51"/>
      <sheetName val="[Spt-BH.xls]B____x005f_x0004_______50"/>
      <sheetName val="[Spt-BH.xls]B___x005f_x0000__x005f_x0004_50"/>
      <sheetName val="[Spt-BH.xls][Spt-BH.xls]B___811"/>
      <sheetName val="[Spt-BH.xls][Spt-BH.xls]B___812"/>
      <sheetName val="[Spt-BH.xls][Spt-BH.xls]B___813"/>
      <sheetName val="[Spt-BH.xls][Spt-BH.xls]_Sp_258"/>
      <sheetName val="[Spt-BH.xls][Spt-BH.xls]B___814"/>
      <sheetName val="[Spt-BH.xls][Spt-BH.xls]B___815"/>
      <sheetName val="[Spt-BH.xls][Spt-BH.xls]B___816"/>
      <sheetName val="[Spt-BH.xls][Spt-BH.xls]B___817"/>
      <sheetName val="[Spt-BH.xls][Spt-BH.xls]B___818"/>
      <sheetName val="[Spt-BH.xls][Spt-BH.xls]_Sp_259"/>
      <sheetName val="[Spt-BH.xls][Spt-BH.xls]B___819"/>
      <sheetName val="[Spt-BH.xls][Spt-BH.xls]B___820"/>
      <sheetName val="[Spt-BH.xls]B____x005f_x0004_______56"/>
      <sheetName val="[Spt-BH.xls]B___x005f_x0000__x005f_x0004_56"/>
      <sheetName val="[Spt-BH.xls][Spt-BH.xls]B___807"/>
      <sheetName val="[Spt-BH.xls][Spt-BH.xls]B___808"/>
      <sheetName val="[Spt-BH.xls][Spt-BH.xls]B___809"/>
      <sheetName val="[Spt-BH.xls][Spt-BH.xls]B___810"/>
      <sheetName val="[Spt-BH.xls]B____x005f_x0004_______55"/>
      <sheetName val="[Spt-BH.xls]B___x005f_x0000__x005f_x0004_55"/>
      <sheetName val="[Spt-BH.xls]B____x005f_x0004_______52"/>
      <sheetName val="[Spt-BH.xls]B___x005f_x0000__x005f_x0004_52"/>
      <sheetName val="[Spt-BH.xls]B____x005f_x0004_______53"/>
      <sheetName val="[Spt-BH.xls]B___x005f_x0000__x005f_x0004_53"/>
      <sheetName val="[Spt-BH.xls]B____x005f_x0004_______54"/>
      <sheetName val="[Spt-BH.xls]B___x005f_x0000__x005f_x0004_54"/>
      <sheetName val="[Spt-BH.xls][Spt-BH.xls]B___802"/>
      <sheetName val="[Spt-BH.xls][Spt-BH.xls]B___803"/>
      <sheetName val="[Spt-BH.xls][Spt-BH.xls]B___804"/>
      <sheetName val="[Spt-BH.xls][Spt-BH.xls]B___805"/>
      <sheetName val="[Spt-BH.xls][Spt-BH.xls]B___806"/>
      <sheetName val="[Spt-BH.xls][Spt-BH.xls]B___821"/>
      <sheetName val="[Spt-BH.xls][Spt-BH.xls]B___822"/>
      <sheetName val="[Spt-BH.xls][Spt-BH.xls]B___823"/>
      <sheetName val="[Spt-BH.xls][Spt-BH.xls]_Sp_260"/>
      <sheetName val="[Spt-BH.xls][Spt-BH.xls]B___824"/>
      <sheetName val="[Spt-BH.xls][Spt-BH.xls]B___825"/>
      <sheetName val="[Spt-BH.xls]B____x005f_x0004_______57"/>
      <sheetName val="[Spt-BH.xls]B___x005f_x0000__x005f_x0004_57"/>
      <sheetName val="[Spt-BH.xls][Spt-BH.xls]_Sp_257"/>
      <sheetName val="[Spt-BH.xls][Spt-BH.xls]_Sp_256"/>
      <sheetName val="[Spt-BH.xls][Spt-BH.xls]_Sp_261"/>
      <sheetName val="[Spt-BH.xls][Spt-BH.xls]B___826"/>
      <sheetName val="[Spt-BH.xls][Spt-BH.xls]B___827"/>
      <sheetName val="[Spt-BH.xls][Spt-BH.xls]B___828"/>
      <sheetName val="[Spt-BH.xls][Spt-BH.xls]_Sp_262"/>
      <sheetName val="[Spt-BH.xls][Spt-BH.xls]B___829"/>
      <sheetName val="[Spt-BH.xls][Spt-BH.xls]B___830"/>
      <sheetName val="[Spt-BH.xls][Spt-BH.xls]_Sp_266"/>
      <sheetName val="[Spt-BH.xls][Spt-BH.xls]_Sp_263"/>
      <sheetName val="[Spt-BH.xls][Spt-BH.xls]B___831"/>
      <sheetName val="[Spt-BH.xls][Spt-BH.xls]B___832"/>
      <sheetName val="[Spt-BH.xls][Spt-BH.xls]B___833"/>
      <sheetName val="[Spt-BH.xls][Spt-BH.xls]_Sp_265"/>
      <sheetName val="[Spt-BH.xls][Spt-BH.xls]B___834"/>
      <sheetName val="[Spt-BH.xls][Spt-BH.xls]B___835"/>
      <sheetName val="[Spt-BH.xls][Spt-BH.xls]_Sp_264"/>
      <sheetName val="[Spt-BH.xls][Spt-BH.xls]B___843"/>
      <sheetName val="[Spt-BH.xls][Spt-BH.xls]B___844"/>
      <sheetName val="[Spt-BH.xls][Spt-BH.xls]B___845"/>
      <sheetName val="[Spt-BH.xls][Spt-BH.xls]B___846"/>
      <sheetName val="[Spt-BH.xls][Spt-BH.xls]B___847"/>
      <sheetName val="[Spt-BH.xls]B____x005f_x0004_______58"/>
      <sheetName val="[Spt-BH.xls]B___x005f_x0000__x005f_x0004_58"/>
      <sheetName val="[Spt-BH.xls][Spt-BH.xls]B___836"/>
      <sheetName val="[Spt-BH.xls][Spt-BH.xls]B___837"/>
      <sheetName val="[Spt-BH.xls][Spt-BH.xls]B___838"/>
      <sheetName val="[Spt-BH.xls][Spt-BH.xls]B___839"/>
      <sheetName val="[Spt-BH.xls][Spt-BH.xls]B___840"/>
      <sheetName val="[Spt-BH.xls]B____x005f_x0004_______59"/>
      <sheetName val="[Spt-BH.xls]B___x005f_x0000__x005f_x0004_59"/>
      <sheetName val="[Spt-BH.xls][Spt-BH.xls]B___841"/>
      <sheetName val="[Spt-BH.xls][Spt-BH.xls]B___842"/>
      <sheetName val="Facilites Master"/>
      <sheetName val="EQP Master"/>
      <sheetName val="Pipe_SupportÈ"/>
      <sheetName val="B@__x0000__x0004_@_x0000___$_x0"/>
      <sheetName val="B@__x005f_x005f_x005f_x0000__x0"/>
      <sheetName val="B@___x0004_@___$_"/>
      <sheetName val="SPT_vs_PHI26"/>
      <sheetName val="glass_project_concrete26"/>
      <sheetName val="glass_project_reift26"/>
      <sheetName val="glass_project_indices26"/>
      <sheetName val="SBC-BH_1925"/>
      <sheetName val="Rate_Analysis25"/>
      <sheetName val="Summary_050625"/>
      <sheetName val="Summary_0607-_31_MAR25"/>
      <sheetName val="Civil_Boq24"/>
      <sheetName val="Pile_cap24"/>
      <sheetName val="BH_12-11-10-1325"/>
      <sheetName val="BH_12-11-10-925"/>
      <sheetName val="BH_36-15-3725"/>
      <sheetName val="BH_16-35-25-1725"/>
      <sheetName val="BH_35-25-1725"/>
      <sheetName val="Sheet1_(2)25"/>
      <sheetName val="d-safe_DELUXE24"/>
      <sheetName val="PRECAST_lightconc-II24"/>
      <sheetName val="Legal_Risk_Analysis24"/>
      <sheetName val="Mix_Design24"/>
      <sheetName val="Form_625"/>
      <sheetName val="PointNo_524"/>
      <sheetName val="RCC,Ret__Wall24"/>
      <sheetName val="E_&amp;_R24"/>
      <sheetName val="Break_up_Sheet24"/>
      <sheetName val="TBAL9697_-group_wise__sdpl24"/>
      <sheetName val="Abstract_Sheet24"/>
      <sheetName val="V_O_4_-_PCC_Qty24"/>
      <sheetName val="Fill_this_out_first___24"/>
      <sheetName val="REVISED4A_PROG_PERF-SITE_124"/>
      <sheetName val="BOQ_Direct_selling_cost24"/>
      <sheetName val="BOQ_(2)24"/>
      <sheetName val="CABLE_DATA24"/>
      <sheetName val="Staff_Acco_24"/>
      <sheetName val="Pipe_Supports24"/>
      <sheetName val="final_abstract24"/>
      <sheetName val="Rev_S1_Abstract24"/>
      <sheetName val="Quantity_Abstract24"/>
      <sheetName val="M-Book_for_Conc24"/>
      <sheetName val="M-Book_for_FW24"/>
      <sheetName val="Load_Details-220kV24"/>
      <sheetName val="beam-reinft-IIInd_floor24"/>
      <sheetName val="INPUT_SHEET24"/>
      <sheetName val="Project_Budget_Worksheet24"/>
      <sheetName val="SANJAY_PAL24"/>
      <sheetName val="P_A_SELVAM24"/>
      <sheetName val="ANSARI_24"/>
      <sheetName val="abdesh_pal24"/>
      <sheetName val="sujay_bagchi24"/>
      <sheetName val="S_K_SINHA_BASU24"/>
      <sheetName val="KRISHNA_PRASAD24"/>
      <sheetName val="BARATH_&amp;_CO24"/>
      <sheetName val="L_B_YADAV24"/>
      <sheetName val="DEEPAK_KUMAR24"/>
      <sheetName val="MUKLAL_YADAV24"/>
      <sheetName val="MADHU_SUDHAN24"/>
      <sheetName val="SAUD_ALAM_24"/>
      <sheetName val="RAMESH_BABU24"/>
      <sheetName val="SAILEN_SARKAR24"/>
      <sheetName val="SANJAY_JENA124"/>
      <sheetName val="upendra_saw_24"/>
      <sheetName val="ALLOK_KUMAR_24"/>
      <sheetName val="except_wiring24"/>
      <sheetName val="BOQ_-II_ph_224"/>
      <sheetName val="STAFFSCHED_23"/>
      <sheetName val="Metso_-_Forth_&amp;_Slurry_11_02_33"/>
      <sheetName val="Fee_Rate_Summary23"/>
      <sheetName val="d-safe_specs23"/>
      <sheetName val="Quote_Sheet23"/>
      <sheetName val="class_&amp;_category23"/>
      <sheetName val="Rein-Final_(Ph_1+Ph2)23"/>
      <sheetName val="Materials_Cost(PCC)23"/>
      <sheetName val="220_11__BS_23"/>
      <sheetName val="SSR_&amp;_NSSR_Market_final23"/>
      <sheetName val="Site_wise_NADs23"/>
      <sheetName val="RA_RCC_F23"/>
      <sheetName val="India_F&amp;S_Template23"/>
      <sheetName val="Stress_Calculation23"/>
      <sheetName val="precast_RC_element23"/>
      <sheetName val="plinth_Beam_+_Stirrups_23"/>
      <sheetName val="GF_COLUMNS23"/>
      <sheetName val="G_F_ROOF_BEAM_23"/>
      <sheetName val="GF_SLAB_STEEL23"/>
      <sheetName val="GF_Lintel23"/>
      <sheetName val="GF_Stair23"/>
      <sheetName val="FF_COLUMNS23"/>
      <sheetName val="F_F__Steel_FINAL_(2)23"/>
      <sheetName val="FF_Lintel23"/>
      <sheetName val="FF_Stair23"/>
      <sheetName val="S_F__Steel_FINAL_23"/>
      <sheetName val="SF_Lintel23"/>
      <sheetName val="Debits_as_on_12_04_086"/>
      <sheetName val="PRRM_Dashboard6"/>
      <sheetName val="SPT_vs_PHI27"/>
      <sheetName val="glass_project_concrete27"/>
      <sheetName val="glass_project_reift27"/>
      <sheetName val="glass_project_indices27"/>
      <sheetName val="SBC-BH_1926"/>
      <sheetName val="Rate_Analysis26"/>
      <sheetName val="Summary_050626"/>
      <sheetName val="Summary_0607-_31_MAR26"/>
      <sheetName val="Civil_Boq25"/>
      <sheetName val="Pile_cap25"/>
      <sheetName val="BH_12-11-10-1326"/>
      <sheetName val="BH_12-11-10-926"/>
      <sheetName val="BH_36-15-3726"/>
      <sheetName val="BH_16-35-25-1726"/>
      <sheetName val="BH_35-25-1726"/>
      <sheetName val="Sheet1_(2)26"/>
      <sheetName val="d-safe_DELUXE25"/>
      <sheetName val="PRECAST_lightconc-II25"/>
      <sheetName val="Legal_Risk_Analysis25"/>
      <sheetName val="Mix_Design25"/>
      <sheetName val="Form_626"/>
      <sheetName val="PointNo_525"/>
      <sheetName val="RCC,Ret__Wall25"/>
      <sheetName val="E_&amp;_R25"/>
      <sheetName val="Break_up_Sheet25"/>
      <sheetName val="TBAL9697_-group_wise__sdpl25"/>
      <sheetName val="Abstract_Sheet25"/>
      <sheetName val="V_O_4_-_PCC_Qty25"/>
      <sheetName val="Fill_this_out_first___25"/>
      <sheetName val="REVISED4A_PROG_PERF-SITE_125"/>
      <sheetName val="BOQ_Direct_selling_cost25"/>
      <sheetName val="BOQ_(2)25"/>
      <sheetName val="CABLE_DATA25"/>
      <sheetName val="Staff_Acco_25"/>
      <sheetName val="Pipe_Supports25"/>
      <sheetName val="final_abstract25"/>
      <sheetName val="Rev_S1_Abstract25"/>
      <sheetName val="Quantity_Abstract25"/>
      <sheetName val="M-Book_for_Conc25"/>
      <sheetName val="M-Book_for_FW25"/>
      <sheetName val="Load_Details-220kV25"/>
      <sheetName val="beam-reinft-IIInd_floor25"/>
      <sheetName val="INPUT_SHEET25"/>
      <sheetName val="Project_Budget_Worksheet25"/>
      <sheetName val="SANJAY_PAL25"/>
      <sheetName val="P_A_SELVAM25"/>
      <sheetName val="ANSARI_25"/>
      <sheetName val="abdesh_pal25"/>
      <sheetName val="sujay_bagchi25"/>
      <sheetName val="S_K_SINHA_BASU25"/>
      <sheetName val="KRISHNA_PRASAD25"/>
      <sheetName val="BARATH_&amp;_CO25"/>
      <sheetName val="L_B_YADAV25"/>
      <sheetName val="DEEPAK_KUMAR25"/>
      <sheetName val="MUKLAL_YADAV25"/>
      <sheetName val="MADHU_SUDHAN25"/>
      <sheetName val="SAUD_ALAM_25"/>
      <sheetName val="RAMESH_BABU25"/>
      <sheetName val="SAILEN_SARKAR25"/>
      <sheetName val="SANJAY_JENA125"/>
      <sheetName val="upendra_saw_25"/>
      <sheetName val="ALLOK_KUMAR_25"/>
      <sheetName val="except_wiring25"/>
      <sheetName val="BOQ_-II_ph_225"/>
      <sheetName val="STAFFSCHED_24"/>
      <sheetName val="Metso_-_Forth_&amp;_Slurry_11_02_34"/>
      <sheetName val="Fee_Rate_Summary24"/>
      <sheetName val="d-safe_specs24"/>
      <sheetName val="Quote_Sheet24"/>
      <sheetName val="class_&amp;_category24"/>
      <sheetName val="Rein-Final_(Ph_1+Ph2)24"/>
      <sheetName val="Materials_Cost(PCC)24"/>
      <sheetName val="220_11__BS_24"/>
      <sheetName val="SSR_&amp;_NSSR_Market_final24"/>
      <sheetName val="Site_wise_NADs24"/>
      <sheetName val="RA_RCC_F24"/>
      <sheetName val="India_F&amp;S_Template24"/>
      <sheetName val="Stress_Calculation24"/>
      <sheetName val="precast_RC_element24"/>
      <sheetName val="plinth_Beam_+_Stirrups_24"/>
      <sheetName val="GF_COLUMNS24"/>
      <sheetName val="G_F_ROOF_BEAM_24"/>
      <sheetName val="GF_SLAB_STEEL24"/>
      <sheetName val="GF_Lintel24"/>
      <sheetName val="GF_Stair24"/>
      <sheetName val="FF_COLUMNS24"/>
      <sheetName val="F_F__Steel_FINAL_(2)24"/>
      <sheetName val="FF_Lintel24"/>
      <sheetName val="FF_Stair24"/>
      <sheetName val="S_F__Steel_FINAL_24"/>
      <sheetName val="SF_Lintel24"/>
      <sheetName val="Debits_as_on_12_04_087"/>
      <sheetName val="PRRM_Dashboard7"/>
      <sheetName val="SPT_vs_PHI28"/>
      <sheetName val="glass_project_concrete28"/>
      <sheetName val="glass_project_reift28"/>
      <sheetName val="glass_project_indices28"/>
      <sheetName val="Summary_050627"/>
      <sheetName val="Summary_0607-_31_MAR27"/>
      <sheetName val="Civil_Boq26"/>
      <sheetName val="Break_up_Sheet26"/>
      <sheetName val="SBC-BH_1927"/>
      <sheetName val="Rate_Analysis27"/>
      <sheetName val="TBAL9697_-group_wise__sdpl26"/>
      <sheetName val="Abstract_Sheet26"/>
      <sheetName val="Pile_cap26"/>
      <sheetName val="V_O_4_-_PCC_Qty26"/>
      <sheetName val="Legal_Risk_Analysis26"/>
      <sheetName val="BH_12-11-10-1327"/>
      <sheetName val="BH_12-11-10-927"/>
      <sheetName val="BH_36-15-3727"/>
      <sheetName val="BH_16-35-25-1727"/>
      <sheetName val="BH_35-25-1727"/>
      <sheetName val="Sheet1_(2)27"/>
      <sheetName val="d-safe_DELUXE26"/>
      <sheetName val="PRECAST_lightconc-II26"/>
      <sheetName val="RCC,Ret__Wall26"/>
      <sheetName val="Form_627"/>
      <sheetName val="PointNo_526"/>
      <sheetName val="E_&amp;_R26"/>
      <sheetName val="Mix_Design26"/>
      <sheetName val="CABLE_DATA26"/>
      <sheetName val="Fill_this_out_first___26"/>
      <sheetName val="REVISED4A_PROG_PERF-SITE_126"/>
      <sheetName val="BOQ_Direct_selling_cost26"/>
      <sheetName val="BOQ_(2)26"/>
      <sheetName val="final_abstract26"/>
      <sheetName val="Rev_S1_Abstract26"/>
      <sheetName val="Quantity_Abstract26"/>
      <sheetName val="Staff_Acco_26"/>
      <sheetName val="Pipe_Supports26"/>
      <sheetName val="M-Book_for_Conc26"/>
      <sheetName val="M-Book_for_FW26"/>
      <sheetName val="beam-reinft-IIInd_floor26"/>
      <sheetName val="INPUT_SHEET26"/>
      <sheetName val="Load_Details-220kV26"/>
      <sheetName val="Project_Budget_Worksheet26"/>
      <sheetName val="SANJAY_PAL26"/>
      <sheetName val="P_A_SELVAM26"/>
      <sheetName val="ANSARI_26"/>
      <sheetName val="abdesh_pal26"/>
      <sheetName val="sujay_bagchi26"/>
      <sheetName val="S_K_SINHA_BASU26"/>
      <sheetName val="KRISHNA_PRASAD26"/>
      <sheetName val="BARATH_&amp;_CO26"/>
      <sheetName val="L_B_YADAV26"/>
      <sheetName val="DEEPAK_KUMAR26"/>
      <sheetName val="MUKLAL_YADAV26"/>
      <sheetName val="MADHU_SUDHAN26"/>
      <sheetName val="SAUD_ALAM_26"/>
      <sheetName val="RAMESH_BABU26"/>
      <sheetName val="SAILEN_SARKAR26"/>
      <sheetName val="SANJAY_JENA126"/>
      <sheetName val="upendra_saw_26"/>
      <sheetName val="ALLOK_KUMAR_26"/>
      <sheetName val="except_wiring26"/>
      <sheetName val="BOQ_-II_ph_226"/>
      <sheetName val="STAFFSCHED_25"/>
      <sheetName val="Fee_Rate_Summary25"/>
      <sheetName val="d-safe_specs25"/>
      <sheetName val="Metso_-_Forth_&amp;_Slurry_11_02_35"/>
      <sheetName val="Site_wise_NADs25"/>
      <sheetName val="class_&amp;_category25"/>
      <sheetName val="Quote_Sheet25"/>
      <sheetName val="220_11__BS_25"/>
      <sheetName val="Rein-Final_(Ph_1+Ph2)25"/>
      <sheetName val="Materials_Cost(PCC)25"/>
      <sheetName val="SSR_&amp;_NSSR_Market_final25"/>
      <sheetName val="Debits_as_on_12_04_088"/>
      <sheetName val="India_F&amp;S_Template25"/>
      <sheetName val="PRRM_Dashboard8"/>
      <sheetName val="Stress_Calculation25"/>
      <sheetName val="precast_RC_element25"/>
      <sheetName val="RA_RCC_F25"/>
      <sheetName val="plinth_Beam_+_Stirrups_25"/>
      <sheetName val="GF_COLUMNS25"/>
      <sheetName val="G_F_ROOF_BEAM_25"/>
      <sheetName val="GF_SLAB_STEEL25"/>
      <sheetName val="GF_Lintel25"/>
      <sheetName val="GF_Stair25"/>
      <sheetName val="FF_COLUMNS25"/>
      <sheetName val="F_F__Steel_FINAL_(2)25"/>
      <sheetName val="FF_Lintel25"/>
      <sheetName val="FF_Stair25"/>
      <sheetName val="S_F__Steel_FINAL_25"/>
      <sheetName val="SF_Lintel25"/>
      <sheetName val="Inputs_&amp;_Summary_Output"/>
      <sheetName val="Broad_Refresher_Model"/>
      <sheetName val="Material_List_"/>
      <sheetName val="B@_@_x0000"/>
      <sheetName val="SPT_vs_PHI29"/>
      <sheetName val="glass_project_concrete29"/>
      <sheetName val="glass_project_reift29"/>
      <sheetName val="glass_project_indices29"/>
      <sheetName val="Summary_050628"/>
      <sheetName val="Summary_0607-_31_MAR28"/>
      <sheetName val="Civil_Boq27"/>
      <sheetName val="Break_up_Sheet27"/>
      <sheetName val="SBC-BH_1928"/>
      <sheetName val="Rate_Analysis28"/>
      <sheetName val="TBAL9697_-group_wise__sdpl27"/>
      <sheetName val="Abstract_Sheet27"/>
      <sheetName val="Pile_cap27"/>
      <sheetName val="V_O_4_-_PCC_Qty27"/>
      <sheetName val="Legal_Risk_Analysis27"/>
      <sheetName val="BH_12-11-10-1328"/>
      <sheetName val="BH_12-11-10-928"/>
      <sheetName val="BH_36-15-3728"/>
      <sheetName val="BH_16-35-25-1728"/>
      <sheetName val="BH_35-25-1728"/>
      <sheetName val="Sheet1_(2)28"/>
      <sheetName val="d-safe_DELUXE27"/>
      <sheetName val="PRECAST_lightconc-II27"/>
      <sheetName val="RCC,Ret__Wall27"/>
      <sheetName val="Form_628"/>
      <sheetName val="PointNo_527"/>
      <sheetName val="E_&amp;_R27"/>
      <sheetName val="Mix_Design27"/>
      <sheetName val="CABLE_DATA27"/>
      <sheetName val="Fill_this_out_first___27"/>
      <sheetName val="REVISED4A_PROG_PERF-SITE_127"/>
      <sheetName val="BOQ_Direct_selling_cost27"/>
      <sheetName val="BOQ_(2)27"/>
      <sheetName val="final_abstract27"/>
      <sheetName val="Rev_S1_Abstract27"/>
      <sheetName val="Quantity_Abstract27"/>
      <sheetName val="Staff_Acco_27"/>
      <sheetName val="Pipe_Supports27"/>
      <sheetName val="M-Book_for_Conc27"/>
      <sheetName val="M-Book_for_FW27"/>
      <sheetName val="beam-reinft-IIInd_floor27"/>
      <sheetName val="INPUT_SHEET27"/>
      <sheetName val="Load_Details-220kV27"/>
      <sheetName val="Project_Budget_Worksheet27"/>
      <sheetName val="SANJAY_PAL27"/>
      <sheetName val="P_A_SELVAM27"/>
      <sheetName val="ANSARI_27"/>
      <sheetName val="abdesh_pal27"/>
      <sheetName val="sujay_bagchi27"/>
      <sheetName val="S_K_SINHA_BASU27"/>
      <sheetName val="KRISHNA_PRASAD27"/>
      <sheetName val="BARATH_&amp;_CO27"/>
      <sheetName val="L_B_YADAV27"/>
      <sheetName val="DEEPAK_KUMAR27"/>
      <sheetName val="MUKLAL_YADAV27"/>
      <sheetName val="MADHU_SUDHAN27"/>
      <sheetName val="SAUD_ALAM_27"/>
      <sheetName val="RAMESH_BABU27"/>
      <sheetName val="SAILEN_SARKAR27"/>
      <sheetName val="SANJAY_JENA127"/>
      <sheetName val="upendra_saw_27"/>
      <sheetName val="ALLOK_KUMAR_27"/>
      <sheetName val="except_wiring27"/>
      <sheetName val="BOQ_-II_ph_227"/>
      <sheetName val="STAFFSCHED_26"/>
      <sheetName val="Fee_Rate_Summary26"/>
      <sheetName val="d-safe_specs26"/>
      <sheetName val="Metso_-_Forth_&amp;_Slurry_11_02_36"/>
      <sheetName val="Site_wise_NADs26"/>
      <sheetName val="class_&amp;_category26"/>
      <sheetName val="Quote_Sheet26"/>
      <sheetName val="220_11__BS_26"/>
      <sheetName val="Rein-Final_(Ph_1+Ph2)26"/>
      <sheetName val="Materials_Cost(PCC)26"/>
      <sheetName val="SSR_&amp;_NSSR_Market_final26"/>
      <sheetName val="Debits_as_on_12_04_089"/>
      <sheetName val="India_F&amp;S_Template26"/>
      <sheetName val="PRRM_Dashboard9"/>
      <sheetName val="Stress_Calculation26"/>
      <sheetName val="precast_RC_element26"/>
      <sheetName val="RA_RCC_F26"/>
      <sheetName val="plinth_Beam_+_Stirrups_26"/>
      <sheetName val="GF_COLUMNS26"/>
      <sheetName val="G_F_ROOF_BEAM_26"/>
      <sheetName val="GF_SLAB_STEEL26"/>
      <sheetName val="GF_Lintel26"/>
      <sheetName val="GF_Stair26"/>
      <sheetName val="FF_COLUMNS26"/>
      <sheetName val="F_F__Steel_FINAL_(2)26"/>
      <sheetName val="FF_Lintel26"/>
      <sheetName val="FF_Stair26"/>
      <sheetName val="S_F__Steel_FINAL_26"/>
      <sheetName val="SF_Lintel26"/>
      <sheetName val="Inputs_&amp;_Summary_Output1"/>
      <sheetName val="Broad_Refresher_Model1"/>
      <sheetName val="Assumption Inputs"/>
      <sheetName val="Break_Up (bc)"/>
      <sheetName val="Break_Up (bc1)"/>
      <sheetName val="Break_Up (bc2)"/>
      <sheetName val="4NEXRA"/>
      <sheetName val=" "/>
      <sheetName val="syndicate codes"/>
      <sheetName val="Steel Payment Doc"/>
      <sheetName val="SàQa_x0005_@"/>
      <sheetName val="INPUTS"/>
      <sheetName val="95삼성급(본사)"/>
      <sheetName val="BQ List"/>
      <sheetName val="_Spt-BH.xls__Spt-BH.xls_B@_"/>
      <sheetName val="_Spt-BH.xls__Spt-BH.xls_B@___x0004_@_"/>
      <sheetName val="_Spt-BH.xls__Spt-BH.xls__Spt-BH"/>
      <sheetName val="_Spt-BH.xls__Spt-BH.xls_B@__@__"/>
      <sheetName val="(10) Other Costs5"/>
      <sheetName val="[Spt-BH.xls][Spt-BH.xls]B___848"/>
      <sheetName val="[Spt-BH.xls][Spt-BH.xls]B___849"/>
      <sheetName val="[Spt-BH.xls][Spt-BH.xls]_Sp_267"/>
      <sheetName val="[Spt-BH.xls][Spt-BH.xls]_Sp_268"/>
      <sheetName val="[Spt-BH.xls][Spt-BH.xls]B___855"/>
      <sheetName val="[Spt-BH.xls][Spt-BH.xls]B___856"/>
      <sheetName val="[Spt-BH.xls][Spt-BH.xls]B___857"/>
      <sheetName val="[Spt-BH.xls][Spt-BH.xls]_Sp_273"/>
      <sheetName val="[Spt-BH.xls][Spt-BH.xls]B___858"/>
      <sheetName val="[Spt-BH.xls][Spt-BH.xls]B___859"/>
      <sheetName val="[Spt-BH.xls][Spt-BH.xls]_Sp_271"/>
      <sheetName val="[Spt-BH.xls][Spt-BH.xls]B___850"/>
      <sheetName val="[Spt-BH.xls][Spt-BH.xls]B___851"/>
      <sheetName val="[Spt-BH.xls][Spt-BH.xls]B___852"/>
      <sheetName val="[Spt-BH.xls][Spt-BH.xls]_Sp_270"/>
      <sheetName val="[Spt-BH.xls][Spt-BH.xls]B___853"/>
      <sheetName val="[Spt-BH.xls][Spt-BH.xls]B___854"/>
      <sheetName val="[Spt-BH.xls][Spt-BH.xls]_Sp_269"/>
      <sheetName val="[Spt-BH.xls][Spt-BH.xls]_Sp_272"/>
      <sheetName val="[Spt-BH.xls][Spt-BH.xls]_Sp_274"/>
      <sheetName val="[Spt-BH.xls][Spt-BH.xls]B___860"/>
      <sheetName val="[Spt-BH.xls][Spt-BH.xls]B___861"/>
      <sheetName val="[Spt-BH.xls][Spt-BH.xls]B___862"/>
      <sheetName val="[Spt-BH.xls][Spt-BH.xls]_Sp_275"/>
      <sheetName val="[Spt-BH.xls][Spt-BH.xls]B___863"/>
      <sheetName val="[Spt-BH.xls][Spt-BH.xls]B___864"/>
      <sheetName val="[Spt-BH.xls][Spt-BH.xls]_Sp_277"/>
      <sheetName val="[Spt-BH.xls][Spt-BH.xls]_Sp_276"/>
      <sheetName val="[Spt-BH.xls][Spt-BH.xls]_Sp_278"/>
      <sheetName val="[Spt-BH.xls][Spt-BH.xls]_Sp_279"/>
      <sheetName val="[Spt-BH.xls][Spt-BH.xls]_Sp_343"/>
      <sheetName val="[Spt-BH.xls][Spt-BH.xls]B___906"/>
      <sheetName val="[Spt-BH.xls][Spt-BH.xls]B___907"/>
      <sheetName val="[Spt-BH.xls][Spt-BH.xls]B___908"/>
      <sheetName val="[Spt-BH.xls][Spt-BH.xls]_Sp_281"/>
      <sheetName val="[Spt-BH.xls][Spt-BH.xls]B___909"/>
      <sheetName val="[Spt-BH.xls][Spt-BH.xls]B___910"/>
      <sheetName val="[Spt-BH.xls][Spt-BH.xls]B___901"/>
      <sheetName val="[Spt-BH.xls][Spt-BH.xls]B___902"/>
      <sheetName val="[Spt-BH.xls][Spt-BH.xls]B___903"/>
      <sheetName val="[Spt-BH.xls][Spt-BH.xls]_Sp_280"/>
      <sheetName val="[Spt-BH.xls][Spt-BH.xls]B___904"/>
      <sheetName val="[Spt-BH.xls][Spt-BH.xls]B___905"/>
      <sheetName val="[Spt-BH.xls]B____x005f_x0004_______67"/>
      <sheetName val="[Spt-BH.xls]B___x005f_x0000__x005f_x0004_67"/>
      <sheetName val="[Spt-BH.xls][Spt-BH.xls]B___891"/>
      <sheetName val="[Spt-BH.xls][Spt-BH.xls]B___892"/>
      <sheetName val="[Spt-BH.xls][Spt-BH.xls]B___893"/>
      <sheetName val="[Spt-BH.xls][Spt-BH.xls]B___894"/>
      <sheetName val="[Spt-BH.xls][Spt-BH.xls]B___895"/>
      <sheetName val="[Spt-BH.xls][Spt-BH.xls]B___896"/>
      <sheetName val="[Spt-BH.xls][Spt-BH.xls]B___897"/>
      <sheetName val="[Spt-BH.xls][Spt-BH.xls]B___898"/>
      <sheetName val="[Spt-BH.xls][Spt-BH.xls]B___899"/>
      <sheetName val="[Spt-BH.xls][Spt-BH.xls]B___900"/>
      <sheetName val="[Spt-BH.xls]B____x005f_x0004_______66"/>
      <sheetName val="[Spt-BH.xls]B___x005f_x0000__x005f_x0004_66"/>
      <sheetName val="[Spt-BH.xls]B____x005f_x0004_______60"/>
      <sheetName val="[Spt-BH.xls]B___x005f_x0000__x005f_x0004_60"/>
      <sheetName val="[Spt-BH.xls]B____x005f_x0004_______61"/>
      <sheetName val="[Spt-BH.xls]B___x005f_x0000__x005f_x0004_61"/>
      <sheetName val="[Spt-BH.xls][Spt-BH.xls]B___876"/>
      <sheetName val="[Spt-BH.xls][Spt-BH.xls]B___877"/>
      <sheetName val="[Spt-BH.xls][Spt-BH.xls]B___878"/>
      <sheetName val="[Spt-BH.xls][Spt-BH.xls]B___879"/>
      <sheetName val="[Spt-BH.xls][Spt-BH.xls]B___880"/>
      <sheetName val="[Spt-BH.xls]B____x005f_x0004_______62"/>
      <sheetName val="[Spt-BH.xls]B___x005f_x0000__x005f_x0004_62"/>
      <sheetName val="[Spt-BH.xls][Spt-BH.xls]B___865"/>
      <sheetName val="[Spt-BH.xls][Spt-BH.xls]B___871"/>
      <sheetName val="[Spt-BH.xls][Spt-BH.xls]B___872"/>
      <sheetName val="[Spt-BH.xls][Spt-BH.xls]B___873"/>
      <sheetName val="[Spt-BH.xls][Spt-BH.xls]B___874"/>
      <sheetName val="[Spt-BH.xls][Spt-BH.xls]B___875"/>
      <sheetName val="[Spt-BH.xls][Spt-BH.xls]B___866"/>
      <sheetName val="[Spt-BH.xls][Spt-BH.xls]B___867"/>
      <sheetName val="[Spt-BH.xls][Spt-BH.xls]B___868"/>
      <sheetName val="[Spt-BH.xls][Spt-BH.xls]B___869"/>
      <sheetName val="[Spt-BH.xls][Spt-BH.xls]B___870"/>
      <sheetName val="[Spt-BH.xls]B____x005f_x0004_______63"/>
      <sheetName val="[Spt-BH.xls]B___x005f_x0000__x005f_x0004_63"/>
      <sheetName val="[Spt-BH.xls][Spt-BH.xls]B___881"/>
      <sheetName val="[Spt-BH.xls][Spt-BH.xls]B___882"/>
      <sheetName val="[Spt-BH.xls][Spt-BH.xls]B___883"/>
      <sheetName val="[Spt-BH.xls][Spt-BH.xls]B___884"/>
      <sheetName val="[Spt-BH.xls][Spt-BH.xls]B___885"/>
      <sheetName val="[Spt-BH.xls]B____x005f_x0004_______64"/>
      <sheetName val="[Spt-BH.xls]B___x005f_x0000__x005f_x0004_64"/>
      <sheetName val="[Spt-BH.xls][Spt-BH.xls]B___886"/>
      <sheetName val="[Spt-BH.xls][Spt-BH.xls]B___887"/>
      <sheetName val="[Spt-BH.xls][Spt-BH.xls]B___888"/>
      <sheetName val="[Spt-BH.xls][Spt-BH.xls]B___889"/>
      <sheetName val="[Spt-BH.xls][Spt-BH.xls]B___890"/>
      <sheetName val="[Spt-BH.xls]B____x005f_x0004_______65"/>
      <sheetName val="[Spt-BH.xls]B___x005f_x0000__x005f_x0004_65"/>
      <sheetName val="[Spt-BH.xls][Spt-BH.xls]_Sp_282"/>
      <sheetName val="[Spt-BH.xls][Spt-BH.xls]B___911"/>
      <sheetName val="[Spt-BH.xls][Spt-BH.xls]B___912"/>
      <sheetName val="[Spt-BH.xls][Spt-BH.xls]_Sp_283"/>
      <sheetName val="[Spt-BH.xls][Spt-BH.xls]B___913"/>
      <sheetName val="[Spt-BH.xls][Spt-BH.xls]B___914"/>
      <sheetName val="[Spt-BH.xls][Spt-BH.xls]B___915"/>
      <sheetName val="[Spt-BH.xls][Spt-BH.xls]_Sp_284"/>
      <sheetName val="[Spt-BH.xls][Spt-BH.xls]B___916"/>
      <sheetName val="[Spt-BH.xls][Spt-BH.xls]B___917"/>
      <sheetName val="[Spt-BH.xls][Spt-BH.xls]B___918"/>
      <sheetName val="[Spt-BH.xls][Spt-BH.xls]_Sp_323"/>
      <sheetName val="[Spt-BH.xls][Spt-BH.xls]B___919"/>
      <sheetName val="[Spt-BH.xls][Spt-BH.xls]B___920"/>
      <sheetName val="[Spt-BH.xls][Spt-BH.xls]B__1093"/>
      <sheetName val="[Spt-BH.xls][Spt-BH.xls]B__1094"/>
      <sheetName val="[Spt-BH.xls][Spt-BH.xls]B__1095"/>
      <sheetName val="[Spt-BH.xls][Spt-BH.xls]_Sp_324"/>
      <sheetName val="[Spt-BH.xls][Spt-BH.xls]B__1096"/>
      <sheetName val="[Spt-BH.xls][Spt-BH.xls]B__1097"/>
      <sheetName val="[Spt-BH.xls]B____x005f_x0004_______68"/>
      <sheetName val="[Spt-BH.xls]B___x005f_x0000__x005f_x0004_68"/>
      <sheetName val="[Spt-BH.xls][Spt-BH.xls]B__1073"/>
      <sheetName val="[Spt-BH.xls][Spt-BH.xls]_Sp_318"/>
      <sheetName val="[Spt-BH.xls][Spt-BH.xls]B___956"/>
      <sheetName val="[Spt-BH.xls][Spt-BH.xls]B___957"/>
      <sheetName val="[Spt-BH.xls][Spt-BH.xls]B___958"/>
      <sheetName val="[Spt-BH.xls][Spt-BH.xls]_Sp_299"/>
      <sheetName val="[Spt-BH.xls][Spt-BH.xls]B___959"/>
      <sheetName val="[Spt-BH.xls][Spt-BH.xls]_Sp_292"/>
      <sheetName val="[Spt-BH.xls][Spt-BH.xls]B___960"/>
      <sheetName val="[Spt-BH.xls][Spt-BH.xls]B___986"/>
      <sheetName val="[Spt-BH.xls][Spt-BH.xls]B___987"/>
      <sheetName val="[Spt-BH.xls][Spt-BH.xls]B___988"/>
      <sheetName val="[Spt-BH.xls][Spt-BH.xls]_Sp_300"/>
      <sheetName val="[Spt-BH.xls][Spt-BH.xls]B___989"/>
      <sheetName val="[Spt-BH.xls][Spt-BH.xls]B___990"/>
      <sheetName val="[Spt-BH.xls]B____x005f_x0004_______78"/>
      <sheetName val="[Spt-BH.xls]B___x005f_x0000__x005f_x0004_78"/>
      <sheetName val="[Spt-BH.xls]B____x005f_x0004_______71"/>
      <sheetName val="[Spt-BH.xls]B___x005f_x0000__x005f_x0004_71"/>
      <sheetName val="[Spt-BH.xls]B____x005f_x0004_______69"/>
      <sheetName val="[Spt-BH.xls]B___x005f_x0000__x005f_x0004_69"/>
      <sheetName val="[Spt-BH.xls]B____x005f_x0004_______70"/>
      <sheetName val="[Spt-BH.xls]B___x005f_x0000__x005f_x0004_70"/>
      <sheetName val="[Spt-BH.xls][Spt-BH.xls]B___922"/>
      <sheetName val="[Spt-BH.xls][Spt-BH.xls]B___923"/>
      <sheetName val="[Spt-BH.xls][Spt-BH.xls]B___924"/>
      <sheetName val="[Spt-BH.xls][Spt-BH.xls]B___925"/>
      <sheetName val="[Spt-BH.xls][Spt-BH.xls]B___926"/>
      <sheetName val="[Spt-BH.xls][Spt-BH.xls]B___921"/>
      <sheetName val="[Spt-BH.xls][Spt-BH.xls]B___927"/>
      <sheetName val="[Spt-BH.xls][Spt-BH.xls]B___928"/>
      <sheetName val="[Spt-BH.xls][Spt-BH.xls]B___929"/>
      <sheetName val="[Spt-BH.xls][Spt-BH.xls]B___930"/>
      <sheetName val="[Spt-BH.xls][Spt-BH.xls]B___931"/>
      <sheetName val="[Spt-BH.xls]B____x005f_x0004_______72"/>
      <sheetName val="[Spt-BH.xls]B___x005f_x0000__x005f_x0004_72"/>
      <sheetName val="[Spt-BH.xls][Spt-BH.xls]B___932"/>
      <sheetName val="[Spt-BH.xls][Spt-BH.xls]B___933"/>
      <sheetName val="[Spt-BH.xls][Spt-BH.xls]B___934"/>
      <sheetName val="[Spt-BH.xls][Spt-BH.xls]B___935"/>
      <sheetName val="[Spt-BH.xls][Spt-BH.xls]B___936"/>
      <sheetName val="[Spt-BH.xls]B____x005f_x0004_______73"/>
      <sheetName val="[Spt-BH.xls]B___x005f_x0000__x005f_x0004_73"/>
      <sheetName val="[Spt-BH.xls]B____x005f_x0004_______74"/>
      <sheetName val="[Spt-BH.xls]B___x005f_x0000__x005f_x0004_74"/>
      <sheetName val="[Spt-BH.xls][Spt-BH.xls]B___937"/>
      <sheetName val="[Spt-BH.xls][Spt-BH.xls]B___938"/>
      <sheetName val="[Spt-BH.xls][Spt-BH.xls]_Sp_287"/>
      <sheetName val="[Spt-BH.xls][Spt-BH.xls]B___939"/>
      <sheetName val="[Spt-BH.xls][Spt-BH.xls]B___940"/>
      <sheetName val="[Spt-BH.xls][Spt-BH.xls]_Sp_286"/>
      <sheetName val="[Spt-BH.xls]B____x005f_x0004_______75"/>
      <sheetName val="[Spt-BH.xls]B___x005f_x0000__x005f_x0004_75"/>
      <sheetName val="[Spt-BH.xls][Spt-BH.xls]_Sp_285"/>
      <sheetName val="[Spt-BH.xls][Spt-BH.xls]_Sp_288"/>
      <sheetName val="[Spt-BH.xls][Spt-BH.xls]_Sp_289"/>
      <sheetName val="[Spt-BH.xls][Spt-BH.xls]B___941"/>
      <sheetName val="[Spt-BH.xls][Spt-BH.xls]B___942"/>
      <sheetName val="[Spt-BH.xls][Spt-BH.xls]B___943"/>
      <sheetName val="[Spt-BH.xls][Spt-BH.xls]B___944"/>
      <sheetName val="[Spt-BH.xls][Spt-BH.xls]B___945"/>
      <sheetName val="[Spt-BH.xls]B____x005f_x0004_______76"/>
      <sheetName val="[Spt-BH.xls]B___x005f_x0000__x005f_x0004_76"/>
      <sheetName val="[Spt-BH.xls][Spt-BH.xls]_Sp_290"/>
      <sheetName val="[Spt-BH.xls][Spt-BH.xls]B___946"/>
      <sheetName val="[Spt-BH.xls][Spt-BH.xls]B___947"/>
      <sheetName val="[Spt-BH.xls][Spt-BH.xls]B___948"/>
      <sheetName val="[Spt-BH.xls][Spt-BH.xls]_Sp_291"/>
      <sheetName val="[Spt-BH.xls][Spt-BH.xls]B___949"/>
      <sheetName val="[Spt-BH.xls][Spt-BH.xls]B___950"/>
      <sheetName val="[Spt-BH.xls][Spt-BH.xls]B___951"/>
      <sheetName val="[Spt-BH.xls][Spt-BH.xls]B___952"/>
      <sheetName val="[Spt-BH.xls][Spt-BH.xls]B___953"/>
      <sheetName val="[Spt-BH.xls][Spt-BH.xls]B___954"/>
      <sheetName val="[Spt-BH.xls][Spt-BH.xls]B___955"/>
      <sheetName val="[Spt-BH.xls]B____x005f_x0004_______77"/>
      <sheetName val="[Spt-BH.xls]B___x005f_x0000__x005f_x0004_77"/>
      <sheetName val="[Spt-BH.xls][Spt-BH.xls]B___991"/>
      <sheetName val="[Spt-BH.xls][Spt-BH.xls]B___992"/>
      <sheetName val="[Spt-BH.xls][Spt-BH.xls]B___993"/>
      <sheetName val="[Spt-BH.xls][Spt-BH.xls]_Sp_301"/>
      <sheetName val="[Spt-BH.xls][Spt-BH.xls]B___994"/>
      <sheetName val="[Spt-BH.xls][Spt-BH.xls]B___995"/>
      <sheetName val="[Spt-BH.xls]B____x005f_x0004_______84"/>
      <sheetName val="[Spt-BH.xls]B___x005f_x0000__x005f_x0004_84"/>
      <sheetName val="[Spt-BH.xls][Spt-BH.xls]_Sp_294"/>
      <sheetName val="[Spt-BH.xls][Spt-BH.xls]B___961"/>
      <sheetName val="[Spt-BH.xls][Spt-BH.xls]B___962"/>
      <sheetName val="[Spt-BH.xls][Spt-BH.xls]B___963"/>
      <sheetName val="[Spt-BH.xls][Spt-BH.xls]B___964"/>
      <sheetName val="[Spt-BH.xls][Spt-BH.xls]B___965"/>
      <sheetName val="[Spt-BH.xls]B____x005f_x0004_______79"/>
      <sheetName val="[Spt-BH.xls]B___x005f_x0000__x005f_x0004_79"/>
      <sheetName val="[Spt-BH.xls][Spt-BH.xls]_Sp_293"/>
      <sheetName val="[Spt-BH.xls][Spt-BH.xls]_Sp_296"/>
      <sheetName val="[Spt-BH.xls][Spt-BH.xls]B___981"/>
      <sheetName val="[Spt-BH.xls][Spt-BH.xls]B___982"/>
      <sheetName val="[Spt-BH.xls][Spt-BH.xls]B___983"/>
      <sheetName val="[Spt-BH.xls][Spt-BH.xls]B___984"/>
      <sheetName val="[Spt-BH.xls][Spt-BH.xls]B___985"/>
      <sheetName val="[Spt-BH.xls][Spt-BH.xls]B___971"/>
      <sheetName val="[Spt-BH.xls][Spt-BH.xls]B___972"/>
      <sheetName val="[Spt-BH.xls][Spt-BH.xls]B___973"/>
      <sheetName val="[Spt-BH.xls][Spt-BH.xls]_Sp_298"/>
      <sheetName val="[Spt-BH.xls][Spt-BH.xls]B___974"/>
      <sheetName val="[Spt-BH.xls][Spt-BH.xls]B___975"/>
      <sheetName val="[Spt-BH.xls]B____x005f_x0004_______81"/>
      <sheetName val="[Spt-BH.xls]B___x005f_x0000__x005f_x0004_81"/>
      <sheetName val="[Spt-BH.xls][Spt-BH.xls]_Sp_295"/>
      <sheetName val="[Spt-BH.xls][Spt-BH.xls]B___966"/>
      <sheetName val="[Spt-BH.xls][Spt-BH.xls]B___967"/>
      <sheetName val="[Spt-BH.xls][Spt-BH.xls]B___968"/>
      <sheetName val="[Spt-BH.xls][Spt-BH.xls]B___969"/>
      <sheetName val="[Spt-BH.xls][Spt-BH.xls]B___970"/>
      <sheetName val="[Spt-BH.xls]B____x005f_x0004_______80"/>
      <sheetName val="[Spt-BH.xls]B___x005f_x0000__x005f_x0004_80"/>
      <sheetName val="[Spt-BH.xls]B____x005f_x0004_______83"/>
      <sheetName val="[Spt-BH.xls]B___x005f_x0000__x005f_x0004_83"/>
      <sheetName val="[Spt-BH.xls][Spt-BH.xls]B___976"/>
      <sheetName val="[Spt-BH.xls][Spt-BH.xls]B___977"/>
      <sheetName val="[Spt-BH.xls][Spt-BH.xls]B___978"/>
      <sheetName val="[Spt-BH.xls][Spt-BH.xls]B___979"/>
      <sheetName val="[Spt-BH.xls][Spt-BH.xls]B___980"/>
      <sheetName val="[Spt-BH.xls][Spt-BH.xls]_Sp_297"/>
      <sheetName val="[Spt-BH.xls]B____x005f_x0004_______82"/>
      <sheetName val="[Spt-BH.xls]B___x005f_x0000__x005f_x0004_82"/>
      <sheetName val="[Spt-BH.xls][Spt-BH.xls]_Sp_303"/>
      <sheetName val="[Spt-BH.xls][Spt-BH.xls]B__1006"/>
      <sheetName val="[Spt-BH.xls][Spt-BH.xls]B__1007"/>
      <sheetName val="[Spt-BH.xls][Spt-BH.xls]B__1008"/>
      <sheetName val="[Spt-BH.xls][Spt-BH.xls]_Sp_307"/>
      <sheetName val="[Spt-BH.xls][Spt-BH.xls]B__1009"/>
      <sheetName val="[Spt-BH.xls][Spt-BH.xls]B__1010"/>
      <sheetName val="[Spt-BH.xls][Spt-BH.xls]B__1026"/>
      <sheetName val="[Spt-BH.xls][Spt-BH.xls]B__1027"/>
      <sheetName val="[Spt-BH.xls][Spt-BH.xls]B__1028"/>
      <sheetName val="[Spt-BH.xls][Spt-BH.xls]_Sp_308"/>
      <sheetName val="[Spt-BH.xls][Spt-BH.xls]B__1029"/>
      <sheetName val="[Spt-BH.xls][Spt-BH.xls]B__1030"/>
      <sheetName val="[Spt-BH.xls]B____x005f_x0004_______88"/>
      <sheetName val="[Spt-BH.xls]B___x005f_x0000__x005f_x0004_88"/>
      <sheetName val="[Spt-BH.xls]B____x005f_x0004_______85"/>
      <sheetName val="[Spt-BH.xls]B___x005f_x0000__x005f_x0004_85"/>
      <sheetName val="[Spt-BH.xls][Spt-BH.xls]B___996"/>
      <sheetName val="[Spt-BH.xls][Spt-BH.xls]B___997"/>
      <sheetName val="[Spt-BH.xls][Spt-BH.xls]B___998"/>
      <sheetName val="[Spt-BH.xls][Spt-BH.xls]B___999"/>
      <sheetName val="[Spt-BH.xls][Spt-BH.xls]B__1000"/>
      <sheetName val="[Spt-BH.xls]B____x005f_x0004_______86"/>
      <sheetName val="[Spt-BH.xls]B___x005f_x0000__x005f_x0004_86"/>
      <sheetName val="[Spt-BH.xls][Spt-BH.xls]_Sp_302"/>
      <sheetName val="[Spt-BH.xls][Spt-BH.xls]B__1001"/>
      <sheetName val="[Spt-BH.xls][Spt-BH.xls]B__1002"/>
      <sheetName val="[Spt-BH.xls][Spt-BH.xls]B__1003"/>
      <sheetName val="[Spt-BH.xls][Spt-BH.xls]B__1004"/>
      <sheetName val="[Spt-BH.xls][Spt-BH.xls]B__1005"/>
      <sheetName val="[Spt-BH.xls]B____x005f_x0004_______87"/>
      <sheetName val="[Spt-BH.xls]B___x005f_x0000__x005f_x0004_87"/>
      <sheetName val="[Spt-BH.xls][Spt-BH.xls]_Sp_306"/>
      <sheetName val="[Spt-BH.xls][Spt-BH.xls]B__1021"/>
      <sheetName val="[Spt-BH.xls][Spt-BH.xls]B__1022"/>
      <sheetName val="[Spt-BH.xls][Spt-BH.xls]B__1023"/>
      <sheetName val="[Spt-BH.xls][Spt-BH.xls]B__1024"/>
      <sheetName val="[Spt-BH.xls][Spt-BH.xls]B__1025"/>
      <sheetName val="[Spt-BH.xls][Spt-BH.xls]_Sp_304"/>
      <sheetName val="[Spt-BH.xls][Spt-BH.xls]B__1011"/>
      <sheetName val="[Spt-BH.xls][Spt-BH.xls]B__1012"/>
      <sheetName val="[Spt-BH.xls][Spt-BH.xls]B__1013"/>
      <sheetName val="[Spt-BH.xls][Spt-BH.xls]B__1014"/>
      <sheetName val="[Spt-BH.xls][Spt-BH.xls]B__1015"/>
      <sheetName val="[Spt-BH.xls][Spt-BH.xls]_Sp_305"/>
      <sheetName val="[Spt-BH.xls][Spt-BH.xls]B__1016"/>
      <sheetName val="[Spt-BH.xls][Spt-BH.xls]B__1017"/>
      <sheetName val="[Spt-BH.xls][Spt-BH.xls]B__1018"/>
      <sheetName val="[Spt-BH.xls][Spt-BH.xls]B__1019"/>
      <sheetName val="[Spt-BH.xls][Spt-BH.xls]B__1020"/>
      <sheetName val="[Spt-BH.xls][Spt-BH.xls]B__1031"/>
      <sheetName val="[Spt-BH.xls][Spt-BH.xls]B__1032"/>
      <sheetName val="[Spt-BH.xls][Spt-BH.xls]B__1033"/>
      <sheetName val="[Spt-BH.xls][Spt-BH.xls]_Sp_309"/>
      <sheetName val="[Spt-BH.xls][Spt-BH.xls]B__1034"/>
      <sheetName val="[Spt-BH.xls][Spt-BH.xls]B__1035"/>
      <sheetName val="[Spt-BH.xls]B____x005f_x0004_______89"/>
      <sheetName val="[Spt-BH.xls]B___x005f_x0000__x005f_x0004_89"/>
      <sheetName val="[Spt-BH.xls]B____x005f_x0004_______90"/>
      <sheetName val="[Spt-BH.xls]B___x005f_x0000__x005f_x0004_90"/>
      <sheetName val="[Spt-BH.xls][Spt-BH.xls]B__1036"/>
      <sheetName val="[Spt-BH.xls][Spt-BH.xls]B__1037"/>
      <sheetName val="[Spt-BH.xls][Spt-BH.xls]B__1038"/>
      <sheetName val="[Spt-BH.xls][Spt-BH.xls]_Sp_310"/>
      <sheetName val="[Spt-BH.xls][Spt-BH.xls]B__1039"/>
      <sheetName val="[Spt-BH.xls][Spt-BH.xls]B__1040"/>
      <sheetName val="[Spt-BH.xls]B____x005f_x0004_______91"/>
      <sheetName val="[Spt-BH.xls]B___x005f_x0000__x005f_x0004_91"/>
      <sheetName val="[Spt-BH.xls][Spt-BH.xls]B__1041"/>
      <sheetName val="[Spt-BH.xls][Spt-BH.xls]B__1042"/>
      <sheetName val="[Spt-BH.xls][Spt-BH.xls]B__1043"/>
      <sheetName val="[Spt-BH.xls][Spt-BH.xls]_Sp_311"/>
      <sheetName val="[Spt-BH.xls][Spt-BH.xls]B__1044"/>
      <sheetName val="[Spt-BH.xls][Spt-BH.xls]B__1045"/>
      <sheetName val="[Spt-BH.xls]B____x005f_x0004_______92"/>
      <sheetName val="[Spt-BH.xls]B___x005f_x0000__x005f_x0004_92"/>
      <sheetName val="[Spt-BH.xls][Spt-BH.xls]_Sp_312"/>
      <sheetName val="[Spt-BH.xls][Spt-BH.xls]B__1046"/>
      <sheetName val="[Spt-BH.xls][Spt-BH.xls]B__1047"/>
      <sheetName val="[Spt-BH.xls][Spt-BH.xls]B__1048"/>
      <sheetName val="[Spt-BH.xls][Spt-BH.xls]_Sp_313"/>
      <sheetName val="[Spt-BH.xls][Spt-BH.xls]B__1049"/>
      <sheetName val="[Spt-BH.xls][Spt-BH.xls]B__1050"/>
      <sheetName val="[Spt-BH.xls][Spt-BH.xls]B__1051"/>
      <sheetName val="[Spt-BH.xls][Spt-BH.xls]B__1052"/>
      <sheetName val="[Spt-BH.xls][Spt-BH.xls]B__1053"/>
      <sheetName val="[Spt-BH.xls][Spt-BH.xls]_Sp_314"/>
      <sheetName val="[Spt-BH.xls][Spt-BH.xls]B__1054"/>
      <sheetName val="[Spt-BH.xls][Spt-BH.xls]B__1055"/>
      <sheetName val="[Spt-BH.xls]B____x005f_x0004_______93"/>
      <sheetName val="[Spt-BH.xls]B___x005f_x0000__x005f_x0004_93"/>
      <sheetName val="[Spt-BH.xls][Spt-BH.xls]B__1056"/>
      <sheetName val="[Spt-BH.xls][Spt-BH.xls]B__1057"/>
      <sheetName val="[Spt-BH.xls][Spt-BH.xls]B__1058"/>
      <sheetName val="[Spt-BH.xls][Spt-BH.xls]_Sp_315"/>
      <sheetName val="[Spt-BH.xls][Spt-BH.xls]B__1059"/>
      <sheetName val="[Spt-BH.xls][Spt-BH.xls]B__1060"/>
      <sheetName val="[Spt-BH.xls][Spt-BH.xls]B__1069"/>
      <sheetName val="[Spt-BH.xls][Spt-BH.xls]B__1070"/>
      <sheetName val="[Spt-BH.xls][Spt-BH.xls]B__1071"/>
      <sheetName val="[Spt-BH.xls][Spt-BH.xls]_Sp_319"/>
      <sheetName val="[Spt-BH.xls][Spt-BH.xls]B__1072"/>
      <sheetName val="[Spt-BH.xls][Spt-BH.xls]_Sp_316"/>
      <sheetName val="[Spt-BH.xls][Spt-BH.xls]B__1061"/>
      <sheetName val="[Spt-BH.xls][Spt-BH.xls]B__1062"/>
      <sheetName val="[Spt-BH.xls][Spt-BH.xls]B__1063"/>
      <sheetName val="[Spt-BH.xls][Spt-BH.xls]B__1064"/>
      <sheetName val="[Spt-BH.xls][Spt-BH.xls]_Sp_317"/>
      <sheetName val="[Spt-BH.xls][Spt-BH.xls]B__1065"/>
      <sheetName val="[Spt-BH.xls][Spt-BH.xls]B__1066"/>
      <sheetName val="[Spt-BH.xls][Spt-BH.xls]B__1067"/>
      <sheetName val="[Spt-BH.xls][Spt-BH.xls]B__1068"/>
      <sheetName val="[Spt-BH.xls][Spt-BH.xls]B__1074"/>
      <sheetName val="[Spt-BH.xls][Spt-BH.xls]B__1075"/>
      <sheetName val="[Spt-BH.xls][Spt-BH.xls]_Sp_320"/>
      <sheetName val="[Spt-BH.xls][Spt-BH.xls]B__1076"/>
      <sheetName val="[Spt-BH.xls][Spt-BH.xls]B__1077"/>
      <sheetName val="[Spt-BH.xls][Spt-BH.xls]B__1078"/>
      <sheetName val="[Spt-BH.xls][Spt-BH.xls]B__1079"/>
      <sheetName val="[Spt-BH.xls][Spt-BH.xls]B__1080"/>
      <sheetName val="[Spt-BH.xls][Spt-BH.xls]B__1081"/>
      <sheetName val="[Spt-BH.xls][Spt-BH.xls]B__1082"/>
      <sheetName val="[Spt-BH.xls][Spt-BH.xls]B__1098"/>
      <sheetName val="[Spt-BH.xls][Spt-BH.xls]B__1099"/>
      <sheetName val="[Spt-BH.xls][Spt-BH.xls]B__1100"/>
      <sheetName val="[Spt-BH.xls][Spt-BH.xls]_Sp_326"/>
      <sheetName val="[Spt-BH.xls][Spt-BH.xls]B__1101"/>
      <sheetName val="[Spt-BH.xls][Spt-BH.xls]B__1102"/>
      <sheetName val="[Spt-BH.xls][Spt-BH.xls]_Sp_321"/>
      <sheetName val="[Spt-BH.xls][Spt-BH.xls]B__1083"/>
      <sheetName val="[Spt-BH.xls][Spt-BH.xls]B__1084"/>
      <sheetName val="[Spt-BH.xls][Spt-BH.xls]B__1085"/>
      <sheetName val="[Spt-BH.xls][Spt-BH.xls]B__1086"/>
      <sheetName val="[Spt-BH.xls][Spt-BH.xls]B__1087"/>
      <sheetName val="[Spt-BH.xls][Spt-BH.xls]_Sp_322"/>
      <sheetName val="[Spt-BH.xls][Spt-BH.xls]B__1088"/>
      <sheetName val="[Spt-BH.xls][Spt-BH.xls]B__1089"/>
      <sheetName val="[Spt-BH.xls][Spt-BH.xls]B__1090"/>
      <sheetName val="[Spt-BH.xls][Spt-BH.xls]B__1091"/>
      <sheetName val="[Spt-BH.xls][Spt-BH.xls]B__1092"/>
      <sheetName val="[Spt-BH.xls][Spt-BH.xls]_Sp_325"/>
      <sheetName val="[Spt-BH.xls][Spt-BH.xls]B__1103"/>
      <sheetName val="[Spt-BH.xls][Spt-BH.xls]B__1104"/>
      <sheetName val="[Spt-BH.xls][Spt-BH.xls]B__1105"/>
      <sheetName val="[Spt-BH.xls][Spt-BH.xls]_Sp_332"/>
      <sheetName val="[Spt-BH.xls][Spt-BH.xls]B__1106"/>
      <sheetName val="[Spt-BH.xls][Spt-BH.xls]B__1107"/>
      <sheetName val="[Spt-BH.xls][Spt-BH.xls]B__1123"/>
      <sheetName val="[Spt-BH.xls][Spt-BH.xls]B__1124"/>
      <sheetName val="[Spt-BH.xls][Spt-BH.xls]B__1125"/>
      <sheetName val="[Spt-BH.xls][Spt-BH.xls]_Sp_335"/>
      <sheetName val="[Spt-BH.xls][Spt-BH.xls]B__1126"/>
      <sheetName val="[Spt-BH.xls][Spt-BH.xls]B__1127"/>
      <sheetName val="[Spt-BH.xls][Spt-BH.xls]B__1128"/>
      <sheetName val="[Spt-BH.xls][Spt-BH.xls]B__1129"/>
      <sheetName val="[Spt-BH.xls][Spt-BH.xls]B__1130"/>
      <sheetName val="[Spt-BH.xls][Spt-BH.xls]_Sp_339"/>
      <sheetName val="[Spt-BH.xls][Spt-BH.xls]B__1131"/>
      <sheetName val="[Spt-BH.xls][Spt-BH.xls]_Sp_330"/>
      <sheetName val="[Spt-BH.xls][Spt-BH.xls]B__1113"/>
      <sheetName val="[Spt-BH.xls][Spt-BH.xls]B__1114"/>
      <sheetName val="[Spt-BH.xls][Spt-BH.xls]B__1115"/>
      <sheetName val="[Spt-BH.xls][Spt-BH.xls]B__1116"/>
      <sheetName val="[Spt-BH.xls][Spt-BH.xls]B__1117"/>
      <sheetName val="[Spt-BH.xls]B____x005f_x0004_______95"/>
      <sheetName val="[Spt-BH.xls]B___x005f_x0000__x005f_x0004_95"/>
      <sheetName val="[Spt-BH.xls]B____x005f_x0004_______94"/>
      <sheetName val="[Spt-BH.xls]B___x005f_x0000__x005f_x0004_94"/>
      <sheetName val="[Spt-BH.xls]B____x005f_x0004_______97"/>
      <sheetName val="[Spt-BH.xls]B___x005f_x0000__x005f_x0004_97"/>
      <sheetName val="[Spt-BH.xls]B____x005f_x0004_______96"/>
      <sheetName val="[Spt-BH.xls]B___x005f_x0000__x005f_x0004_96"/>
      <sheetName val="[Spt-BH.xls]B____x005f_x0004_______98"/>
      <sheetName val="[Spt-BH.xls]B___x005f_x0000__x005f_x0004_98"/>
      <sheetName val="[Spt-BH.xls][Spt-BH.xls]_Sp_327"/>
      <sheetName val="[Spt-BH.xls][Spt-BH.xls]_Sp_328"/>
      <sheetName val="[Spt-BH.xls][Spt-BH.xls]B__1108"/>
      <sheetName val="[Spt-BH.xls][Spt-BH.xls]B__1109"/>
      <sheetName val="[Spt-BH.xls][Spt-BH.xls]B__1110"/>
      <sheetName val="[Spt-BH.xls][Spt-BH.xls]B__1111"/>
      <sheetName val="[Spt-BH.xls][Spt-BH.xls]B__1112"/>
      <sheetName val="[Spt-BH.xls][Spt-BH.xls]_Sp_329"/>
      <sheetName val="[Spt-BH.xls][Spt-BH.xls]_Sp_331"/>
      <sheetName val="[Spt-BH.xls][Spt-BH.xls]B__1118"/>
      <sheetName val="[Spt-BH.xls][Spt-BH.xls]B__1119"/>
      <sheetName val="[Spt-BH.xls][Spt-BH.xls]B__1120"/>
      <sheetName val="[Spt-BH.xls][Spt-BH.xls]B__1121"/>
      <sheetName val="[Spt-BH.xls][Spt-BH.xls]B__1122"/>
      <sheetName val="[Spt-BH.xls][Spt-BH.xls]_Sp_334"/>
      <sheetName val="[Spt-BH.xls][Spt-BH.xls]_Sp_333"/>
      <sheetName val="[Spt-BH.xls][Spt-BH.xls]B__1146"/>
      <sheetName val="[Spt-BH.xls][Spt-BH.xls]B__1147"/>
      <sheetName val="[Spt-BH.xls][Spt-BH.xls]B__1148"/>
      <sheetName val="[Spt-BH.xls][Spt-BH.xls]_Sp_340"/>
      <sheetName val="[Spt-BH.xls][Spt-BH.xls]B__1149"/>
      <sheetName val="[Spt-BH.xls][Spt-BH.xls]B__1150"/>
      <sheetName val="[Spt-BH.xls][Spt-BH.xls]_Sp_336"/>
      <sheetName val="[Spt-BH.xls][Spt-BH.xls]B__1132"/>
      <sheetName val="[Spt-BH.xls][Spt-BH.xls]B__1133"/>
      <sheetName val="[Spt-BH.xls][Spt-BH.xls]B__1134"/>
      <sheetName val="[Spt-BH.xls][Spt-BH.xls]B__1135"/>
      <sheetName val="[Spt-BH.xls][Spt-BH.xls]B__1151"/>
      <sheetName val="[Spt-BH.xls][Spt-BH.xls]B__1152"/>
      <sheetName val="[Spt-BH.xls][Spt-BH.xls]B__1153"/>
      <sheetName val="[Spt-BH.xls][Spt-BH.xls]B__1154"/>
      <sheetName val="[Spt-BH.xls][Spt-BH.xls]B__1155"/>
      <sheetName val="[Spt-BH.xls][Spt-BH.xls]_Sp_337"/>
      <sheetName val="[Spt-BH.xls][Spt-BH.xls]B__1136"/>
      <sheetName val="[Spt-BH.xls][Spt-BH.xls]B__1137"/>
      <sheetName val="[Spt-BH.xls][Spt-BH.xls]B__1138"/>
      <sheetName val="[Spt-BH.xls][Spt-BH.xls]_Sp_338"/>
      <sheetName val="[Spt-BH.xls][Spt-BH.xls]B__1139"/>
      <sheetName val="[Spt-BH.xls][Spt-BH.xls]B__1140"/>
      <sheetName val="[Spt-BH.xls][Spt-BH.xls]B__1141"/>
      <sheetName val="[Spt-BH.xls][Spt-BH.xls]B__1142"/>
      <sheetName val="[Spt-BH.xls][Spt-BH.xls]B__1143"/>
      <sheetName val="[Spt-BH.xls][Spt-BH.xls]B__1144"/>
      <sheetName val="[Spt-BH.xls][Spt-BH.xls]B__1145"/>
      <sheetName val="[Spt-BH.xls][Spt-BH.xls]_Sp_341"/>
      <sheetName val="[Spt-BH.xls][Spt-BH.xls]_Sp_342"/>
      <sheetName val="[Spt-BH.xls][Spt-BH.xls]_Sp_345"/>
      <sheetName val="[Spt-BH.xls][Spt-BH.xls]_Sp_344"/>
      <sheetName val="[Spt-BH.xls][Spt-BH.xls]_Sp_346"/>
      <sheetName val="[Spt-BH.xls][Spt-BH.xls]_Sp_347"/>
      <sheetName val="[Spt-BH.xls][Spt-BH.xls]B__1161"/>
      <sheetName val="[Spt-BH.xls][Spt-BH.xls]B__1162"/>
      <sheetName val="[Spt-BH.xls][Spt-BH.xls]B__1163"/>
      <sheetName val="[Spt-BH.xls][Spt-BH.xls]_Sp_348"/>
      <sheetName val="[Spt-BH.xls][Spt-BH.xls]B__1164"/>
      <sheetName val="[Spt-BH.xls][Spt-BH.xls]B__1165"/>
      <sheetName val="[Spt-BH.xls][Spt-BH.xls]B__1156"/>
      <sheetName val="[Spt-BH.xls][Spt-BH.xls]B__1157"/>
      <sheetName val="[Spt-BH.xls][Spt-BH.xls]B__1158"/>
      <sheetName val="[Spt-BH.xls][Spt-BH.xls]B__1159"/>
      <sheetName val="[Spt-BH.xls][Spt-BH.xls]B__1160"/>
      <sheetName val="[Spt-BH.xls]B____x005f_x0004_______99"/>
      <sheetName val="[Spt-BH.xls]B___x005f_x0000__x005f_x0004_99"/>
      <sheetName val="[Spt-BH.xls][Spt-BH.xls]B__1179"/>
      <sheetName val="[Spt-BH.xls][Spt-BH.xls]B__1180"/>
      <sheetName val="[Spt-BH.xls][Spt-BH.xls]_Sp_352"/>
      <sheetName val="[Spt-BH.xls][Spt-BH.xls]B__1181"/>
      <sheetName val="[Spt-BH.xls][Spt-BH.xls]B__1182"/>
      <sheetName val="[Spt-BH.xls]B____x005f_x0004______100"/>
      <sheetName val="[Spt-BH.xls]B___x005f_x0000__x000_100"/>
      <sheetName val="Data sheet"/>
      <sheetName val="Index_"/>
      <sheetName val="Email_Approval_Template"/>
      <sheetName val="1_Executive_Summary"/>
      <sheetName val="2_Risk_Assessment_Analysis"/>
      <sheetName val="3_Pre-Approval"/>
      <sheetName val="4_CIS"/>
      <sheetName val="5_Change_Order"/>
      <sheetName val="5_1__Re-book_De-book_order"/>
      <sheetName val="6_Contract_Re-estimates"/>
      <sheetName val="7a_BG_Approval_Form"/>
      <sheetName val="7b_BG_Email_Approval_Template"/>
      <sheetName val="8_LAD_Approval_Form"/>
      <sheetName val="9_LOI_Checklist"/>
      <sheetName val="10_RPS_Information_Form"/>
      <sheetName val="11_Proj_Cashflow_"/>
      <sheetName val="11_1_Cash-flow_Chart"/>
      <sheetName val="Threshold_Calculator"/>
      <sheetName val="Version_Control"/>
      <sheetName val="Prebid_Review"/>
      <sheetName val="DJC_Parameters"/>
      <sheetName val="Selling_Summary"/>
      <sheetName val="1-BAS_(cost)"/>
      <sheetName val="[Spt-BH.xls][Spt-BH.xls]B__1183"/>
      <sheetName val="Controller_Configuration"/>
      <sheetName val="IO_Summary"/>
      <sheetName val="2-FAS_(cost)"/>
      <sheetName val="Cost_Summary"/>
      <sheetName val="3-PA_(cost)"/>
      <sheetName val="Approved_Make"/>
      <sheetName val="Basis_of_offer"/>
      <sheetName val="High_Level_Summary"/>
      <sheetName val="4-ACS__(cost)"/>
      <sheetName val="5-CCTV__(cost)"/>
      <sheetName val="6-FFT__(cost)"/>
      <sheetName val="7-_Service_Retrofit__(cost)"/>
      <sheetName val="8-Service_PSA,O&amp;M__(cost)"/>
      <sheetName val="9-_Service_L&amp;M__(cost)"/>
      <sheetName val="non_fixed_DJC_"/>
      <sheetName val="10-UPG_(cost)"/>
      <sheetName val="11-ESG__(cost)"/>
      <sheetName val="12-Products_(cost)"/>
      <sheetName val="13-VAV__(cost)"/>
      <sheetName val="14-REF_(cost)"/>
      <sheetName val="15_-_Local_Chiller_(cost)"/>
      <sheetName val="Selling-Local_Chiller"/>
      <sheetName val="Material_Cost_JCS"/>
      <sheetName val="Costing_USD_Chiller"/>
      <sheetName val="Selling-USD_Chiller"/>
      <sheetName val="PRICE_MATRIX_-JCIPL"/>
      <sheetName val="COST_SUMMARY-_JCIPL"/>
      <sheetName val="6_-FFT-JCIPL"/>
      <sheetName val="[Spt-BH.xls][Spt-BH.xls]B__1184"/>
      <sheetName val="[Spt-BH.xls][Spt-BH.xls]B__1166"/>
      <sheetName val="[Spt-BH.xls][Spt-BH.xls]B__1167"/>
      <sheetName val="[Spt-BH.xls][Spt-BH.xls]_Sp_351"/>
      <sheetName val="[Spt-BH.xls][Spt-BH.xls]B__1168"/>
      <sheetName val="[Spt-BH.xls][Spt-BH.xls]B__1169"/>
      <sheetName val="[Spt-BH.xls][Spt-BH.xls]B__1170"/>
      <sheetName val="[Spt-BH.xls][Spt-BH.xls]B__1171"/>
      <sheetName val="[Spt-BH.xls][Spt-BH.xls]_Sp_349"/>
      <sheetName val="1.01 (a)"/>
      <sheetName val="Basic Rates"/>
      <sheetName val="activit-graph  "/>
      <sheetName val="2 BHK"/>
      <sheetName val="BALANCE-IOTL "/>
      <sheetName val="[Spt-BH.xls][Spt-BH.xls]B__1172"/>
      <sheetName val="BID"/>
      <sheetName val="Data.Project"/>
      <sheetName val="Data_Project"/>
      <sheetName val="Abstract_for_Variation1"/>
      <sheetName val="LBD_VARIATION1"/>
      <sheetName val="LT_Motor_catalog1"/>
      <sheetName val="Cable_cat1"/>
      <sheetName val="Staff_Forecast_spread1"/>
      <sheetName val="Data_Project1"/>
      <sheetName val="commercial"/>
      <sheetName val="Tender Appraisal"/>
      <sheetName val="SILICATE"/>
      <sheetName val="Rates"/>
      <sheetName val="FT-05-02Is-"/>
      <sheetName val="[Spt-BH.xls]B@["/>
      <sheetName val="[Spt-BH.xls][Spt-BH.xls]B@["/>
      <sheetName val="Mat.Cost"/>
      <sheetName val="SàQa_x005f_x0005_@_x005f_x0000__x005f_x0000__x000"/>
      <sheetName val="Basic Rate"/>
      <sheetName val="INFLUENCES ON GM"/>
      <sheetName val="Pay_Sep06"/>
      <sheetName val="7-Ser_Retro_-JCIPL"/>
      <sheetName val="8-Ser_PSA,_O&amp;M_-JCIPL"/>
      <sheetName val="9-Ser_L&amp;M_-JCIPL"/>
      <sheetName val="10-UPG_JCIPL"/>
      <sheetName val="11-ESG_JCIPL"/>
      <sheetName val="12-Products_JCIPL"/>
      <sheetName val="13-VAV_JCIPL"/>
      <sheetName val="14-REF_JCMRL_"/>
      <sheetName val="Proj__DJC-JCIPL"/>
      <sheetName val="_L0_DDC_1"/>
      <sheetName val="L0_DDC-2"/>
      <sheetName val="L16_DDC-3"/>
      <sheetName val="L16_DDC-5"/>
      <sheetName val="L17_DDC-6"/>
      <sheetName val="L17_DDC-7_"/>
      <sheetName val="L18_DDC-8"/>
      <sheetName val="2-AutoDialer_Sys"/>
      <sheetName val="1-BAS1_(cost)"/>
      <sheetName val="2-BAS2_(cost)"/>
      <sheetName val="Deviations-Project_Risks"/>
      <sheetName val="IO_Schedule"/>
      <sheetName val="Labour Rate "/>
      <sheetName val="(M+L)"/>
      <sheetName val="B@___x005f_x005f_x005f_x0004_@_"/>
      <sheetName val="B@__x005f_x005f_x005f_x005f_x00"/>
      <sheetName val="st"/>
      <sheetName val="Ins &amp; Bonds"/>
      <sheetName val="Site facilities"/>
      <sheetName val="Clients Requirements"/>
      <sheetName val="B@__@___$_"/>
      <sheetName val="B@__x0000__x0004_@_"/>
      <sheetName val="B@__x005f_x0000__x0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LIST-SUB-CON"/>
      <sheetName val="ESSF-059 R7"/>
      <sheetName val="PRRM_Dashboard11"/>
      <sheetName val="Index_10"/>
      <sheetName val="Email_Approval_Template10"/>
      <sheetName val="1_Executive_Summary10"/>
      <sheetName val="2_Risk_Assessment_Analysis10"/>
      <sheetName val="3_Pre-Approval10"/>
      <sheetName val="4_CIS10"/>
      <sheetName val="5_Change_Order10"/>
      <sheetName val="5_1__Re-book_De-book_order10"/>
      <sheetName val="6_Contract_Re-estimates10"/>
      <sheetName val="7a_BG_Approval_Form10"/>
      <sheetName val="7b_BG_Email_Approval_Template10"/>
      <sheetName val="8_LAD_Approval_Form10"/>
      <sheetName val="9_LOI_Checklist10"/>
      <sheetName val="10_RPS_Information_Form10"/>
      <sheetName val="11_Proj_Cashflow_10"/>
      <sheetName val="11_1_Cash-flow_Chart10"/>
      <sheetName val="Threshold_Calculator10"/>
      <sheetName val="Version_Control10"/>
      <sheetName val="Prebid_Review10"/>
      <sheetName val="DJC_Parameters10"/>
      <sheetName val="Selling_Summary10"/>
      <sheetName val="1-BAS_(cost)10"/>
      <sheetName val="Controller_Configuration10"/>
      <sheetName val="IO_Summary10"/>
      <sheetName val="2-FAS_(cost)10"/>
      <sheetName val="Cost_Summary10"/>
      <sheetName val="3-PA_(cost)10"/>
      <sheetName val="Approved_Make10"/>
      <sheetName val="Basis_of_offer10"/>
      <sheetName val="High_Level_Summary10"/>
      <sheetName val="4-ACS__(cost)10"/>
      <sheetName val="5-CCTV__(cost)10"/>
      <sheetName val="6-FFT__(cost)10"/>
      <sheetName val="7-_Service_Retrofit__(cost)10"/>
      <sheetName val="8-Service_PSA,O&amp;M__(cost)10"/>
      <sheetName val="9-_Service_L&amp;M__(cost)10"/>
      <sheetName val="non_fixed_DJC_10"/>
      <sheetName val="10-UPG_(cost)10"/>
      <sheetName val="11-ESG__(cost)10"/>
      <sheetName val="12-Products_(cost)10"/>
      <sheetName val="13-VAV__(cost)10"/>
      <sheetName val="14-REF_(cost)10"/>
      <sheetName val="15_-_Local_Chiller_(cost)10"/>
      <sheetName val="Selling-Local_Chiller10"/>
      <sheetName val="Material_Cost_JCS10"/>
      <sheetName val="Costing_USD_Chiller10"/>
      <sheetName val="Selling-USD_Chiller10"/>
      <sheetName val="PRICE_MATRIX_-JCIPL10"/>
      <sheetName val="COST_SUMMARY-_JCIPL10"/>
      <sheetName val="6_-FFT-JCIPL10"/>
      <sheetName val="7-Ser_Retro_-JCIPL10"/>
      <sheetName val="8-Ser_PSA,_O&amp;M_-JCIPL10"/>
      <sheetName val="9-Ser_L&amp;M_-JCIPL10"/>
      <sheetName val="10-UPG_JCIPL10"/>
      <sheetName val="11-ESG_JCIPL10"/>
      <sheetName val="12-Products_JCIPL10"/>
      <sheetName val="13-VAV_JCIPL10"/>
      <sheetName val="14-REF_JCMRL_10"/>
      <sheetName val="Proj__DJC-JCIPL10"/>
      <sheetName val="_L0_DDC_110"/>
      <sheetName val="L0_DDC-210"/>
      <sheetName val="L16_DDC-310"/>
      <sheetName val="L16_DDC-510"/>
      <sheetName val="L17_DDC-610"/>
      <sheetName val="L17_DDC-7_10"/>
      <sheetName val="L18_DDC-810"/>
      <sheetName val="2-AutoDialer_Sys10"/>
      <sheetName val="1-BAS1_(cost)10"/>
      <sheetName val="2-BAS2_(cost)10"/>
      <sheetName val="Deviations-Project_Risks10"/>
      <sheetName val="IO_Schedule10"/>
      <sheetName val="Debits_as_on_12_04_0810"/>
      <sheetName val="Direct_cost_shed_A-2_10"/>
      <sheetName val="Staff_Forecast_spread10"/>
      <sheetName val="PRRM_Dashboard10"/>
      <sheetName val="Index_9"/>
      <sheetName val="Email_Approval_Template9"/>
      <sheetName val="1_Executive_Summary9"/>
      <sheetName val="2_Risk_Assessment_Analysis9"/>
      <sheetName val="3_Pre-Approval9"/>
      <sheetName val="4_CIS9"/>
      <sheetName val="5_Change_Order9"/>
      <sheetName val="5_1__Re-book_De-book_order9"/>
      <sheetName val="6_Contract_Re-estimates9"/>
      <sheetName val="7a_BG_Approval_Form9"/>
      <sheetName val="7b_BG_Email_Approval_Template9"/>
      <sheetName val="8_LAD_Approval_Form9"/>
      <sheetName val="9_LOI_Checklist9"/>
      <sheetName val="10_RPS_Information_Form9"/>
      <sheetName val="11_Proj_Cashflow_9"/>
      <sheetName val="11_1_Cash-flow_Chart9"/>
      <sheetName val="Threshold_Calculator9"/>
      <sheetName val="Version_Control9"/>
      <sheetName val="Prebid_Review9"/>
      <sheetName val="DJC_Parameters9"/>
      <sheetName val="Selling_Summary9"/>
      <sheetName val="1-BAS_(cost)9"/>
      <sheetName val="Controller_Configuration9"/>
      <sheetName val="IO_Summary9"/>
      <sheetName val="2-FAS_(cost)9"/>
      <sheetName val="Cost_Summary9"/>
      <sheetName val="3-PA_(cost)9"/>
      <sheetName val="Approved_Make9"/>
      <sheetName val="Basis_of_offer9"/>
      <sheetName val="High_Level_Summary9"/>
      <sheetName val="4-ACS__(cost)9"/>
      <sheetName val="5-CCTV__(cost)9"/>
      <sheetName val="6-FFT__(cost)9"/>
      <sheetName val="7-_Service_Retrofit__(cost)9"/>
      <sheetName val="8-Service_PSA,O&amp;M__(cost)9"/>
      <sheetName val="9-_Service_L&amp;M__(cost)9"/>
      <sheetName val="non_fixed_DJC_9"/>
      <sheetName val="10-UPG_(cost)9"/>
      <sheetName val="11-ESG__(cost)9"/>
      <sheetName val="12-Products_(cost)9"/>
      <sheetName val="13-VAV__(cost)9"/>
      <sheetName val="14-REF_(cost)9"/>
      <sheetName val="15_-_Local_Chiller_(cost)9"/>
      <sheetName val="Selling-Local_Chiller9"/>
      <sheetName val="Material_Cost_JCS9"/>
      <sheetName val="Costing_USD_Chiller9"/>
      <sheetName val="Selling-USD_Chiller9"/>
      <sheetName val="PRICE_MATRIX_-JCIPL9"/>
      <sheetName val="COST_SUMMARY-_JCIPL9"/>
      <sheetName val="6_-FFT-JCIPL9"/>
      <sheetName val="7-Ser_Retro_-JCIPL9"/>
      <sheetName val="8-Ser_PSA,_O&amp;M_-JCIPL9"/>
      <sheetName val="9-Ser_L&amp;M_-JCIPL9"/>
      <sheetName val="10-UPG_JCIPL9"/>
      <sheetName val="11-ESG_JCIPL9"/>
      <sheetName val="12-Products_JCIPL9"/>
      <sheetName val="13-VAV_JCIPL9"/>
      <sheetName val="14-REF_JCMRL_9"/>
      <sheetName val="Proj__DJC-JCIPL9"/>
      <sheetName val="_L0_DDC_19"/>
      <sheetName val="L0_DDC-29"/>
      <sheetName val="L16_DDC-39"/>
      <sheetName val="L16_DDC-59"/>
      <sheetName val="L17_DDC-69"/>
      <sheetName val="L17_DDC-7_9"/>
      <sheetName val="L18_DDC-89"/>
      <sheetName val="2-AutoDialer_Sys9"/>
      <sheetName val="1-BAS1_(cost)9"/>
      <sheetName val="2-BAS2_(cost)9"/>
      <sheetName val="Deviations-Project_Risks9"/>
      <sheetName val="IO_Schedule9"/>
      <sheetName val="Direct_cost_shed_A-2_9"/>
      <sheetName val="Staff_Forecast_spread9"/>
      <sheetName val="Index_1"/>
      <sheetName val="Email_Approval_Template1"/>
      <sheetName val="1_Executive_Summary1"/>
      <sheetName val="2_Risk_Assessment_Analysis1"/>
      <sheetName val="3_Pre-Approval1"/>
      <sheetName val="4_CIS1"/>
      <sheetName val="5_Change_Order1"/>
      <sheetName val="5_1__Re-book_De-book_order1"/>
      <sheetName val="6_Contract_Re-estimates1"/>
      <sheetName val="7a_BG_Approval_Form1"/>
      <sheetName val="7b_BG_Email_Approval_Template1"/>
      <sheetName val="8_LAD_Approval_Form1"/>
      <sheetName val="9_LOI_Checklist1"/>
      <sheetName val="10_RPS_Information_Form1"/>
      <sheetName val="11_Proj_Cashflow_1"/>
      <sheetName val="11_1_Cash-flow_Chart1"/>
      <sheetName val="Threshold_Calculator1"/>
      <sheetName val="Version_Control1"/>
      <sheetName val="Prebid_Review1"/>
      <sheetName val="DJC_Parameters1"/>
      <sheetName val="Selling_Summary1"/>
      <sheetName val="1-BAS_(cost)1"/>
      <sheetName val="Controller_Configuration1"/>
      <sheetName val="IO_Summary1"/>
      <sheetName val="2-FAS_(cost)1"/>
      <sheetName val="Cost_Summary1"/>
      <sheetName val="3-PA_(cost)1"/>
      <sheetName val="Approved_Make1"/>
      <sheetName val="Basis_of_offer1"/>
      <sheetName val="High_Level_Summary1"/>
      <sheetName val="4-ACS__(cost)1"/>
      <sheetName val="5-CCTV__(cost)1"/>
      <sheetName val="6-FFT__(cost)1"/>
      <sheetName val="7-_Service_Retrofit__(cost)1"/>
      <sheetName val="8-Service_PSA,O&amp;M__(cost)1"/>
      <sheetName val="9-_Service_L&amp;M__(cost)1"/>
      <sheetName val="non_fixed_DJC_1"/>
      <sheetName val="10-UPG_(cost)1"/>
      <sheetName val="11-ESG__(cost)1"/>
      <sheetName val="12-Products_(cost)1"/>
      <sheetName val="13-VAV__(cost)1"/>
      <sheetName val="14-REF_(cost)1"/>
      <sheetName val="15_-_Local_Chiller_(cost)1"/>
      <sheetName val="Selling-Local_Chiller1"/>
      <sheetName val="Material_Cost_JCS1"/>
      <sheetName val="Costing_USD_Chiller1"/>
      <sheetName val="Selling-USD_Chiller1"/>
      <sheetName val="PRICE_MATRIX_-JCIPL1"/>
      <sheetName val="COST_SUMMARY-_JCIPL1"/>
      <sheetName val="6_-FFT-JCIPL1"/>
      <sheetName val="7-Ser_Retro_-JCIPL1"/>
      <sheetName val="8-Ser_PSA,_O&amp;M_-JCIPL1"/>
      <sheetName val="9-Ser_L&amp;M_-JCIPL1"/>
      <sheetName val="10-UPG_JCIPL1"/>
      <sheetName val="11-ESG_JCIPL1"/>
      <sheetName val="12-Products_JCIPL1"/>
      <sheetName val="13-VAV_JCIPL1"/>
      <sheetName val="14-REF_JCMRL_1"/>
      <sheetName val="Proj__DJC-JCIPL1"/>
      <sheetName val="_L0_DDC_11"/>
      <sheetName val="L0_DDC-21"/>
      <sheetName val="L16_DDC-31"/>
      <sheetName val="L16_DDC-51"/>
      <sheetName val="L17_DDC-61"/>
      <sheetName val="L17_DDC-7_1"/>
      <sheetName val="L18_DDC-81"/>
      <sheetName val="2-AutoDialer_Sys1"/>
      <sheetName val="1-BAS1_(cost)1"/>
      <sheetName val="2-BAS2_(cost)1"/>
      <sheetName val="Deviations-Project_Risks1"/>
      <sheetName val="IO_Schedule1"/>
      <sheetName val="Direct_cost_shed_A-2_1"/>
      <sheetName val="Index_2"/>
      <sheetName val="Email_Approval_Template2"/>
      <sheetName val="1_Executive_Summary2"/>
      <sheetName val="2_Risk_Assessment_Analysis2"/>
      <sheetName val="3_Pre-Approval2"/>
      <sheetName val="4_CIS2"/>
      <sheetName val="5_Change_Order2"/>
      <sheetName val="5_1__Re-book_De-book_order2"/>
      <sheetName val="6_Contract_Re-estimates2"/>
      <sheetName val="7a_BG_Approval_Form2"/>
      <sheetName val="7b_BG_Email_Approval_Template2"/>
      <sheetName val="8_LAD_Approval_Form2"/>
      <sheetName val="9_LOI_Checklist2"/>
      <sheetName val="10_RPS_Information_Form2"/>
      <sheetName val="11_Proj_Cashflow_2"/>
      <sheetName val="11_1_Cash-flow_Chart2"/>
      <sheetName val="Threshold_Calculator2"/>
      <sheetName val="Version_Control2"/>
      <sheetName val="Prebid_Review2"/>
      <sheetName val="DJC_Parameters2"/>
      <sheetName val="Selling_Summary2"/>
      <sheetName val="1-BAS_(cost)2"/>
      <sheetName val="Controller_Configuration2"/>
      <sheetName val="IO_Summary2"/>
      <sheetName val="2-FAS_(cost)2"/>
      <sheetName val="Cost_Summary2"/>
      <sheetName val="3-PA_(cost)2"/>
      <sheetName val="Approved_Make2"/>
      <sheetName val="Basis_of_offer2"/>
      <sheetName val="High_Level_Summary2"/>
      <sheetName val="4-ACS__(cost)2"/>
      <sheetName val="5-CCTV__(cost)2"/>
      <sheetName val="6-FFT__(cost)2"/>
      <sheetName val="7-_Service_Retrofit__(cost)2"/>
      <sheetName val="8-Service_PSA,O&amp;M__(cost)2"/>
      <sheetName val="9-_Service_L&amp;M__(cost)2"/>
      <sheetName val="non_fixed_DJC_2"/>
      <sheetName val="10-UPG_(cost)2"/>
      <sheetName val="11-ESG__(cost)2"/>
      <sheetName val="12-Products_(cost)2"/>
      <sheetName val="13-VAV__(cost)2"/>
      <sheetName val="14-REF_(cost)2"/>
      <sheetName val="15_-_Local_Chiller_(cost)2"/>
      <sheetName val="Selling-Local_Chiller2"/>
      <sheetName val="Material_Cost_JCS2"/>
      <sheetName val="Costing_USD_Chiller2"/>
      <sheetName val="Selling-USD_Chiller2"/>
      <sheetName val="PRICE_MATRIX_-JCIPL2"/>
      <sheetName val="COST_SUMMARY-_JCIPL2"/>
      <sheetName val="6_-FFT-JCIPL2"/>
      <sheetName val="7-Ser_Retro_-JCIPL2"/>
      <sheetName val="8-Ser_PSA,_O&amp;M_-JCIPL2"/>
      <sheetName val="9-Ser_L&amp;M_-JCIPL2"/>
      <sheetName val="10-UPG_JCIPL2"/>
      <sheetName val="11-ESG_JCIPL2"/>
      <sheetName val="12-Products_JCIPL2"/>
      <sheetName val="13-VAV_JCIPL2"/>
      <sheetName val="14-REF_JCMRL_2"/>
      <sheetName val="Proj__DJC-JCIPL2"/>
      <sheetName val="_L0_DDC_12"/>
      <sheetName val="L0_DDC-22"/>
      <sheetName val="L16_DDC-32"/>
      <sheetName val="L16_DDC-52"/>
      <sheetName val="L17_DDC-62"/>
      <sheetName val="L17_DDC-7_2"/>
      <sheetName val="L18_DDC-82"/>
      <sheetName val="2-AutoDialer_Sys2"/>
      <sheetName val="1-BAS1_(cost)2"/>
      <sheetName val="2-BAS2_(cost)2"/>
      <sheetName val="Deviations-Project_Risks2"/>
      <sheetName val="IO_Schedule2"/>
      <sheetName val="Direct_cost_shed_A-2_2"/>
      <sheetName val="Staff_Forecast_spread2"/>
      <sheetName val="Index_7"/>
      <sheetName val="Email_Approval_Template7"/>
      <sheetName val="1_Executive_Summary7"/>
      <sheetName val="2_Risk_Assessment_Analysis7"/>
      <sheetName val="3_Pre-Approval7"/>
      <sheetName val="4_CIS7"/>
      <sheetName val="5_Change_Order7"/>
      <sheetName val="5_1__Re-book_De-book_order7"/>
      <sheetName val="6_Contract_Re-estimates7"/>
      <sheetName val="7a_BG_Approval_Form7"/>
      <sheetName val="7b_BG_Email_Approval_Template7"/>
      <sheetName val="8_LAD_Approval_Form7"/>
      <sheetName val="9_LOI_Checklist7"/>
      <sheetName val="10_RPS_Information_Form7"/>
      <sheetName val="11_Proj_Cashflow_7"/>
      <sheetName val="11_1_Cash-flow_Chart7"/>
      <sheetName val="Threshold_Calculator7"/>
      <sheetName val="Version_Control7"/>
      <sheetName val="Prebid_Review7"/>
      <sheetName val="DJC_Parameters7"/>
      <sheetName val="Selling_Summary7"/>
      <sheetName val="1-BAS_(cost)7"/>
      <sheetName val="Controller_Configuration7"/>
      <sheetName val="IO_Summary7"/>
      <sheetName val="2-FAS_(cost)7"/>
      <sheetName val="Cost_Summary7"/>
      <sheetName val="3-PA_(cost)7"/>
      <sheetName val="Approved_Make7"/>
      <sheetName val="Basis_of_offer7"/>
      <sheetName val="High_Level_Summary7"/>
      <sheetName val="4-ACS__(cost)7"/>
      <sheetName val="5-CCTV__(cost)7"/>
      <sheetName val="6-FFT__(cost)7"/>
      <sheetName val="7-_Service_Retrofit__(cost)7"/>
      <sheetName val="8-Service_PSA,O&amp;M__(cost)7"/>
      <sheetName val="9-_Service_L&amp;M__(cost)7"/>
      <sheetName val="non_fixed_DJC_7"/>
      <sheetName val="10-UPG_(cost)7"/>
      <sheetName val="11-ESG__(cost)7"/>
      <sheetName val="12-Products_(cost)7"/>
      <sheetName val="13-VAV__(cost)7"/>
      <sheetName val="14-REF_(cost)7"/>
      <sheetName val="15_-_Local_Chiller_(cost)7"/>
      <sheetName val="Selling-Local_Chiller7"/>
      <sheetName val="Material_Cost_JCS7"/>
      <sheetName val="Costing_USD_Chiller7"/>
      <sheetName val="Selling-USD_Chiller7"/>
      <sheetName val="PRICE_MATRIX_-JCIPL7"/>
      <sheetName val="COST_SUMMARY-_JCIPL7"/>
      <sheetName val="6_-FFT-JCIPL7"/>
      <sheetName val="7-Ser_Retro_-JCIPL7"/>
      <sheetName val="8-Ser_PSA,_O&amp;M_-JCIPL7"/>
      <sheetName val="9-Ser_L&amp;M_-JCIPL7"/>
      <sheetName val="10-UPG_JCIPL7"/>
      <sheetName val="11-ESG_JCIPL7"/>
      <sheetName val="12-Products_JCIPL7"/>
      <sheetName val="13-VAV_JCIPL7"/>
      <sheetName val="14-REF_JCMRL_7"/>
      <sheetName val="Proj__DJC-JCIPL7"/>
      <sheetName val="_L0_DDC_17"/>
      <sheetName val="L0_DDC-27"/>
      <sheetName val="L16_DDC-37"/>
      <sheetName val="L16_DDC-57"/>
      <sheetName val="L17_DDC-67"/>
      <sheetName val="L17_DDC-7_7"/>
      <sheetName val="L18_DDC-87"/>
      <sheetName val="2-AutoDialer_Sys7"/>
      <sheetName val="1-BAS1_(cost)7"/>
      <sheetName val="2-BAS2_(cost)7"/>
      <sheetName val="Deviations-Project_Risks7"/>
      <sheetName val="IO_Schedule7"/>
      <sheetName val="Direct_cost_shed_A-2_7"/>
      <sheetName val="Staff_Forecast_spread7"/>
      <sheetName val="Index_4"/>
      <sheetName val="Email_Approval_Template4"/>
      <sheetName val="1_Executive_Summary4"/>
      <sheetName val="2_Risk_Assessment_Analysis4"/>
      <sheetName val="3_Pre-Approval4"/>
      <sheetName val="4_CIS4"/>
      <sheetName val="5_Change_Order4"/>
      <sheetName val="5_1__Re-book_De-book_order4"/>
      <sheetName val="6_Contract_Re-estimates4"/>
      <sheetName val="7a_BG_Approval_Form4"/>
      <sheetName val="7b_BG_Email_Approval_Template4"/>
      <sheetName val="8_LAD_Approval_Form4"/>
      <sheetName val="9_LOI_Checklist4"/>
      <sheetName val="10_RPS_Information_Form4"/>
      <sheetName val="11_Proj_Cashflow_4"/>
      <sheetName val="11_1_Cash-flow_Chart4"/>
      <sheetName val="Threshold_Calculator4"/>
      <sheetName val="Version_Control4"/>
      <sheetName val="Prebid_Review4"/>
      <sheetName val="DJC_Parameters4"/>
      <sheetName val="Selling_Summary4"/>
      <sheetName val="1-BAS_(cost)4"/>
      <sheetName val="Controller_Configuration4"/>
      <sheetName val="IO_Summary4"/>
      <sheetName val="2-FAS_(cost)4"/>
      <sheetName val="Cost_Summary4"/>
      <sheetName val="3-PA_(cost)4"/>
      <sheetName val="Approved_Make4"/>
      <sheetName val="Basis_of_offer4"/>
      <sheetName val="High_Level_Summary4"/>
      <sheetName val="4-ACS__(cost)4"/>
      <sheetName val="5-CCTV__(cost)4"/>
      <sheetName val="6-FFT__(cost)4"/>
      <sheetName val="7-_Service_Retrofit__(cost)4"/>
      <sheetName val="8-Service_PSA,O&amp;M__(cost)4"/>
      <sheetName val="9-_Service_L&amp;M__(cost)4"/>
      <sheetName val="non_fixed_DJC_4"/>
      <sheetName val="10-UPG_(cost)4"/>
      <sheetName val="11-ESG__(cost)4"/>
      <sheetName val="12-Products_(cost)4"/>
      <sheetName val="13-VAV__(cost)4"/>
      <sheetName val="14-REF_(cost)4"/>
      <sheetName val="15_-_Local_Chiller_(cost)4"/>
      <sheetName val="Selling-Local_Chiller4"/>
      <sheetName val="Material_Cost_JCS4"/>
      <sheetName val="Costing_USD_Chiller4"/>
      <sheetName val="Selling-USD_Chiller4"/>
      <sheetName val="PRICE_MATRIX_-JCIPL4"/>
      <sheetName val="COST_SUMMARY-_JCIPL4"/>
      <sheetName val="6_-FFT-JCIPL4"/>
      <sheetName val="7-Ser_Retro_-JCIPL4"/>
      <sheetName val="8-Ser_PSA,_O&amp;M_-JCIPL4"/>
      <sheetName val="9-Ser_L&amp;M_-JCIPL4"/>
      <sheetName val="10-UPG_JCIPL4"/>
      <sheetName val="11-ESG_JCIPL4"/>
      <sheetName val="12-Products_JCIPL4"/>
      <sheetName val="13-VAV_JCIPL4"/>
      <sheetName val="14-REF_JCMRL_4"/>
      <sheetName val="Proj__DJC-JCIPL4"/>
      <sheetName val="_L0_DDC_14"/>
      <sheetName val="L0_DDC-24"/>
      <sheetName val="L16_DDC-34"/>
      <sheetName val="L16_DDC-54"/>
      <sheetName val="L17_DDC-64"/>
      <sheetName val="L17_DDC-7_4"/>
      <sheetName val="L18_DDC-84"/>
      <sheetName val="2-AutoDialer_Sys4"/>
      <sheetName val="1-BAS1_(cost)4"/>
      <sheetName val="2-BAS2_(cost)4"/>
      <sheetName val="Deviations-Project_Risks4"/>
      <sheetName val="IO_Schedule4"/>
      <sheetName val="Direct_cost_shed_A-2_4"/>
      <sheetName val="Staff_Forecast_spread4"/>
      <sheetName val="Index_3"/>
      <sheetName val="Email_Approval_Template3"/>
      <sheetName val="1_Executive_Summary3"/>
      <sheetName val="2_Risk_Assessment_Analysis3"/>
      <sheetName val="3_Pre-Approval3"/>
      <sheetName val="4_CIS3"/>
      <sheetName val="5_Change_Order3"/>
      <sheetName val="5_1__Re-book_De-book_order3"/>
      <sheetName val="6_Contract_Re-estimates3"/>
      <sheetName val="7a_BG_Approval_Form3"/>
      <sheetName val="7b_BG_Email_Approval_Template3"/>
      <sheetName val="8_LAD_Approval_Form3"/>
      <sheetName val="9_LOI_Checklist3"/>
      <sheetName val="10_RPS_Information_Form3"/>
      <sheetName val="11_Proj_Cashflow_3"/>
      <sheetName val="11_1_Cash-flow_Chart3"/>
      <sheetName val="Threshold_Calculator3"/>
      <sheetName val="Version_Control3"/>
      <sheetName val="Prebid_Review3"/>
      <sheetName val="DJC_Parameters3"/>
      <sheetName val="Selling_Summary3"/>
      <sheetName val="1-BAS_(cost)3"/>
      <sheetName val="Controller_Configuration3"/>
      <sheetName val="IO_Summary3"/>
      <sheetName val="2-FAS_(cost)3"/>
      <sheetName val="Cost_Summary3"/>
      <sheetName val="3-PA_(cost)3"/>
      <sheetName val="Approved_Make3"/>
      <sheetName val="Basis_of_offer3"/>
      <sheetName val="High_Level_Summary3"/>
      <sheetName val="4-ACS__(cost)3"/>
      <sheetName val="5-CCTV__(cost)3"/>
      <sheetName val="6-FFT__(cost)3"/>
      <sheetName val="7-_Service_Retrofit__(cost)3"/>
      <sheetName val="8-Service_PSA,O&amp;M__(cost)3"/>
      <sheetName val="9-_Service_L&amp;M__(cost)3"/>
      <sheetName val="non_fixed_DJC_3"/>
      <sheetName val="10-UPG_(cost)3"/>
      <sheetName val="11-ESG__(cost)3"/>
      <sheetName val="12-Products_(cost)3"/>
      <sheetName val="13-VAV__(cost)3"/>
      <sheetName val="14-REF_(cost)3"/>
      <sheetName val="15_-_Local_Chiller_(cost)3"/>
      <sheetName val="Selling-Local_Chiller3"/>
      <sheetName val="Material_Cost_JCS3"/>
      <sheetName val="Costing_USD_Chiller3"/>
      <sheetName val="Selling-USD_Chiller3"/>
      <sheetName val="PRICE_MATRIX_-JCIPL3"/>
      <sheetName val="COST_SUMMARY-_JCIPL3"/>
      <sheetName val="6_-FFT-JCIPL3"/>
      <sheetName val="7-Ser_Retro_-JCIPL3"/>
      <sheetName val="8-Ser_PSA,_O&amp;M_-JCIPL3"/>
      <sheetName val="9-Ser_L&amp;M_-JCIPL3"/>
      <sheetName val="10-UPG_JCIPL3"/>
      <sheetName val="11-ESG_JCIPL3"/>
      <sheetName val="12-Products_JCIPL3"/>
      <sheetName val="13-VAV_JCIPL3"/>
      <sheetName val="14-REF_JCMRL_3"/>
      <sheetName val="Proj__DJC-JCIPL3"/>
      <sheetName val="_L0_DDC_13"/>
      <sheetName val="L0_DDC-23"/>
      <sheetName val="L16_DDC-33"/>
      <sheetName val="L16_DDC-53"/>
      <sheetName val="L17_DDC-63"/>
      <sheetName val="L17_DDC-7_3"/>
      <sheetName val="L18_DDC-83"/>
      <sheetName val="2-AutoDialer_Sys3"/>
      <sheetName val="1-BAS1_(cost)3"/>
      <sheetName val="2-BAS2_(cost)3"/>
      <sheetName val="Deviations-Project_Risks3"/>
      <sheetName val="IO_Schedule3"/>
      <sheetName val="Direct_cost_shed_A-2_3"/>
      <sheetName val="Staff_Forecast_spread3"/>
      <sheetName val="Index_5"/>
      <sheetName val="Email_Approval_Template5"/>
      <sheetName val="1_Executive_Summary5"/>
      <sheetName val="2_Risk_Assessment_Analysis5"/>
      <sheetName val="3_Pre-Approval5"/>
      <sheetName val="4_CIS5"/>
      <sheetName val="5_Change_Order5"/>
      <sheetName val="5_1__Re-book_De-book_order5"/>
      <sheetName val="6_Contract_Re-estimates5"/>
      <sheetName val="7a_BG_Approval_Form5"/>
      <sheetName val="7b_BG_Email_Approval_Template5"/>
      <sheetName val="8_LAD_Approval_Form5"/>
      <sheetName val="9_LOI_Checklist5"/>
      <sheetName val="10_RPS_Information_Form5"/>
      <sheetName val="11_Proj_Cashflow_5"/>
      <sheetName val="11_1_Cash-flow_Chart5"/>
      <sheetName val="Threshold_Calculator5"/>
      <sheetName val="Version_Control5"/>
      <sheetName val="Prebid_Review5"/>
      <sheetName val="DJC_Parameters5"/>
      <sheetName val="Selling_Summary5"/>
      <sheetName val="1-BAS_(cost)5"/>
      <sheetName val="Controller_Configuration5"/>
      <sheetName val="IO_Summary5"/>
      <sheetName val="2-FAS_(cost)5"/>
      <sheetName val="Cost_Summary5"/>
      <sheetName val="3-PA_(cost)5"/>
      <sheetName val="Approved_Make5"/>
      <sheetName val="Basis_of_offer5"/>
      <sheetName val="High_Level_Summary5"/>
      <sheetName val="4-ACS__(cost)5"/>
      <sheetName val="5-CCTV__(cost)5"/>
      <sheetName val="6-FFT__(cost)5"/>
      <sheetName val="7-_Service_Retrofit__(cost)5"/>
      <sheetName val="8-Service_PSA,O&amp;M__(cost)5"/>
      <sheetName val="9-_Service_L&amp;M__(cost)5"/>
      <sheetName val="non_fixed_DJC_5"/>
      <sheetName val="10-UPG_(cost)5"/>
      <sheetName val="11-ESG__(cost)5"/>
      <sheetName val="12-Products_(cost)5"/>
      <sheetName val="13-VAV__(cost)5"/>
      <sheetName val="14-REF_(cost)5"/>
      <sheetName val="15_-_Local_Chiller_(cost)5"/>
      <sheetName val="Selling-Local_Chiller5"/>
      <sheetName val="Material_Cost_JCS5"/>
      <sheetName val="Costing_USD_Chiller5"/>
      <sheetName val="Selling-USD_Chiller5"/>
      <sheetName val="PRICE_MATRIX_-JCIPL5"/>
      <sheetName val="COST_SUMMARY-_JCIPL5"/>
      <sheetName val="6_-FFT-JCIPL5"/>
      <sheetName val="7-Ser_Retro_-JCIPL5"/>
      <sheetName val="8-Ser_PSA,_O&amp;M_-JCIPL5"/>
      <sheetName val="9-Ser_L&amp;M_-JCIPL5"/>
      <sheetName val="10-UPG_JCIPL5"/>
      <sheetName val="11-ESG_JCIPL5"/>
      <sheetName val="12-Products_JCIPL5"/>
      <sheetName val="13-VAV_JCIPL5"/>
      <sheetName val="14-REF_JCMRL_5"/>
      <sheetName val="Proj__DJC-JCIPL5"/>
      <sheetName val="_L0_DDC_15"/>
      <sheetName val="L0_DDC-25"/>
      <sheetName val="L16_DDC-35"/>
      <sheetName val="L16_DDC-55"/>
      <sheetName val="L17_DDC-65"/>
      <sheetName val="L17_DDC-7_5"/>
      <sheetName val="L18_DDC-85"/>
      <sheetName val="2-AutoDialer_Sys5"/>
      <sheetName val="1-BAS1_(cost)5"/>
      <sheetName val="2-BAS2_(cost)5"/>
      <sheetName val="Deviations-Project_Risks5"/>
      <sheetName val="IO_Schedule5"/>
      <sheetName val="Direct_cost_shed_A-2_5"/>
      <sheetName val="Staff_Forecast_spread5"/>
      <sheetName val="Index_6"/>
      <sheetName val="Email_Approval_Template6"/>
      <sheetName val="1_Executive_Summary6"/>
      <sheetName val="2_Risk_Assessment_Analysis6"/>
      <sheetName val="3_Pre-Approval6"/>
      <sheetName val="4_CIS6"/>
      <sheetName val="5_Change_Order6"/>
      <sheetName val="5_1__Re-book_De-book_order6"/>
      <sheetName val="6_Contract_Re-estimates6"/>
      <sheetName val="7a_BG_Approval_Form6"/>
      <sheetName val="7b_BG_Email_Approval_Template6"/>
      <sheetName val="8_LAD_Approval_Form6"/>
      <sheetName val="9_LOI_Checklist6"/>
      <sheetName val="10_RPS_Information_Form6"/>
      <sheetName val="11_Proj_Cashflow_6"/>
      <sheetName val="11_1_Cash-flow_Chart6"/>
      <sheetName val="Threshold_Calculator6"/>
      <sheetName val="Version_Control6"/>
      <sheetName val="Prebid_Review6"/>
      <sheetName val="DJC_Parameters6"/>
      <sheetName val="Selling_Summary6"/>
      <sheetName val="1-BAS_(cost)6"/>
      <sheetName val="Controller_Configuration6"/>
      <sheetName val="IO_Summary6"/>
      <sheetName val="2-FAS_(cost)6"/>
      <sheetName val="Cost_Summary6"/>
      <sheetName val="3-PA_(cost)6"/>
      <sheetName val="Approved_Make6"/>
      <sheetName val="Basis_of_offer6"/>
      <sheetName val="High_Level_Summary6"/>
      <sheetName val="4-ACS__(cost)6"/>
      <sheetName val="5-CCTV__(cost)6"/>
      <sheetName val="6-FFT__(cost)6"/>
      <sheetName val="7-_Service_Retrofit__(cost)6"/>
      <sheetName val="8-Service_PSA,O&amp;M__(cost)6"/>
      <sheetName val="9-_Service_L&amp;M__(cost)6"/>
      <sheetName val="non_fixed_DJC_6"/>
      <sheetName val="10-UPG_(cost)6"/>
      <sheetName val="11-ESG__(cost)6"/>
      <sheetName val="12-Products_(cost)6"/>
      <sheetName val="13-VAV__(cost)6"/>
      <sheetName val="14-REF_(cost)6"/>
      <sheetName val="15_-_Local_Chiller_(cost)6"/>
      <sheetName val="Selling-Local_Chiller6"/>
      <sheetName val="Material_Cost_JCS6"/>
      <sheetName val="Costing_USD_Chiller6"/>
      <sheetName val="Selling-USD_Chiller6"/>
      <sheetName val="PRICE_MATRIX_-JCIPL6"/>
      <sheetName val="COST_SUMMARY-_JCIPL6"/>
      <sheetName val="6_-FFT-JCIPL6"/>
      <sheetName val="7-Ser_Retro_-JCIPL6"/>
      <sheetName val="8-Ser_PSA,_O&amp;M_-JCIPL6"/>
      <sheetName val="9-Ser_L&amp;M_-JCIPL6"/>
      <sheetName val="10-UPG_JCIPL6"/>
      <sheetName val="11-ESG_JCIPL6"/>
      <sheetName val="12-Products_JCIPL6"/>
      <sheetName val="13-VAV_JCIPL6"/>
      <sheetName val="14-REF_JCMRL_6"/>
      <sheetName val="Proj__DJC-JCIPL6"/>
      <sheetName val="_L0_DDC_16"/>
      <sheetName val="L0_DDC-26"/>
      <sheetName val="L16_DDC-36"/>
      <sheetName val="L16_DDC-56"/>
      <sheetName val="L17_DDC-66"/>
      <sheetName val="L17_DDC-7_6"/>
      <sheetName val="L18_DDC-86"/>
      <sheetName val="2-AutoDialer_Sys6"/>
      <sheetName val="1-BAS1_(cost)6"/>
      <sheetName val="2-BAS2_(cost)6"/>
      <sheetName val="Deviations-Project_Risks6"/>
      <sheetName val="IO_Schedule6"/>
      <sheetName val="Direct_cost_shed_A-2_6"/>
      <sheetName val="Staff_Forecast_spread6"/>
      <sheetName val="Index_8"/>
      <sheetName val="Email_Approval_Template8"/>
      <sheetName val="1_Executive_Summary8"/>
      <sheetName val="2_Risk_Assessment_Analysis8"/>
      <sheetName val="3_Pre-Approval8"/>
      <sheetName val="4_CIS8"/>
      <sheetName val="5_Change_Order8"/>
      <sheetName val="5_1__Re-book_De-book_order8"/>
      <sheetName val="6_Contract_Re-estimates8"/>
      <sheetName val="7a_BG_Approval_Form8"/>
      <sheetName val="7b_BG_Email_Approval_Template8"/>
      <sheetName val="8_LAD_Approval_Form8"/>
      <sheetName val="9_LOI_Checklist8"/>
      <sheetName val="10_RPS_Information_Form8"/>
      <sheetName val="11_Proj_Cashflow_8"/>
      <sheetName val="11_1_Cash-flow_Chart8"/>
      <sheetName val="Threshold_Calculator8"/>
      <sheetName val="Version_Control8"/>
      <sheetName val="Prebid_Review8"/>
      <sheetName val="DJC_Parameters8"/>
      <sheetName val="Selling_Summary8"/>
      <sheetName val="1-BAS_(cost)8"/>
      <sheetName val="Controller_Configuration8"/>
      <sheetName val="IO_Summary8"/>
      <sheetName val="2-FAS_(cost)8"/>
      <sheetName val="Cost_Summary8"/>
      <sheetName val="3-PA_(cost)8"/>
      <sheetName val="Approved_Make8"/>
      <sheetName val="Basis_of_offer8"/>
      <sheetName val="High_Level_Summary8"/>
      <sheetName val="4-ACS__(cost)8"/>
      <sheetName val="5-CCTV__(cost)8"/>
      <sheetName val="6-FFT__(cost)8"/>
      <sheetName val="7-_Service_Retrofit__(cost)8"/>
      <sheetName val="8-Service_PSA,O&amp;M__(cost)8"/>
      <sheetName val="9-_Service_L&amp;M__(cost)8"/>
      <sheetName val="non_fixed_DJC_8"/>
      <sheetName val="10-UPG_(cost)8"/>
      <sheetName val="11-ESG__(cost)8"/>
      <sheetName val="12-Products_(cost)8"/>
      <sheetName val="13-VAV__(cost)8"/>
      <sheetName val="14-REF_(cost)8"/>
      <sheetName val="15_-_Local_Chiller_(cost)8"/>
      <sheetName val="Selling-Local_Chiller8"/>
      <sheetName val="Material_Cost_JCS8"/>
      <sheetName val="Costing_USD_Chiller8"/>
      <sheetName val="Selling-USD_Chiller8"/>
      <sheetName val="PRICE_MATRIX_-JCIPL8"/>
      <sheetName val="COST_SUMMARY-_JCIPL8"/>
      <sheetName val="6_-FFT-JCIPL8"/>
      <sheetName val="7-Ser_Retro_-JCIPL8"/>
      <sheetName val="8-Ser_PSA,_O&amp;M_-JCIPL8"/>
      <sheetName val="9-Ser_L&amp;M_-JCIPL8"/>
      <sheetName val="10-UPG_JCIPL8"/>
      <sheetName val="11-ESG_JCIPL8"/>
      <sheetName val="12-Products_JCIPL8"/>
      <sheetName val="13-VAV_JCIPL8"/>
      <sheetName val="14-REF_JCMRL_8"/>
      <sheetName val="Proj__DJC-JCIPL8"/>
      <sheetName val="_L0_DDC_18"/>
      <sheetName val="L0_DDC-28"/>
      <sheetName val="L16_DDC-38"/>
      <sheetName val="L16_DDC-58"/>
      <sheetName val="L17_DDC-68"/>
      <sheetName val="L17_DDC-7_8"/>
      <sheetName val="L18_DDC-88"/>
      <sheetName val="2-AutoDialer_Sys8"/>
      <sheetName val="1-BAS1_(cost)8"/>
      <sheetName val="2-BAS2_(cost)8"/>
      <sheetName val="Deviations-Project_Risks8"/>
      <sheetName val="IO_Schedule8"/>
      <sheetName val="Direct_cost_shed_A-2_8"/>
      <sheetName val="Staff_Forecast_spread8"/>
      <sheetName val="PRRM_Dashboard18"/>
      <sheetName val="PRRM_Dashboard12"/>
      <sheetName val="PRRM_Dashboard15"/>
      <sheetName val="Debits_as_on_12_04_0814"/>
      <sheetName val="Index_14"/>
      <sheetName val="Email_Approval_Template14"/>
      <sheetName val="1_Executive_Summary14"/>
      <sheetName val="2_Risk_Assessment_Analysis14"/>
      <sheetName val="3_Pre-Approval14"/>
      <sheetName val="4_CIS14"/>
      <sheetName val="5_Change_Order14"/>
      <sheetName val="5_1__Re-book_De-book_order14"/>
      <sheetName val="6_Contract_Re-estimates14"/>
      <sheetName val="7a_BG_Approval_Form14"/>
      <sheetName val="7b_BG_Email_Approval_Template14"/>
      <sheetName val="8_LAD_Approval_Form14"/>
      <sheetName val="9_LOI_Checklist14"/>
      <sheetName val="10_RPS_Information_Form14"/>
      <sheetName val="11_Proj_Cashflow_14"/>
      <sheetName val="11_1_Cash-flow_Chart14"/>
      <sheetName val="Threshold_Calculator14"/>
      <sheetName val="Version_Control14"/>
      <sheetName val="Prebid_Review14"/>
      <sheetName val="DJC_Parameters14"/>
      <sheetName val="Selling_Summary14"/>
      <sheetName val="1-BAS_(cost)14"/>
      <sheetName val="Controller_Configuration14"/>
      <sheetName val="IO_Summary14"/>
      <sheetName val="2-FAS_(cost)14"/>
      <sheetName val="Cost_Summary14"/>
      <sheetName val="3-PA_(cost)14"/>
      <sheetName val="Approved_Make14"/>
      <sheetName val="Basis_of_offer14"/>
      <sheetName val="High_Level_Summary14"/>
      <sheetName val="4-ACS__(cost)14"/>
      <sheetName val="5-CCTV__(cost)14"/>
      <sheetName val="6-FFT__(cost)14"/>
      <sheetName val="7-_Service_Retrofit__(cost)14"/>
      <sheetName val="8-Service_PSA,O&amp;M__(cost)14"/>
      <sheetName val="9-_Service_L&amp;M__(cost)14"/>
      <sheetName val="non_fixed_DJC_14"/>
      <sheetName val="10-UPG_(cost)14"/>
      <sheetName val="11-ESG__(cost)14"/>
      <sheetName val="12-Products_(cost)14"/>
      <sheetName val="13-VAV__(cost)14"/>
      <sheetName val="14-REF_(cost)14"/>
      <sheetName val="15_-_Local_Chiller_(cost)14"/>
      <sheetName val="Selling-Local_Chiller14"/>
      <sheetName val="Material_Cost_JCS14"/>
      <sheetName val="Costing_USD_Chiller14"/>
      <sheetName val="Selling-USD_Chiller14"/>
      <sheetName val="PRICE_MATRIX_-JCIPL14"/>
      <sheetName val="COST_SUMMARY-_JCIPL14"/>
      <sheetName val="6_-FFT-JCIPL14"/>
      <sheetName val="7-Ser_Retro_-JCIPL14"/>
      <sheetName val="8-Ser_PSA,_O&amp;M_-JCIPL14"/>
      <sheetName val="9-Ser_L&amp;M_-JCIPL14"/>
      <sheetName val="10-UPG_JCIPL14"/>
      <sheetName val="11-ESG_JCIPL14"/>
      <sheetName val="12-Products_JCIPL14"/>
      <sheetName val="13-VAV_JCIPL14"/>
      <sheetName val="14-REF_JCMRL_14"/>
      <sheetName val="Proj__DJC-JCIPL14"/>
      <sheetName val="_L0_DDC_114"/>
      <sheetName val="L0_DDC-214"/>
      <sheetName val="L16_DDC-314"/>
      <sheetName val="L16_DDC-514"/>
      <sheetName val="L17_DDC-614"/>
      <sheetName val="L17_DDC-7_14"/>
      <sheetName val="L18_DDC-814"/>
      <sheetName val="2-AutoDialer_Sys14"/>
      <sheetName val="1-BAS1_(cost)14"/>
      <sheetName val="2-BAS2_(cost)14"/>
      <sheetName val="Deviations-Project_Risks14"/>
      <sheetName val="IO_Schedule14"/>
      <sheetName val="Direct_cost_shed_A-2_14"/>
      <sheetName val="Staff_Forecast_spread14"/>
      <sheetName val="PRRM_Dashboard14"/>
      <sheetName val="Index_13"/>
      <sheetName val="Email_Approval_Template13"/>
      <sheetName val="1_Executive_Summary13"/>
      <sheetName val="2_Risk_Assessment_Analysis13"/>
      <sheetName val="3_Pre-Approval13"/>
      <sheetName val="4_CIS13"/>
      <sheetName val="5_Change_Order13"/>
      <sheetName val="5_1__Re-book_De-book_order13"/>
      <sheetName val="6_Contract_Re-estimates13"/>
      <sheetName val="7a_BG_Approval_Form13"/>
      <sheetName val="7b_BG_Email_Approval_Template13"/>
      <sheetName val="8_LAD_Approval_Form13"/>
      <sheetName val="9_LOI_Checklist13"/>
      <sheetName val="10_RPS_Information_Form13"/>
      <sheetName val="11_Proj_Cashflow_13"/>
      <sheetName val="11_1_Cash-flow_Chart13"/>
      <sheetName val="Threshold_Calculator13"/>
      <sheetName val="Version_Control13"/>
      <sheetName val="Prebid_Review13"/>
      <sheetName val="DJC_Parameters13"/>
      <sheetName val="Selling_Summary13"/>
      <sheetName val="1-BAS_(cost)13"/>
      <sheetName val="Controller_Configuration13"/>
      <sheetName val="IO_Summary13"/>
      <sheetName val="2-FAS_(cost)13"/>
      <sheetName val="Cost_Summary13"/>
      <sheetName val="3-PA_(cost)13"/>
      <sheetName val="Approved_Make13"/>
      <sheetName val="Basis_of_offer13"/>
      <sheetName val="High_Level_Summary13"/>
      <sheetName val="4-ACS__(cost)13"/>
      <sheetName val="5-CCTV__(cost)13"/>
      <sheetName val="6-FFT__(cost)13"/>
      <sheetName val="7-_Service_Retrofit__(cost)13"/>
      <sheetName val="8-Service_PSA,O&amp;M__(cost)13"/>
      <sheetName val="9-_Service_L&amp;M__(cost)13"/>
      <sheetName val="non_fixed_DJC_13"/>
      <sheetName val="10-UPG_(cost)13"/>
      <sheetName val="11-ESG__(cost)13"/>
      <sheetName val="12-Products_(cost)13"/>
      <sheetName val="13-VAV__(cost)13"/>
      <sheetName val="14-REF_(cost)13"/>
      <sheetName val="15_-_Local_Chiller_(cost)13"/>
      <sheetName val="Selling-Local_Chiller13"/>
      <sheetName val="Material_Cost_JCS13"/>
      <sheetName val="Costing_USD_Chiller13"/>
      <sheetName val="Selling-USD_Chiller13"/>
      <sheetName val="PRICE_MATRIX_-JCIPL13"/>
      <sheetName val="COST_SUMMARY-_JCIPL13"/>
      <sheetName val="6_-FFT-JCIPL13"/>
      <sheetName val="7-Ser_Retro_-JCIPL13"/>
      <sheetName val="8-Ser_PSA,_O&amp;M_-JCIPL13"/>
      <sheetName val="9-Ser_L&amp;M_-JCIPL13"/>
      <sheetName val="10-UPG_JCIPL13"/>
      <sheetName val="11-ESG_JCIPL13"/>
      <sheetName val="12-Products_JCIPL13"/>
      <sheetName val="13-VAV_JCIPL13"/>
      <sheetName val="14-REF_JCMRL_13"/>
      <sheetName val="Proj__DJC-JCIPL13"/>
      <sheetName val="_L0_DDC_113"/>
      <sheetName val="L0_DDC-213"/>
      <sheetName val="L16_DDC-313"/>
      <sheetName val="L16_DDC-513"/>
      <sheetName val="L17_DDC-613"/>
      <sheetName val="L17_DDC-7_13"/>
      <sheetName val="L18_DDC-813"/>
      <sheetName val="2-AutoDialer_Sys13"/>
      <sheetName val="1-BAS1_(cost)13"/>
      <sheetName val="2-BAS2_(cost)13"/>
      <sheetName val="Deviations-Project_Risks13"/>
      <sheetName val="IO_Schedule13"/>
      <sheetName val="Debits_as_on_12_04_0813"/>
      <sheetName val="Direct_cost_shed_A-2_13"/>
      <sheetName val="Staff_Forecast_spread13"/>
      <sheetName val="PRRM_Dashboard13"/>
      <sheetName val="Index_12"/>
      <sheetName val="Email_Approval_Template12"/>
      <sheetName val="1_Executive_Summary12"/>
      <sheetName val="2_Risk_Assessment_Analysis12"/>
      <sheetName val="3_Pre-Approval12"/>
      <sheetName val="4_CIS12"/>
      <sheetName val="5_Change_Order12"/>
      <sheetName val="5_1__Re-book_De-book_order12"/>
      <sheetName val="6_Contract_Re-estimates12"/>
      <sheetName val="7a_BG_Approval_Form12"/>
      <sheetName val="7b_BG_Email_Approval_Template12"/>
      <sheetName val="8_LAD_Approval_Form12"/>
      <sheetName val="9_LOI_Checklist12"/>
      <sheetName val="10_RPS_Information_Form12"/>
      <sheetName val="11_Proj_Cashflow_12"/>
      <sheetName val="11_1_Cash-flow_Chart12"/>
      <sheetName val="Threshold_Calculator12"/>
      <sheetName val="Version_Control12"/>
      <sheetName val="Prebid_Review12"/>
      <sheetName val="DJC_Parameters12"/>
      <sheetName val="Selling_Summary12"/>
      <sheetName val="1-BAS_(cost)12"/>
      <sheetName val="Controller_Configuration12"/>
      <sheetName val="IO_Summary12"/>
      <sheetName val="2-FAS_(cost)12"/>
      <sheetName val="Cost_Summary12"/>
      <sheetName val="3-PA_(cost)12"/>
      <sheetName val="Approved_Make12"/>
      <sheetName val="Basis_of_offer12"/>
      <sheetName val="High_Level_Summary12"/>
      <sheetName val="4-ACS__(cost)12"/>
      <sheetName val="5-CCTV__(cost)12"/>
      <sheetName val="6-FFT__(cost)12"/>
      <sheetName val="7-_Service_Retrofit__(cost)12"/>
      <sheetName val="8-Service_PSA,O&amp;M__(cost)12"/>
      <sheetName val="9-_Service_L&amp;M__(cost)12"/>
      <sheetName val="non_fixed_DJC_12"/>
      <sheetName val="10-UPG_(cost)12"/>
      <sheetName val="11-ESG__(cost)12"/>
      <sheetName val="12-Products_(cost)12"/>
      <sheetName val="13-VAV__(cost)12"/>
      <sheetName val="14-REF_(cost)12"/>
      <sheetName val="15_-_Local_Chiller_(cost)12"/>
      <sheetName val="Selling-Local_Chiller12"/>
      <sheetName val="Material_Cost_JCS12"/>
      <sheetName val="Costing_USD_Chiller12"/>
      <sheetName val="Selling-USD_Chiller12"/>
      <sheetName val="PRICE_MATRIX_-JCIPL12"/>
      <sheetName val="COST_SUMMARY-_JCIPL12"/>
      <sheetName val="6_-FFT-JCIPL12"/>
      <sheetName val="7-Ser_Retro_-JCIPL12"/>
      <sheetName val="8-Ser_PSA,_O&amp;M_-JCIPL12"/>
      <sheetName val="9-Ser_L&amp;M_-JCIPL12"/>
      <sheetName val="10-UPG_JCIPL12"/>
      <sheetName val="11-ESG_JCIPL12"/>
      <sheetName val="12-Products_JCIPL12"/>
      <sheetName val="13-VAV_JCIPL12"/>
      <sheetName val="14-REF_JCMRL_12"/>
      <sheetName val="Proj__DJC-JCIPL12"/>
      <sheetName val="_L0_DDC_112"/>
      <sheetName val="L0_DDC-212"/>
      <sheetName val="L16_DDC-312"/>
      <sheetName val="L16_DDC-512"/>
      <sheetName val="L17_DDC-612"/>
      <sheetName val="L17_DDC-7_12"/>
      <sheetName val="L18_DDC-812"/>
      <sheetName val="2-AutoDialer_Sys12"/>
      <sheetName val="1-BAS1_(cost)12"/>
      <sheetName val="2-BAS2_(cost)12"/>
      <sheetName val="Deviations-Project_Risks12"/>
      <sheetName val="IO_Schedule12"/>
      <sheetName val="Debits_as_on_12_04_0812"/>
      <sheetName val="Direct_cost_shed_A-2_12"/>
      <sheetName val="Staff_Forecast_spread12"/>
      <sheetName val="Index_11"/>
      <sheetName val="Email_Approval_Template11"/>
      <sheetName val="1_Executive_Summary11"/>
      <sheetName val="2_Risk_Assessment_Analysis11"/>
      <sheetName val="3_Pre-Approval11"/>
      <sheetName val="4_CIS11"/>
      <sheetName val="5_Change_Order11"/>
      <sheetName val="5_1__Re-book_De-book_order11"/>
      <sheetName val="6_Contract_Re-estimates11"/>
      <sheetName val="7a_BG_Approval_Form11"/>
      <sheetName val="7b_BG_Email_Approval_Template11"/>
      <sheetName val="8_LAD_Approval_Form11"/>
      <sheetName val="9_LOI_Checklist11"/>
      <sheetName val="10_RPS_Information_Form11"/>
      <sheetName val="11_Proj_Cashflow_11"/>
      <sheetName val="11_1_Cash-flow_Chart11"/>
      <sheetName val="Threshold_Calculator11"/>
      <sheetName val="Version_Control11"/>
      <sheetName val="Prebid_Review11"/>
      <sheetName val="DJC_Parameters11"/>
      <sheetName val="Selling_Summary11"/>
      <sheetName val="1-BAS_(cost)11"/>
      <sheetName val="Controller_Configuration11"/>
      <sheetName val="IO_Summary11"/>
      <sheetName val="2-FAS_(cost)11"/>
      <sheetName val="Cost_Summary11"/>
      <sheetName val="3-PA_(cost)11"/>
      <sheetName val="Approved_Make11"/>
      <sheetName val="Basis_of_offer11"/>
      <sheetName val="High_Level_Summary11"/>
      <sheetName val="4-ACS__(cost)11"/>
      <sheetName val="5-CCTV__(cost)11"/>
      <sheetName val="6-FFT__(cost)11"/>
      <sheetName val="7-_Service_Retrofit__(cost)11"/>
      <sheetName val="8-Service_PSA,O&amp;M__(cost)11"/>
      <sheetName val="9-_Service_L&amp;M__(cost)11"/>
      <sheetName val="non_fixed_DJC_11"/>
      <sheetName val="10-UPG_(cost)11"/>
      <sheetName val="11-ESG__(cost)11"/>
      <sheetName val="12-Products_(cost)11"/>
      <sheetName val="13-VAV__(cost)11"/>
      <sheetName val="14-REF_(cost)11"/>
      <sheetName val="15_-_Local_Chiller_(cost)11"/>
      <sheetName val="Selling-Local_Chiller11"/>
      <sheetName val="Material_Cost_JCS11"/>
      <sheetName val="Costing_USD_Chiller11"/>
      <sheetName val="Selling-USD_Chiller11"/>
      <sheetName val="PRICE_MATRIX_-JCIPL11"/>
      <sheetName val="COST_SUMMARY-_JCIPL11"/>
      <sheetName val="6_-FFT-JCIPL11"/>
      <sheetName val="7-Ser_Retro_-JCIPL11"/>
      <sheetName val="8-Ser_PSA,_O&amp;M_-JCIPL11"/>
      <sheetName val="9-Ser_L&amp;M_-JCIPL11"/>
      <sheetName val="10-UPG_JCIPL11"/>
      <sheetName val="11-ESG_JCIPL11"/>
      <sheetName val="12-Products_JCIPL11"/>
      <sheetName val="13-VAV_JCIPL11"/>
      <sheetName val="14-REF_JCMRL_11"/>
      <sheetName val="Proj__DJC-JCIPL11"/>
      <sheetName val="_L0_DDC_111"/>
      <sheetName val="L0_DDC-211"/>
      <sheetName val="L16_DDC-311"/>
      <sheetName val="L16_DDC-511"/>
      <sheetName val="L17_DDC-611"/>
      <sheetName val="L17_DDC-7_11"/>
      <sheetName val="L18_DDC-811"/>
      <sheetName val="2-AutoDialer_Sys11"/>
      <sheetName val="1-BAS1_(cost)11"/>
      <sheetName val="2-BAS2_(cost)11"/>
      <sheetName val="Deviations-Project_Risks11"/>
      <sheetName val="IO_Schedule11"/>
      <sheetName val="Debits_as_on_12_04_0811"/>
      <sheetName val="Direct_cost_shed_A-2_11"/>
      <sheetName val="Staff_Forecast_spread11"/>
      <sheetName val="PRRM_Dashboard16"/>
      <sheetName val="Index_15"/>
      <sheetName val="Email_Approval_Template15"/>
      <sheetName val="1_Executive_Summary15"/>
      <sheetName val="2_Risk_Assessment_Analysis15"/>
      <sheetName val="3_Pre-Approval15"/>
      <sheetName val="4_CIS15"/>
      <sheetName val="5_Change_Order15"/>
      <sheetName val="5_1__Re-book_De-book_order15"/>
      <sheetName val="6_Contract_Re-estimates15"/>
      <sheetName val="7a_BG_Approval_Form15"/>
      <sheetName val="7b_BG_Email_Approval_Template15"/>
      <sheetName val="8_LAD_Approval_Form15"/>
      <sheetName val="9_LOI_Checklist15"/>
      <sheetName val="10_RPS_Information_Form15"/>
      <sheetName val="11_Proj_Cashflow_15"/>
      <sheetName val="11_1_Cash-flow_Chart15"/>
      <sheetName val="Threshold_Calculator15"/>
      <sheetName val="Version_Control15"/>
      <sheetName val="Prebid_Review15"/>
      <sheetName val="DJC_Parameters15"/>
      <sheetName val="Selling_Summary15"/>
      <sheetName val="1-BAS_(cost)15"/>
      <sheetName val="Controller_Configuration15"/>
      <sheetName val="IO_Summary15"/>
      <sheetName val="2-FAS_(cost)15"/>
      <sheetName val="Cost_Summary15"/>
      <sheetName val="3-PA_(cost)15"/>
      <sheetName val="Approved_Make15"/>
      <sheetName val="Basis_of_offer15"/>
      <sheetName val="High_Level_Summary15"/>
      <sheetName val="4-ACS__(cost)15"/>
      <sheetName val="5-CCTV__(cost)15"/>
      <sheetName val="6-FFT__(cost)15"/>
      <sheetName val="7-_Service_Retrofit__(cost)15"/>
      <sheetName val="8-Service_PSA,O&amp;M__(cost)15"/>
      <sheetName val="9-_Service_L&amp;M__(cost)15"/>
      <sheetName val="non_fixed_DJC_15"/>
      <sheetName val="10-UPG_(cost)15"/>
      <sheetName val="11-ESG__(cost)15"/>
      <sheetName val="12-Products_(cost)15"/>
      <sheetName val="13-VAV__(cost)15"/>
      <sheetName val="14-REF_(cost)15"/>
      <sheetName val="15_-_Local_Chiller_(cost)15"/>
      <sheetName val="Selling-Local_Chiller15"/>
      <sheetName val="Material_Cost_JCS15"/>
      <sheetName val="Costing_USD_Chiller15"/>
      <sheetName val="Selling-USD_Chiller15"/>
      <sheetName val="PRICE_MATRIX_-JCIPL15"/>
      <sheetName val="COST_SUMMARY-_JCIPL15"/>
      <sheetName val="6_-FFT-JCIPL15"/>
      <sheetName val="7-Ser_Retro_-JCIPL15"/>
      <sheetName val="8-Ser_PSA,_O&amp;M_-JCIPL15"/>
      <sheetName val="9-Ser_L&amp;M_-JCIPL15"/>
      <sheetName val="10-UPG_JCIPL15"/>
      <sheetName val="11-ESG_JCIPL15"/>
      <sheetName val="12-Products_JCIPL15"/>
      <sheetName val="13-VAV_JCIPL15"/>
      <sheetName val="14-REF_JCMRL_15"/>
      <sheetName val="Proj__DJC-JCIPL15"/>
      <sheetName val="_L0_DDC_115"/>
      <sheetName val="L0_DDC-215"/>
      <sheetName val="L16_DDC-315"/>
      <sheetName val="L16_DDC-515"/>
      <sheetName val="L17_DDC-615"/>
      <sheetName val="L17_DDC-7_15"/>
      <sheetName val="L18_DDC-815"/>
      <sheetName val="2-AutoDialer_Sys15"/>
      <sheetName val="1-BAS1_(cost)15"/>
      <sheetName val="2-BAS2_(cost)15"/>
      <sheetName val="Deviations-Project_Risks15"/>
      <sheetName val="IO_Schedule15"/>
      <sheetName val="Debits_as_on_12_04_0815"/>
      <sheetName val="Direct_cost_shed_A-2_15"/>
      <sheetName val="Staff_Forecast_spread15"/>
      <sheetName val="PRRM_Dashboard17"/>
      <sheetName val="Index_16"/>
      <sheetName val="Email_Approval_Template16"/>
      <sheetName val="1_Executive_Summary16"/>
      <sheetName val="2_Risk_Assessment_Analysis16"/>
      <sheetName val="3_Pre-Approval16"/>
      <sheetName val="4_CIS16"/>
      <sheetName val="5_Change_Order16"/>
      <sheetName val="5_1__Re-book_De-book_order16"/>
      <sheetName val="6_Contract_Re-estimates16"/>
      <sheetName val="7a_BG_Approval_Form16"/>
      <sheetName val="7b_BG_Email_Approval_Template16"/>
      <sheetName val="8_LAD_Approval_Form16"/>
      <sheetName val="9_LOI_Checklist16"/>
      <sheetName val="10_RPS_Information_Form16"/>
      <sheetName val="11_Proj_Cashflow_16"/>
      <sheetName val="11_1_Cash-flow_Chart16"/>
      <sheetName val="Threshold_Calculator16"/>
      <sheetName val="Version_Control16"/>
      <sheetName val="Prebid_Review16"/>
      <sheetName val="DJC_Parameters16"/>
      <sheetName val="Selling_Summary16"/>
      <sheetName val="1-BAS_(cost)16"/>
      <sheetName val="Controller_Configuration16"/>
      <sheetName val="IO_Summary16"/>
      <sheetName val="2-FAS_(cost)16"/>
      <sheetName val="Cost_Summary16"/>
      <sheetName val="3-PA_(cost)16"/>
      <sheetName val="Approved_Make16"/>
      <sheetName val="Basis_of_offer16"/>
      <sheetName val="High_Level_Summary16"/>
      <sheetName val="4-ACS__(cost)16"/>
      <sheetName val="5-CCTV__(cost)16"/>
      <sheetName val="6-FFT__(cost)16"/>
      <sheetName val="7-_Service_Retrofit__(cost)16"/>
      <sheetName val="8-Service_PSA,O&amp;M__(cost)16"/>
      <sheetName val="9-_Service_L&amp;M__(cost)16"/>
      <sheetName val="non_fixed_DJC_16"/>
      <sheetName val="10-UPG_(cost)16"/>
      <sheetName val="11-ESG__(cost)16"/>
      <sheetName val="12-Products_(cost)16"/>
      <sheetName val="13-VAV__(cost)16"/>
      <sheetName val="14-REF_(cost)16"/>
      <sheetName val="15_-_Local_Chiller_(cost)16"/>
      <sheetName val="Selling-Local_Chiller16"/>
      <sheetName val="Material_Cost_JCS16"/>
      <sheetName val="Costing_USD_Chiller16"/>
      <sheetName val="Selling-USD_Chiller16"/>
      <sheetName val="PRICE_MATRIX_-JCIPL16"/>
      <sheetName val="COST_SUMMARY-_JCIPL16"/>
      <sheetName val="6_-FFT-JCIPL16"/>
      <sheetName val="7-Ser_Retro_-JCIPL16"/>
      <sheetName val="8-Ser_PSA,_O&amp;M_-JCIPL16"/>
      <sheetName val="9-Ser_L&amp;M_-JCIPL16"/>
      <sheetName val="10-UPG_JCIPL16"/>
      <sheetName val="11-ESG_JCIPL16"/>
      <sheetName val="12-Products_JCIPL16"/>
      <sheetName val="13-VAV_JCIPL16"/>
      <sheetName val="14-REF_JCMRL_16"/>
      <sheetName val="Proj__DJC-JCIPL16"/>
      <sheetName val="_L0_DDC_116"/>
      <sheetName val="L0_DDC-216"/>
      <sheetName val="L16_DDC-316"/>
      <sheetName val="L16_DDC-516"/>
      <sheetName val="L17_DDC-616"/>
      <sheetName val="L17_DDC-7_16"/>
      <sheetName val="L18_DDC-816"/>
      <sheetName val="2-AutoDialer_Sys16"/>
      <sheetName val="1-BAS1_(cost)16"/>
      <sheetName val="2-BAS2_(cost)16"/>
      <sheetName val="Deviations-Project_Risks16"/>
      <sheetName val="IO_Schedule16"/>
      <sheetName val="Debits_as_on_12_04_0816"/>
      <sheetName val="Direct_cost_shed_A-2_16"/>
      <sheetName val="Staff_Forecast_spread16"/>
      <sheetName val="PRRM_Dashboard19"/>
      <sheetName val="Debits_as_on_12_04_0817"/>
      <sheetName val="LT_Motor_catalog2"/>
      <sheetName val="Cable_cat2"/>
      <sheetName val="Index_17"/>
      <sheetName val="Email_Approval_Template17"/>
      <sheetName val="1_Executive_Summary17"/>
      <sheetName val="2_Risk_Assessment_Analysis17"/>
      <sheetName val="3_Pre-Approval17"/>
      <sheetName val="4_CIS17"/>
      <sheetName val="5_Change_Order17"/>
      <sheetName val="5_1__Re-book_De-book_order17"/>
      <sheetName val="6_Contract_Re-estimates17"/>
      <sheetName val="7a_BG_Approval_Form17"/>
      <sheetName val="7b_BG_Email_Approval_Template17"/>
      <sheetName val="8_LAD_Approval_Form17"/>
      <sheetName val="9_LOI_Checklist17"/>
      <sheetName val="10_RPS_Information_Form17"/>
      <sheetName val="11_Proj_Cashflow_17"/>
      <sheetName val="11_1_Cash-flow_Chart17"/>
      <sheetName val="Threshold_Calculator17"/>
      <sheetName val="Version_Control17"/>
      <sheetName val="Prebid_Review17"/>
      <sheetName val="DJC_Parameters17"/>
      <sheetName val="Selling_Summary17"/>
      <sheetName val="1-BAS_(cost)17"/>
      <sheetName val="Controller_Configuration17"/>
      <sheetName val="IO_Summary17"/>
      <sheetName val="2-FAS_(cost)17"/>
      <sheetName val="Cost_Summary17"/>
      <sheetName val="3-PA_(cost)17"/>
      <sheetName val="Approved_Make17"/>
      <sheetName val="Basis_of_offer17"/>
      <sheetName val="High_Level_Summary17"/>
      <sheetName val="4-ACS__(cost)17"/>
      <sheetName val="5-CCTV__(cost)17"/>
      <sheetName val="6-FFT__(cost)17"/>
      <sheetName val="7-_Service_Retrofit__(cost)17"/>
      <sheetName val="8-Service_PSA,O&amp;M__(cost)17"/>
      <sheetName val="9-_Service_L&amp;M__(cost)17"/>
      <sheetName val="non_fixed_DJC_17"/>
      <sheetName val="10-UPG_(cost)17"/>
      <sheetName val="11-ESG__(cost)17"/>
      <sheetName val="12-Products_(cost)17"/>
      <sheetName val="13-VAV__(cost)17"/>
      <sheetName val="14-REF_(cost)17"/>
      <sheetName val="15_-_Local_Chiller_(cost)17"/>
      <sheetName val="Selling-Local_Chiller17"/>
      <sheetName val="Material_Cost_JCS17"/>
      <sheetName val="Costing_USD_Chiller17"/>
      <sheetName val="Selling-USD_Chiller17"/>
      <sheetName val="PRICE_MATRIX_-JCIPL17"/>
      <sheetName val="COST_SUMMARY-_JCIPL17"/>
      <sheetName val="6_-FFT-JCIPL17"/>
      <sheetName val="7-Ser_Retro_-JCIPL17"/>
      <sheetName val="8-Ser_PSA,_O&amp;M_-JCIPL17"/>
      <sheetName val="9-Ser_L&amp;M_-JCIPL17"/>
      <sheetName val="10-UPG_JCIPL17"/>
      <sheetName val="11-ESG_JCIPL17"/>
      <sheetName val="12-Products_JCIPL17"/>
      <sheetName val="13-VAV_JCIPL17"/>
      <sheetName val="14-REF_JCMRL_17"/>
      <sheetName val="Proj__DJC-JCIPL17"/>
      <sheetName val="_L0_DDC_117"/>
      <sheetName val="L0_DDC-217"/>
      <sheetName val="L16_DDC-317"/>
      <sheetName val="L16_DDC-517"/>
      <sheetName val="L17_DDC-617"/>
      <sheetName val="L17_DDC-7_17"/>
      <sheetName val="L18_DDC-817"/>
      <sheetName val="2-AutoDialer_Sys17"/>
      <sheetName val="1-BAS1_(cost)17"/>
      <sheetName val="2-BAS2_(cost)17"/>
      <sheetName val="Deviations-Project_Risks17"/>
      <sheetName val="IO_Schedule17"/>
      <sheetName val="Direct_cost_shed_A-2_17"/>
      <sheetName val="Staff_Forecast_spread17"/>
      <sheetName val="PRRM_Dashboard20"/>
      <sheetName val="Debits_as_on_12_04_0818"/>
      <sheetName val="LT_Motor_catalog3"/>
      <sheetName val="Cable_cat3"/>
      <sheetName val="Index_18"/>
      <sheetName val="Email_Approval_Template18"/>
      <sheetName val="1_Executive_Summary18"/>
      <sheetName val="2_Risk_Assessment_Analysis18"/>
      <sheetName val="3_Pre-Approval18"/>
      <sheetName val="4_CIS18"/>
      <sheetName val="5_Change_Order18"/>
      <sheetName val="5_1__Re-book_De-book_order18"/>
      <sheetName val="6_Contract_Re-estimates18"/>
      <sheetName val="7a_BG_Approval_Form18"/>
      <sheetName val="7b_BG_Email_Approval_Template18"/>
      <sheetName val="8_LAD_Approval_Form18"/>
      <sheetName val="9_LOI_Checklist18"/>
      <sheetName val="10_RPS_Information_Form18"/>
      <sheetName val="11_Proj_Cashflow_18"/>
      <sheetName val="11_1_Cash-flow_Chart18"/>
      <sheetName val="Threshold_Calculator18"/>
      <sheetName val="Version_Control18"/>
      <sheetName val="Prebid_Review18"/>
      <sheetName val="DJC_Parameters18"/>
      <sheetName val="Selling_Summary18"/>
      <sheetName val="1-BAS_(cost)18"/>
      <sheetName val="Controller_Configuration18"/>
      <sheetName val="IO_Summary18"/>
      <sheetName val="2-FAS_(cost)18"/>
      <sheetName val="Cost_Summary18"/>
      <sheetName val="3-PA_(cost)18"/>
      <sheetName val="Approved_Make18"/>
      <sheetName val="Basis_of_offer18"/>
      <sheetName val="High_Level_Summary18"/>
      <sheetName val="4-ACS__(cost)18"/>
      <sheetName val="5-CCTV__(cost)18"/>
      <sheetName val="6-FFT__(cost)18"/>
      <sheetName val="7-_Service_Retrofit__(cost)18"/>
      <sheetName val="8-Service_PSA,O&amp;M__(cost)18"/>
      <sheetName val="9-_Service_L&amp;M__(cost)18"/>
      <sheetName val="non_fixed_DJC_18"/>
      <sheetName val="10-UPG_(cost)18"/>
      <sheetName val="11-ESG__(cost)18"/>
      <sheetName val="12-Products_(cost)18"/>
      <sheetName val="13-VAV__(cost)18"/>
      <sheetName val="14-REF_(cost)18"/>
      <sheetName val="15_-_Local_Chiller_(cost)18"/>
      <sheetName val="Selling-Local_Chiller18"/>
      <sheetName val="Material_Cost_JCS18"/>
      <sheetName val="Costing_USD_Chiller18"/>
      <sheetName val="Selling-USD_Chiller18"/>
      <sheetName val="PRICE_MATRIX_-JCIPL18"/>
      <sheetName val="COST_SUMMARY-_JCIPL18"/>
      <sheetName val="6_-FFT-JCIPL18"/>
      <sheetName val="7-Ser_Retro_-JCIPL18"/>
      <sheetName val="8-Ser_PSA,_O&amp;M_-JCIPL18"/>
      <sheetName val="9-Ser_L&amp;M_-JCIPL18"/>
      <sheetName val="10-UPG_JCIPL18"/>
      <sheetName val="11-ESG_JCIPL18"/>
      <sheetName val="12-Products_JCIPL18"/>
      <sheetName val="13-VAV_JCIPL18"/>
      <sheetName val="14-REF_JCMRL_18"/>
      <sheetName val="Proj__DJC-JCIPL18"/>
      <sheetName val="_L0_DDC_118"/>
      <sheetName val="L0_DDC-218"/>
      <sheetName val="L16_DDC-318"/>
      <sheetName val="L16_DDC-518"/>
      <sheetName val="L17_DDC-618"/>
      <sheetName val="L17_DDC-7_18"/>
      <sheetName val="L18_DDC-818"/>
      <sheetName val="2-AutoDialer_Sys18"/>
      <sheetName val="1-BAS1_(cost)18"/>
      <sheetName val="2-BAS2_(cost)18"/>
      <sheetName val="Deviations-Project_Risks18"/>
      <sheetName val="IO_Schedule18"/>
      <sheetName val="Direct_cost_shed_A-2_18"/>
      <sheetName val="Staff_Forecast_spread18"/>
      <sheetName val="PRRM_Dashboard21"/>
      <sheetName val="Debits_as_on_12_04_0819"/>
      <sheetName val="LT_Motor_catalog4"/>
      <sheetName val="Cable_cat4"/>
      <sheetName val="Index_19"/>
      <sheetName val="Email_Approval_Template19"/>
      <sheetName val="1_Executive_Summary19"/>
      <sheetName val="2_Risk_Assessment_Analysis19"/>
      <sheetName val="3_Pre-Approval19"/>
      <sheetName val="4_CIS19"/>
      <sheetName val="5_Change_Order19"/>
      <sheetName val="5_1__Re-book_De-book_order19"/>
      <sheetName val="6_Contract_Re-estimates19"/>
      <sheetName val="7a_BG_Approval_Form19"/>
      <sheetName val="7b_BG_Email_Approval_Template19"/>
      <sheetName val="8_LAD_Approval_Form19"/>
      <sheetName val="9_LOI_Checklist19"/>
      <sheetName val="10_RPS_Information_Form19"/>
      <sheetName val="11_Proj_Cashflow_19"/>
      <sheetName val="11_1_Cash-flow_Chart19"/>
      <sheetName val="Threshold_Calculator19"/>
      <sheetName val="Version_Control19"/>
      <sheetName val="Prebid_Review19"/>
      <sheetName val="DJC_Parameters19"/>
      <sheetName val="Selling_Summary19"/>
      <sheetName val="1-BAS_(cost)19"/>
      <sheetName val="Controller_Configuration19"/>
      <sheetName val="IO_Summary19"/>
      <sheetName val="2-FAS_(cost)19"/>
      <sheetName val="Cost_Summary19"/>
      <sheetName val="3-PA_(cost)19"/>
      <sheetName val="Approved_Make19"/>
      <sheetName val="Basis_of_offer19"/>
      <sheetName val="High_Level_Summary19"/>
      <sheetName val="4-ACS__(cost)19"/>
      <sheetName val="5-CCTV__(cost)19"/>
      <sheetName val="6-FFT__(cost)19"/>
      <sheetName val="7-_Service_Retrofit__(cost)19"/>
      <sheetName val="8-Service_PSA,O&amp;M__(cost)19"/>
      <sheetName val="9-_Service_L&amp;M__(cost)19"/>
      <sheetName val="non_fixed_DJC_19"/>
      <sheetName val="10-UPG_(cost)19"/>
      <sheetName val="11-ESG__(cost)19"/>
      <sheetName val="12-Products_(cost)19"/>
      <sheetName val="13-VAV__(cost)19"/>
      <sheetName val="14-REF_(cost)19"/>
      <sheetName val="15_-_Local_Chiller_(cost)19"/>
      <sheetName val="Selling-Local_Chiller19"/>
      <sheetName val="Material_Cost_JCS19"/>
      <sheetName val="Costing_USD_Chiller19"/>
      <sheetName val="Selling-USD_Chiller19"/>
      <sheetName val="PRICE_MATRIX_-JCIPL19"/>
      <sheetName val="COST_SUMMARY-_JCIPL19"/>
      <sheetName val="6_-FFT-JCIPL19"/>
      <sheetName val="7-Ser_Retro_-JCIPL19"/>
      <sheetName val="8-Ser_PSA,_O&amp;M_-JCIPL19"/>
      <sheetName val="9-Ser_L&amp;M_-JCIPL19"/>
      <sheetName val="10-UPG_JCIPL19"/>
      <sheetName val="11-ESG_JCIPL19"/>
      <sheetName val="12-Products_JCIPL19"/>
      <sheetName val="13-VAV_JCIPL19"/>
      <sheetName val="14-REF_JCMRL_19"/>
      <sheetName val="Proj__DJC-JCIPL19"/>
      <sheetName val="_L0_DDC_119"/>
      <sheetName val="L0_DDC-219"/>
      <sheetName val="L16_DDC-319"/>
      <sheetName val="L16_DDC-519"/>
      <sheetName val="L17_DDC-619"/>
      <sheetName val="L17_DDC-7_19"/>
      <sheetName val="L18_DDC-819"/>
      <sheetName val="2-AutoDialer_Sys19"/>
      <sheetName val="1-BAS1_(cost)19"/>
      <sheetName val="2-BAS2_(cost)19"/>
      <sheetName val="Deviations-Project_Risks19"/>
      <sheetName val="IO_Schedule19"/>
      <sheetName val="Direct_cost_shed_A-2_19"/>
      <sheetName val="Staff_Forecast_spread19"/>
      <sheetName val="PRRM_Dashboard23"/>
      <sheetName val="Index_21"/>
      <sheetName val="Email_Approval_Template21"/>
      <sheetName val="1_Executive_Summary21"/>
      <sheetName val="2_Risk_Assessment_Analysis21"/>
      <sheetName val="3_Pre-Approval21"/>
      <sheetName val="4_CIS21"/>
      <sheetName val="5_Change_Order21"/>
      <sheetName val="5_1__Re-book_De-book_order21"/>
      <sheetName val="6_Contract_Re-estimates21"/>
      <sheetName val="7a_BG_Approval_Form21"/>
      <sheetName val="7b_BG_Email_Approval_Template21"/>
      <sheetName val="8_LAD_Approval_Form21"/>
      <sheetName val="9_LOI_Checklist21"/>
      <sheetName val="10_RPS_Information_Form21"/>
      <sheetName val="11_Proj_Cashflow_21"/>
      <sheetName val="11_1_Cash-flow_Chart21"/>
      <sheetName val="Threshold_Calculator21"/>
      <sheetName val="Version_Control21"/>
      <sheetName val="Prebid_Review21"/>
      <sheetName val="DJC_Parameters21"/>
      <sheetName val="Selling_Summary21"/>
      <sheetName val="1-BAS_(cost)21"/>
      <sheetName val="Controller_Configuration21"/>
      <sheetName val="IO_Summary21"/>
      <sheetName val="2-FAS_(cost)21"/>
      <sheetName val="Cost_Summary21"/>
      <sheetName val="3-PA_(cost)21"/>
      <sheetName val="Approved_Make21"/>
      <sheetName val="Basis_of_offer21"/>
      <sheetName val="High_Level_Summary21"/>
      <sheetName val="4-ACS__(cost)21"/>
      <sheetName val="5-CCTV__(cost)21"/>
      <sheetName val="6-FFT__(cost)21"/>
      <sheetName val="7-_Service_Retrofit__(cost)21"/>
      <sheetName val="8-Service_PSA,O&amp;M__(cost)21"/>
      <sheetName val="9-_Service_L&amp;M__(cost)21"/>
      <sheetName val="non_fixed_DJC_21"/>
      <sheetName val="10-UPG_(cost)21"/>
      <sheetName val="11-ESG__(cost)21"/>
      <sheetName val="12-Products_(cost)21"/>
      <sheetName val="13-VAV__(cost)21"/>
      <sheetName val="14-REF_(cost)21"/>
      <sheetName val="15_-_Local_Chiller_(cost)21"/>
      <sheetName val="Selling-Local_Chiller21"/>
      <sheetName val="Material_Cost_JCS21"/>
      <sheetName val="Costing_USD_Chiller21"/>
      <sheetName val="Selling-USD_Chiller21"/>
      <sheetName val="PRICE_MATRIX_-JCIPL21"/>
      <sheetName val="COST_SUMMARY-_JCIPL21"/>
      <sheetName val="6_-FFT-JCIPL21"/>
      <sheetName val="7-Ser_Retro_-JCIPL21"/>
      <sheetName val="8-Ser_PSA,_O&amp;M_-JCIPL21"/>
      <sheetName val="9-Ser_L&amp;M_-JCIPL21"/>
      <sheetName val="10-UPG_JCIPL21"/>
      <sheetName val="11-ESG_JCIPL21"/>
      <sheetName val="12-Products_JCIPL21"/>
      <sheetName val="13-VAV_JCIPL21"/>
      <sheetName val="14-REF_JCMRL_21"/>
      <sheetName val="Proj__DJC-JCIPL21"/>
      <sheetName val="_L0_DDC_121"/>
      <sheetName val="L0_DDC-221"/>
      <sheetName val="L16_DDC-321"/>
      <sheetName val="L16_DDC-521"/>
      <sheetName val="L17_DDC-621"/>
      <sheetName val="L17_DDC-7_21"/>
      <sheetName val="L18_DDC-821"/>
      <sheetName val="2-AutoDialer_Sys21"/>
      <sheetName val="1-BAS1_(cost)21"/>
      <sheetName val="2-BAS2_(cost)21"/>
      <sheetName val="Deviations-Project_Risks21"/>
      <sheetName val="IO_Schedule21"/>
      <sheetName val="Debits_as_on_12_04_0821"/>
      <sheetName val="Direct_cost_shed_A-2_21"/>
      <sheetName val="Staff_Forecast_spread21"/>
      <sheetName val="LT_Motor_catalog6"/>
      <sheetName val="Cable_cat6"/>
      <sheetName val="PRRM_Dashboard22"/>
      <sheetName val="Index_20"/>
      <sheetName val="Email_Approval_Template20"/>
      <sheetName val="1_Executive_Summary20"/>
      <sheetName val="2_Risk_Assessment_Analysis20"/>
      <sheetName val="3_Pre-Approval20"/>
      <sheetName val="4_CIS20"/>
      <sheetName val="5_Change_Order20"/>
      <sheetName val="5_1__Re-book_De-book_order20"/>
      <sheetName val="6_Contract_Re-estimates20"/>
      <sheetName val="7a_BG_Approval_Form20"/>
      <sheetName val="7b_BG_Email_Approval_Template20"/>
      <sheetName val="8_LAD_Approval_Form20"/>
      <sheetName val="9_LOI_Checklist20"/>
      <sheetName val="10_RPS_Information_Form20"/>
      <sheetName val="11_Proj_Cashflow_20"/>
      <sheetName val="11_1_Cash-flow_Chart20"/>
      <sheetName val="Threshold_Calculator20"/>
      <sheetName val="Version_Control20"/>
      <sheetName val="Prebid_Review20"/>
      <sheetName val="DJC_Parameters20"/>
      <sheetName val="Selling_Summary20"/>
      <sheetName val="1-BAS_(cost)20"/>
      <sheetName val="Controller_Configuration20"/>
      <sheetName val="IO_Summary20"/>
      <sheetName val="2-FAS_(cost)20"/>
      <sheetName val="Cost_Summary20"/>
      <sheetName val="3-PA_(cost)20"/>
      <sheetName val="Approved_Make20"/>
      <sheetName val="Basis_of_offer20"/>
      <sheetName val="High_Level_Summary20"/>
      <sheetName val="4-ACS__(cost)20"/>
      <sheetName val="5-CCTV__(cost)20"/>
      <sheetName val="6-FFT__(cost)20"/>
      <sheetName val="7-_Service_Retrofit__(cost)20"/>
      <sheetName val="8-Service_PSA,O&amp;M__(cost)20"/>
      <sheetName val="9-_Service_L&amp;M__(cost)20"/>
      <sheetName val="non_fixed_DJC_20"/>
      <sheetName val="10-UPG_(cost)20"/>
      <sheetName val="11-ESG__(cost)20"/>
      <sheetName val="12-Products_(cost)20"/>
      <sheetName val="13-VAV__(cost)20"/>
      <sheetName val="14-REF_(cost)20"/>
      <sheetName val="15_-_Local_Chiller_(cost)20"/>
      <sheetName val="Selling-Local_Chiller20"/>
      <sheetName val="Material_Cost_JCS20"/>
      <sheetName val="Costing_USD_Chiller20"/>
      <sheetName val="Selling-USD_Chiller20"/>
      <sheetName val="PRICE_MATRIX_-JCIPL20"/>
      <sheetName val="COST_SUMMARY-_JCIPL20"/>
      <sheetName val="6_-FFT-JCIPL20"/>
      <sheetName val="7-Ser_Retro_-JCIPL20"/>
      <sheetName val="8-Ser_PSA,_O&amp;M_-JCIPL20"/>
      <sheetName val="9-Ser_L&amp;M_-JCIPL20"/>
      <sheetName val="10-UPG_JCIPL20"/>
      <sheetName val="11-ESG_JCIPL20"/>
      <sheetName val="12-Products_JCIPL20"/>
      <sheetName val="13-VAV_JCIPL20"/>
      <sheetName val="14-REF_JCMRL_20"/>
      <sheetName val="Proj__DJC-JCIPL20"/>
      <sheetName val="_L0_DDC_120"/>
      <sheetName val="L0_DDC-220"/>
      <sheetName val="L16_DDC-320"/>
      <sheetName val="L16_DDC-520"/>
      <sheetName val="L17_DDC-620"/>
      <sheetName val="L17_DDC-7_20"/>
      <sheetName val="L18_DDC-820"/>
      <sheetName val="2-AutoDialer_Sys20"/>
      <sheetName val="1-BAS1_(cost)20"/>
      <sheetName val="2-BAS2_(cost)20"/>
      <sheetName val="Deviations-Project_Risks20"/>
      <sheetName val="IO_Schedule20"/>
      <sheetName val="Debits_as_on_12_04_0820"/>
      <sheetName val="Direct_cost_shed_A-2_20"/>
      <sheetName val="Staff_Forecast_spread20"/>
      <sheetName val="LT_Motor_catalog5"/>
      <sheetName val="Cable_cat5"/>
      <sheetName val="SPT_vs_PHI30"/>
      <sheetName val="glass_project_concrete30"/>
      <sheetName val="glass_project_reift30"/>
      <sheetName val="glass_project_indices30"/>
      <sheetName val="SBC-BH_1929"/>
      <sheetName val="Rate_Analysis29"/>
      <sheetName val="BH_12-11-10-1329"/>
      <sheetName val="BH_12-11-10-929"/>
      <sheetName val="BH_36-15-3729"/>
      <sheetName val="BH_16-35-25-1729"/>
      <sheetName val="BH_35-25-1729"/>
      <sheetName val="Sheet1_(2)29"/>
      <sheetName val="Summary_050629"/>
      <sheetName val="Summary_0607-_31_MAR29"/>
      <sheetName val="Civil_Boq28"/>
      <sheetName val="Pile_cap28"/>
      <sheetName val="V_O_4_-_PCC_Qty28"/>
      <sheetName val="TBAL9697_-group_wise__sdpl28"/>
      <sheetName val="Abstract_Sheet28"/>
      <sheetName val="Legal_Risk_Analysis28"/>
      <sheetName val="PRECAST_lightconc-II28"/>
      <sheetName val="d-safe_DELUXE28"/>
      <sheetName val="Mix_Design28"/>
      <sheetName val="Form_629"/>
      <sheetName val="PointNo_528"/>
      <sheetName val="RCC,Ret__Wall28"/>
      <sheetName val="E_&amp;_R28"/>
      <sheetName val="Break_up_Sheet28"/>
      <sheetName val="beam-reinft-IIInd_floor28"/>
      <sheetName val="Fill_this_out_first___28"/>
      <sheetName val="REVISED4A_PROG_PERF-SITE_128"/>
      <sheetName val="BOQ_Direct_selling_cost28"/>
      <sheetName val="Load_Details-220kV28"/>
      <sheetName val="BOQ_(2)28"/>
      <sheetName val="CABLE_DATA28"/>
      <sheetName val="final_abstract28"/>
      <sheetName val="Staff_Acco_28"/>
      <sheetName val="Pipe_Supports28"/>
      <sheetName val="SANJAY_PAL28"/>
      <sheetName val="P_A_SELVAM28"/>
      <sheetName val="ANSARI_28"/>
      <sheetName val="abdesh_pal28"/>
      <sheetName val="sujay_bagchi28"/>
      <sheetName val="S_K_SINHA_BASU28"/>
      <sheetName val="KRISHNA_PRASAD28"/>
      <sheetName val="BARATH_&amp;_CO28"/>
      <sheetName val="L_B_YADAV28"/>
      <sheetName val="DEEPAK_KUMAR28"/>
      <sheetName val="MUKLAL_YADAV28"/>
      <sheetName val="MADHU_SUDHAN28"/>
      <sheetName val="SAUD_ALAM_28"/>
      <sheetName val="RAMESH_BABU28"/>
      <sheetName val="SAILEN_SARKAR28"/>
      <sheetName val="SANJAY_JENA128"/>
      <sheetName val="upendra_saw_28"/>
      <sheetName val="ALLOK_KUMAR_28"/>
      <sheetName val="except_wiring28"/>
      <sheetName val="Rev_S1_Abstract28"/>
      <sheetName val="Quantity_Abstract28"/>
      <sheetName val="M-Book_for_Conc28"/>
      <sheetName val="M-Book_for_FW28"/>
      <sheetName val="INPUT_SHEET28"/>
      <sheetName val="Project_Budget_Worksheet28"/>
      <sheetName val="BOQ_-II_ph_228"/>
      <sheetName val="Metso_-_Forth_&amp;_Slurry_11_02_38"/>
      <sheetName val="Fee_Rate_Summary28"/>
      <sheetName val="PRRM_Dashboard26"/>
      <sheetName val="d-safe_specs28"/>
      <sheetName val="Rein-Final_(Ph_1+Ph2)28"/>
      <sheetName val="class_&amp;_category28"/>
      <sheetName val="STAFFSCHED_28"/>
      <sheetName val="Site_wise_NADs28"/>
      <sheetName val="Stress_Calculation28"/>
      <sheetName val="Quote_Sheet28"/>
      <sheetName val="Index_24"/>
      <sheetName val="Email_Approval_Template24"/>
      <sheetName val="1_Executive_Summary24"/>
      <sheetName val="2_Risk_Assessment_Analysis24"/>
      <sheetName val="3_Pre-Approval24"/>
      <sheetName val="4_CIS24"/>
      <sheetName val="5_Change_Order24"/>
      <sheetName val="5_1__Re-book_De-book_order24"/>
      <sheetName val="6_Contract_Re-estimates24"/>
      <sheetName val="7a_BG_Approval_Form24"/>
      <sheetName val="7b_BG_Email_Approval_Template24"/>
      <sheetName val="8_LAD_Approval_Form24"/>
      <sheetName val="9_LOI_Checklist24"/>
      <sheetName val="10_RPS_Information_Form24"/>
      <sheetName val="11_Proj_Cashflow_24"/>
      <sheetName val="11_1_Cash-flow_Chart24"/>
      <sheetName val="Threshold_Calculator24"/>
      <sheetName val="Version_Control24"/>
      <sheetName val="Prebid_Review24"/>
      <sheetName val="DJC_Parameters24"/>
      <sheetName val="Selling_Summary24"/>
      <sheetName val="1-BAS_(cost)24"/>
      <sheetName val="Controller_Configuration24"/>
      <sheetName val="IO_Summary24"/>
      <sheetName val="2-FAS_(cost)24"/>
      <sheetName val="Cost_Summary24"/>
      <sheetName val="3-PA_(cost)24"/>
      <sheetName val="Approved_Make24"/>
      <sheetName val="Basis_of_offer24"/>
      <sheetName val="High_Level_Summary24"/>
      <sheetName val="4-ACS__(cost)24"/>
      <sheetName val="5-CCTV__(cost)24"/>
      <sheetName val="6-FFT__(cost)24"/>
      <sheetName val="7-_Service_Retrofit__(cost)24"/>
      <sheetName val="8-Service_PSA,O&amp;M__(cost)24"/>
      <sheetName val="9-_Service_L&amp;M__(cost)24"/>
      <sheetName val="non_fixed_DJC_24"/>
      <sheetName val="10-UPG_(cost)24"/>
      <sheetName val="11-ESG__(cost)24"/>
      <sheetName val="12-Products_(cost)24"/>
      <sheetName val="13-VAV__(cost)24"/>
      <sheetName val="14-REF_(cost)24"/>
      <sheetName val="15_-_Local_Chiller_(cost)24"/>
      <sheetName val="Selling-Local_Chiller24"/>
      <sheetName val="Material_Cost_JCS24"/>
      <sheetName val="Costing_USD_Chiller24"/>
      <sheetName val="Selling-USD_Chiller24"/>
      <sheetName val="PRICE_MATRIX_-JCIPL24"/>
      <sheetName val="COST_SUMMARY-_JCIPL24"/>
      <sheetName val="6_-FFT-JCIPL24"/>
      <sheetName val="7-Ser_Retro_-JCIPL24"/>
      <sheetName val="8-Ser_PSA,_O&amp;M_-JCIPL24"/>
      <sheetName val="9-Ser_L&amp;M_-JCIPL24"/>
      <sheetName val="10-UPG_JCIPL24"/>
      <sheetName val="11-ESG_JCIPL24"/>
      <sheetName val="12-Products_JCIPL24"/>
      <sheetName val="13-VAV_JCIPL24"/>
      <sheetName val="14-REF_JCMRL_24"/>
      <sheetName val="Proj__DJC-JCIPL24"/>
      <sheetName val="_L0_DDC_124"/>
      <sheetName val="L0_DDC-224"/>
      <sheetName val="L16_DDC-324"/>
      <sheetName val="L16_DDC-524"/>
      <sheetName val="L17_DDC-624"/>
      <sheetName val="L17_DDC-7_24"/>
      <sheetName val="L18_DDC-824"/>
      <sheetName val="2-AutoDialer_Sys24"/>
      <sheetName val="1-BAS1_(cost)24"/>
      <sheetName val="2-BAS2_(cost)24"/>
      <sheetName val="Deviations-Project_Risks24"/>
      <sheetName val="IO_Schedule24"/>
      <sheetName val="Debits_as_on_12_04_0824"/>
      <sheetName val="Direct_cost_shed_A-2_24"/>
      <sheetName val="Staff_Forecast_spread24"/>
      <sheetName val="LT_Motor_catalog9"/>
      <sheetName val="Cable_cat9"/>
      <sheetName val="Metso_-_Forth_&amp;_Slurry_11_02_37"/>
      <sheetName val="Fee_Rate_Summary27"/>
      <sheetName val="PRRM_Dashboard25"/>
      <sheetName val="d-safe_specs27"/>
      <sheetName val="Rein-Final_(Ph_1+Ph2)27"/>
      <sheetName val="class_&amp;_category27"/>
      <sheetName val="STAFFSCHED_27"/>
      <sheetName val="Site_wise_NADs27"/>
      <sheetName val="Stress_Calculation27"/>
      <sheetName val="Quote_Sheet27"/>
      <sheetName val="Index_23"/>
      <sheetName val="Email_Approval_Template23"/>
      <sheetName val="1_Executive_Summary23"/>
      <sheetName val="2_Risk_Assessment_Analysis23"/>
      <sheetName val="3_Pre-Approval23"/>
      <sheetName val="4_CIS23"/>
      <sheetName val="5_Change_Order23"/>
      <sheetName val="5_1__Re-book_De-book_order23"/>
      <sheetName val="6_Contract_Re-estimates23"/>
      <sheetName val="7a_BG_Approval_Form23"/>
      <sheetName val="7b_BG_Email_Approval_Template23"/>
      <sheetName val="8_LAD_Approval_Form23"/>
      <sheetName val="9_LOI_Checklist23"/>
      <sheetName val="10_RPS_Information_Form23"/>
      <sheetName val="11_Proj_Cashflow_23"/>
      <sheetName val="11_1_Cash-flow_Chart23"/>
      <sheetName val="Threshold_Calculator23"/>
      <sheetName val="Version_Control23"/>
      <sheetName val="Prebid_Review23"/>
      <sheetName val="DJC_Parameters23"/>
      <sheetName val="Selling_Summary23"/>
      <sheetName val="1-BAS_(cost)23"/>
      <sheetName val="Controller_Configuration23"/>
      <sheetName val="IO_Summary23"/>
      <sheetName val="2-FAS_(cost)23"/>
      <sheetName val="Cost_Summary23"/>
      <sheetName val="3-PA_(cost)23"/>
      <sheetName val="Approved_Make23"/>
      <sheetName val="Basis_of_offer23"/>
      <sheetName val="High_Level_Summary23"/>
      <sheetName val="4-ACS__(cost)23"/>
      <sheetName val="5-CCTV__(cost)23"/>
      <sheetName val="6-FFT__(cost)23"/>
      <sheetName val="7-_Service_Retrofit__(cost)23"/>
      <sheetName val="8-Service_PSA,O&amp;M__(cost)23"/>
      <sheetName val="9-_Service_L&amp;M__(cost)23"/>
      <sheetName val="non_fixed_DJC_23"/>
      <sheetName val="10-UPG_(cost)23"/>
      <sheetName val="11-ESG__(cost)23"/>
      <sheetName val="12-Products_(cost)23"/>
      <sheetName val="13-VAV__(cost)23"/>
      <sheetName val="14-REF_(cost)23"/>
      <sheetName val="15_-_Local_Chiller_(cost)23"/>
      <sheetName val="Selling-Local_Chiller23"/>
      <sheetName val="Material_Cost_JCS23"/>
      <sheetName val="Costing_USD_Chiller23"/>
      <sheetName val="Selling-USD_Chiller23"/>
      <sheetName val="PRICE_MATRIX_-JCIPL23"/>
      <sheetName val="COST_SUMMARY-_JCIPL23"/>
      <sheetName val="6_-FFT-JCIPL23"/>
      <sheetName val="7-Ser_Retro_-JCIPL23"/>
      <sheetName val="8-Ser_PSA,_O&amp;M_-JCIPL23"/>
      <sheetName val="9-Ser_L&amp;M_-JCIPL23"/>
      <sheetName val="10-UPG_JCIPL23"/>
      <sheetName val="11-ESG_JCIPL23"/>
      <sheetName val="12-Products_JCIPL23"/>
      <sheetName val="13-VAV_JCIPL23"/>
      <sheetName val="14-REF_JCMRL_23"/>
      <sheetName val="Proj__DJC-JCIPL23"/>
      <sheetName val="_L0_DDC_123"/>
      <sheetName val="L0_DDC-223"/>
      <sheetName val="L16_DDC-323"/>
      <sheetName val="L16_DDC-523"/>
      <sheetName val="L17_DDC-623"/>
      <sheetName val="L17_DDC-7_23"/>
      <sheetName val="L18_DDC-823"/>
      <sheetName val="2-AutoDialer_Sys23"/>
      <sheetName val="1-BAS1_(cost)23"/>
      <sheetName val="2-BAS2_(cost)23"/>
      <sheetName val="Deviations-Project_Risks23"/>
      <sheetName val="IO_Schedule23"/>
      <sheetName val="Debits_as_on_12_04_0823"/>
      <sheetName val="Direct_cost_shed_A-2_23"/>
      <sheetName val="Staff_Forecast_spread23"/>
      <sheetName val="LT_Motor_catalog8"/>
      <sheetName val="Cable_cat8"/>
      <sheetName val="PRRM_Dashboard24"/>
      <sheetName val="Index_22"/>
      <sheetName val="Email_Approval_Template22"/>
      <sheetName val="1_Executive_Summary22"/>
      <sheetName val="2_Risk_Assessment_Analysis22"/>
      <sheetName val="3_Pre-Approval22"/>
      <sheetName val="4_CIS22"/>
      <sheetName val="5_Change_Order22"/>
      <sheetName val="5_1__Re-book_De-book_order22"/>
      <sheetName val="6_Contract_Re-estimates22"/>
      <sheetName val="7a_BG_Approval_Form22"/>
      <sheetName val="7b_BG_Email_Approval_Template22"/>
      <sheetName val="8_LAD_Approval_Form22"/>
      <sheetName val="9_LOI_Checklist22"/>
      <sheetName val="10_RPS_Information_Form22"/>
      <sheetName val="11_Proj_Cashflow_22"/>
      <sheetName val="11_1_Cash-flow_Chart22"/>
      <sheetName val="Threshold_Calculator22"/>
      <sheetName val="Version_Control22"/>
      <sheetName val="Prebid_Review22"/>
      <sheetName val="DJC_Parameters22"/>
      <sheetName val="Selling_Summary22"/>
      <sheetName val="1-BAS_(cost)22"/>
      <sheetName val="Controller_Configuration22"/>
      <sheetName val="IO_Summary22"/>
      <sheetName val="2-FAS_(cost)22"/>
      <sheetName val="Cost_Summary22"/>
      <sheetName val="3-PA_(cost)22"/>
      <sheetName val="Approved_Make22"/>
      <sheetName val="Basis_of_offer22"/>
      <sheetName val="High_Level_Summary22"/>
      <sheetName val="4-ACS__(cost)22"/>
      <sheetName val="5-CCTV__(cost)22"/>
      <sheetName val="6-FFT__(cost)22"/>
      <sheetName val="7-_Service_Retrofit__(cost)22"/>
      <sheetName val="8-Service_PSA,O&amp;M__(cost)22"/>
      <sheetName val="9-_Service_L&amp;M__(cost)22"/>
      <sheetName val="non_fixed_DJC_22"/>
      <sheetName val="10-UPG_(cost)22"/>
      <sheetName val="11-ESG__(cost)22"/>
      <sheetName val="12-Products_(cost)22"/>
      <sheetName val="13-VAV__(cost)22"/>
      <sheetName val="14-REF_(cost)22"/>
      <sheetName val="15_-_Local_Chiller_(cost)22"/>
      <sheetName val="Selling-Local_Chiller22"/>
      <sheetName val="Material_Cost_JCS22"/>
      <sheetName val="Costing_USD_Chiller22"/>
      <sheetName val="Selling-USD_Chiller22"/>
      <sheetName val="PRICE_MATRIX_-JCIPL22"/>
      <sheetName val="COST_SUMMARY-_JCIPL22"/>
      <sheetName val="6_-FFT-JCIPL22"/>
      <sheetName val="7-Ser_Retro_-JCIPL22"/>
      <sheetName val="8-Ser_PSA,_O&amp;M_-JCIPL22"/>
      <sheetName val="9-Ser_L&amp;M_-JCIPL22"/>
      <sheetName val="10-UPG_JCIPL22"/>
      <sheetName val="11-ESG_JCIPL22"/>
      <sheetName val="12-Products_JCIPL22"/>
      <sheetName val="13-VAV_JCIPL22"/>
      <sheetName val="14-REF_JCMRL_22"/>
      <sheetName val="Proj__DJC-JCIPL22"/>
      <sheetName val="_L0_DDC_122"/>
      <sheetName val="L0_DDC-222"/>
      <sheetName val="L16_DDC-322"/>
      <sheetName val="L16_DDC-522"/>
      <sheetName val="L17_DDC-622"/>
      <sheetName val="L17_DDC-7_22"/>
      <sheetName val="L18_DDC-822"/>
      <sheetName val="2-AutoDialer_Sys22"/>
      <sheetName val="1-BAS1_(cost)22"/>
      <sheetName val="2-BAS2_(cost)22"/>
      <sheetName val="Deviations-Project_Risks22"/>
      <sheetName val="IO_Schedule22"/>
      <sheetName val="Debits_as_on_12_04_0822"/>
      <sheetName val="Direct_cost_shed_A-2_22"/>
      <sheetName val="Staff_Forecast_spread22"/>
      <sheetName val="LT_Motor_catalog7"/>
      <sheetName val="Cable_cat7"/>
      <sheetName val="SPT_vs_PHI31"/>
      <sheetName val="glass_project_concrete31"/>
      <sheetName val="glass_project_reift31"/>
      <sheetName val="glass_project_indices31"/>
      <sheetName val="SBC-BH_1930"/>
      <sheetName val="Rate_Analysis30"/>
      <sheetName val="BH_12-11-10-1330"/>
      <sheetName val="BH_12-11-10-930"/>
      <sheetName val="BH_36-15-3730"/>
      <sheetName val="BH_16-35-25-1730"/>
      <sheetName val="BH_35-25-1730"/>
      <sheetName val="Sheet1_(2)30"/>
      <sheetName val="Summary_050630"/>
      <sheetName val="Summary_0607-_31_MAR30"/>
      <sheetName val="Civil_Boq29"/>
      <sheetName val="Pile_cap29"/>
      <sheetName val="V_O_4_-_PCC_Qty29"/>
      <sheetName val="TBAL9697_-group_wise__sdpl29"/>
      <sheetName val="Abstract_Sheet29"/>
      <sheetName val="Legal_Risk_Analysis29"/>
      <sheetName val="PRECAST_lightconc-II29"/>
      <sheetName val="d-safe_DELUXE29"/>
      <sheetName val="Mix_Design29"/>
      <sheetName val="Form_630"/>
      <sheetName val="PointNo_529"/>
      <sheetName val="RCC,Ret__Wall29"/>
      <sheetName val="E_&amp;_R29"/>
      <sheetName val="Break_up_Sheet29"/>
      <sheetName val="beam-reinft-IIInd_floor29"/>
      <sheetName val="Fill_this_out_first___29"/>
      <sheetName val="REVISED4A_PROG_PERF-SITE_129"/>
      <sheetName val="BOQ_Direct_selling_cost29"/>
      <sheetName val="Load_Details-220kV29"/>
      <sheetName val="BOQ_(2)29"/>
      <sheetName val="CABLE_DATA29"/>
      <sheetName val="final_abstract29"/>
      <sheetName val="Staff_Acco_29"/>
      <sheetName val="Pipe_Supports29"/>
      <sheetName val="SANJAY_PAL29"/>
      <sheetName val="P_A_SELVAM29"/>
      <sheetName val="ANSARI_29"/>
      <sheetName val="abdesh_pal29"/>
      <sheetName val="sujay_bagchi29"/>
      <sheetName val="S_K_SINHA_BASU29"/>
      <sheetName val="KRISHNA_PRASAD29"/>
      <sheetName val="BARATH_&amp;_CO29"/>
      <sheetName val="L_B_YADAV29"/>
      <sheetName val="DEEPAK_KUMAR29"/>
      <sheetName val="MUKLAL_YADAV29"/>
      <sheetName val="MADHU_SUDHAN29"/>
      <sheetName val="SAUD_ALAM_29"/>
      <sheetName val="RAMESH_BABU29"/>
      <sheetName val="SAILEN_SARKAR29"/>
      <sheetName val="SANJAY_JENA129"/>
      <sheetName val="upendra_saw_29"/>
      <sheetName val="ALLOK_KUMAR_29"/>
      <sheetName val="except_wiring29"/>
      <sheetName val="Rev_S1_Abstract29"/>
      <sheetName val="Quantity_Abstract29"/>
      <sheetName val="M-Book_for_Conc29"/>
      <sheetName val="M-Book_for_FW29"/>
      <sheetName val="INPUT_SHEET29"/>
      <sheetName val="Project_Budget_Worksheet29"/>
      <sheetName val="BOQ_-II_ph_229"/>
      <sheetName val="Metso_-_Forth_&amp;_Slurry_11_02_39"/>
      <sheetName val="Fee_Rate_Summary29"/>
      <sheetName val="PRRM_Dashboard27"/>
      <sheetName val="d-safe_specs29"/>
      <sheetName val="Rein-Final_(Ph_1+Ph2)29"/>
      <sheetName val="class_&amp;_category29"/>
      <sheetName val="STAFFSCHED_29"/>
      <sheetName val="Site_wise_NADs29"/>
      <sheetName val="India_F&amp;S_Template27"/>
      <sheetName val="Stress_Calculation29"/>
      <sheetName val="Quote_Sheet29"/>
      <sheetName val="Index_25"/>
      <sheetName val="Email_Approval_Template25"/>
      <sheetName val="1_Executive_Summary25"/>
      <sheetName val="2_Risk_Assessment_Analysis25"/>
      <sheetName val="3_Pre-Approval25"/>
      <sheetName val="4_CIS25"/>
      <sheetName val="5_Change_Order25"/>
      <sheetName val="5_1__Re-book_De-book_order25"/>
      <sheetName val="6_Contract_Re-estimates25"/>
      <sheetName val="7a_BG_Approval_Form25"/>
      <sheetName val="7b_BG_Email_Approval_Template25"/>
      <sheetName val="8_LAD_Approval_Form25"/>
      <sheetName val="9_LOI_Checklist25"/>
      <sheetName val="10_RPS_Information_Form25"/>
      <sheetName val="11_Proj_Cashflow_25"/>
      <sheetName val="11_1_Cash-flow_Chart25"/>
      <sheetName val="Threshold_Calculator25"/>
      <sheetName val="Version_Control25"/>
      <sheetName val="Prebid_Review25"/>
      <sheetName val="DJC_Parameters25"/>
      <sheetName val="Selling_Summary25"/>
      <sheetName val="1-BAS_(cost)25"/>
      <sheetName val="Controller_Configuration25"/>
      <sheetName val="IO_Summary25"/>
      <sheetName val="2-FAS_(cost)25"/>
      <sheetName val="Cost_Summary25"/>
      <sheetName val="3-PA_(cost)25"/>
      <sheetName val="Approved_Make25"/>
      <sheetName val="Basis_of_offer25"/>
      <sheetName val="High_Level_Summary25"/>
      <sheetName val="4-ACS__(cost)25"/>
      <sheetName val="5-CCTV__(cost)25"/>
      <sheetName val="6-FFT__(cost)25"/>
      <sheetName val="7-_Service_Retrofit__(cost)25"/>
      <sheetName val="8-Service_PSA,O&amp;M__(cost)25"/>
      <sheetName val="9-_Service_L&amp;M__(cost)25"/>
      <sheetName val="non_fixed_DJC_25"/>
      <sheetName val="10-UPG_(cost)25"/>
      <sheetName val="11-ESG__(cost)25"/>
      <sheetName val="12-Products_(cost)25"/>
      <sheetName val="13-VAV__(cost)25"/>
      <sheetName val="14-REF_(cost)25"/>
      <sheetName val="15_-_Local_Chiller_(cost)25"/>
      <sheetName val="Selling-Local_Chiller25"/>
      <sheetName val="Material_Cost_JCS25"/>
      <sheetName val="Costing_USD_Chiller25"/>
      <sheetName val="Selling-USD_Chiller25"/>
      <sheetName val="PRICE_MATRIX_-JCIPL25"/>
      <sheetName val="COST_SUMMARY-_JCIPL25"/>
      <sheetName val="6_-FFT-JCIPL25"/>
      <sheetName val="7-Ser_Retro_-JCIPL25"/>
      <sheetName val="8-Ser_PSA,_O&amp;M_-JCIPL25"/>
      <sheetName val="9-Ser_L&amp;M_-JCIPL25"/>
      <sheetName val="10-UPG_JCIPL25"/>
      <sheetName val="11-ESG_JCIPL25"/>
      <sheetName val="12-Products_JCIPL25"/>
      <sheetName val="13-VAV_JCIPL25"/>
      <sheetName val="14-REF_JCMRL_25"/>
      <sheetName val="Proj__DJC-JCIPL25"/>
      <sheetName val="_L0_DDC_125"/>
      <sheetName val="L0_DDC-225"/>
      <sheetName val="L16_DDC-325"/>
      <sheetName val="L16_DDC-525"/>
      <sheetName val="L17_DDC-625"/>
      <sheetName val="L17_DDC-7_25"/>
      <sheetName val="L18_DDC-825"/>
      <sheetName val="2-AutoDialer_Sys25"/>
      <sheetName val="1-BAS1_(cost)25"/>
      <sheetName val="2-BAS2_(cost)25"/>
      <sheetName val="Deviations-Project_Risks25"/>
      <sheetName val="IO_Schedule25"/>
      <sheetName val="Debits_as_on_12_04_0825"/>
      <sheetName val="Direct_cost_shed_A-2_25"/>
      <sheetName val="Staff_Forecast_spread25"/>
      <sheetName val="LT_Motor_catalog10"/>
      <sheetName val="Cable_cat10"/>
      <sheetName val="SàQa_x0005_@_x0000__x0000__x000"/>
      <sheetName val="B@___x005f_x005f_x005f_x005f_x0"/>
      <sheetName val="MASTER_RATE ANALYSIS"/>
      <sheetName val="Legend"/>
      <sheetName val="foot-slab reinft"/>
      <sheetName val="HOSPI-01"/>
      <sheetName val="para"/>
      <sheetName val="kppl pl"/>
      <sheetName val="FT-05-02Is-5y"/>
      <sheetName val="電気設備表"/>
      <sheetName val="2_2_띠장의_설계1"/>
      <sheetName val="Abstract_for_Variation3"/>
      <sheetName val="LBD_VARIATION3"/>
      <sheetName val="2_2_띠장의_설계3"/>
      <sheetName val="Abstract_for_Variation2"/>
      <sheetName val="LBD_VARIATION2"/>
      <sheetName val="2_2_띠장의_설계2"/>
      <sheetName val="Abstract_for_Variation4"/>
      <sheetName val="LBD_VARIATION4"/>
      <sheetName val="2_2_띠장의_설계4"/>
      <sheetName val="LTG-STG"/>
      <sheetName val="매크로"/>
      <sheetName val="見積書"/>
      <sheetName val="B@___x0004_@__x0000"/>
      <sheetName val="p_m"/>
      <sheetName val="SàQa_x005f_x0005_@_x005f_x0000_"/>
      <sheetName val="conc-foot-gradeslab"/>
      <sheetName val="PCS DATA"/>
      <sheetName val="220_11__BS_27"/>
      <sheetName val="SSR_&amp;_NSSR_Market_final27"/>
      <sheetName val="precast_RC_element27"/>
      <sheetName val="RA_RCC_F27"/>
      <sheetName val="Materials_Cost(PCC)27"/>
      <sheetName val="Inputs_&amp;_Summary_Output2"/>
      <sheetName val="Broad_Refresher_Model2"/>
      <sheetName val="plinth_Beam_+_Stirrups_27"/>
      <sheetName val="GF_COLUMNS27"/>
      <sheetName val="G_F_ROOF_BEAM_27"/>
      <sheetName val="GF_SLAB_STEEL27"/>
      <sheetName val="GF_Lintel27"/>
      <sheetName val="GF_Stair27"/>
      <sheetName val="FF_COLUMNS27"/>
      <sheetName val="F_F__Steel_FINAL_(2)27"/>
      <sheetName val="FF_Lintel27"/>
      <sheetName val="FF_Stair27"/>
      <sheetName val="S_F__Steel_FINAL_27"/>
      <sheetName val="SF_Lintel27"/>
      <sheetName val="Cost_of_O_&amp;_O1"/>
      <sheetName val="Basic_Rate"/>
      <sheetName val="INFLUENCES_ON_GM"/>
      <sheetName val="Material_List_1"/>
      <sheetName val="IO_List"/>
      <sheetName val="B@_@__$_x0"/>
      <sheetName val="Break_Up_(bc)"/>
      <sheetName val="Break_Up_(bc1)"/>
      <sheetName val="Break_Up_(bc2)"/>
      <sheetName val="Assumption_Inputs"/>
      <sheetName val="SàQa@²"/>
      <sheetName val="Steel_Payment_Doc"/>
      <sheetName val="Fin_Sum"/>
      <sheetName val="kppl_pl"/>
      <sheetName val="Havells__LT_(XLPE)"/>
      <sheetName val="Works_-_Quote_Sheet"/>
      <sheetName val="PL_Inst_RA_12"/>
      <sheetName val="PACK_(B)"/>
      <sheetName val="_AT-1-220_"/>
      <sheetName val="_BC-220"/>
      <sheetName val="DETAILED__BOQ"/>
      <sheetName val="Mat_Cost"/>
      <sheetName val="Page_1"/>
      <sheetName val="Page_2"/>
      <sheetName val="Page_3"/>
      <sheetName val="Page_4_Installed"/>
      <sheetName val="Page_4_Required"/>
      <sheetName val="Page_5a"/>
      <sheetName val="Page_5b"/>
      <sheetName val="Page_5c"/>
      <sheetName val="Page_5d"/>
      <sheetName val="Page_5e"/>
      <sheetName val="Page_5f"/>
      <sheetName val="Page_5f_(2)"/>
      <sheetName val="Page_6a"/>
      <sheetName val="Page_6b"/>
      <sheetName val="Page_7-1"/>
      <sheetName val="Page_7-2a1-I"/>
      <sheetName val="Page_7-2a1-II"/>
      <sheetName val="Page_7-2a1-III"/>
      <sheetName val="Page_7-2a2"/>
      <sheetName val="Page_7-3"/>
      <sheetName val="Page_7-5a"/>
      <sheetName val="Page_7-5b1"/>
      <sheetName val="Page_7-5b2"/>
      <sheetName val="Page_7-5c"/>
      <sheetName val="Page_7-9a"/>
      <sheetName val="Page_7-9b1"/>
      <sheetName val="Page_7-9b2"/>
      <sheetName val="Page_7-9c"/>
      <sheetName val="Page_7-11a1-I"/>
      <sheetName val="Page_7-11a1-II"/>
      <sheetName val="Page_7-11a1-III"/>
      <sheetName val="Page_7-11a2"/>
      <sheetName val="Page_7-15"/>
      <sheetName val="Page_7-16a"/>
      <sheetName val="Page_7-16b"/>
      <sheetName val="Page_8"/>
      <sheetName val="_"/>
      <sheetName val="Ins_&amp;_Bonds"/>
      <sheetName val="Site_facilities"/>
      <sheetName val="Clients_Requirements"/>
      <sheetName val="Ra__stair"/>
      <sheetName val="syndicate_codes"/>
      <sheetName val="Tender_Appraisal"/>
      <sheetName val="DB_ET200(R__A)"/>
      <sheetName val="SàQa@"/>
      <sheetName val="2_BHK"/>
      <sheetName val="BALANCE-IOTL_"/>
      <sheetName val="[Spt-BH_xls][Spt-BH_xls]B@[@"/>
      <sheetName val="[Spt-BH_xls][Spt-BH_xls]B@[?@?"/>
      <sheetName val="dummy2"/>
      <sheetName val="SCHEDULE"/>
      <sheetName val="beam-reinft-machine rm"/>
      <sheetName val="RCC-Rates"/>
      <sheetName val="BPL"/>
      <sheetName val="MG"/>
      <sheetName val="Notes"/>
      <sheetName val="Prelims Breakup"/>
      <sheetName val="Staff planning"/>
      <sheetName val="1 yr maintainance"/>
      <sheetName val="ENCL9"/>
      <sheetName val="LANGUAGE"/>
      <sheetName val="DM tANK Allow"/>
      <sheetName val="CGL"/>
      <sheetName val="OVERHEADS"/>
      <sheetName val="TB"/>
      <sheetName val="입찰내역 발주처 양식"/>
      <sheetName val="detail'02"/>
      <sheetName val="CASHFLOWS"/>
      <sheetName val="Internet"/>
      <sheetName val="SC Cost FEB 03"/>
      <sheetName val="Rate analysis civil"/>
      <sheetName val="material and Labour rate"/>
      <sheetName val="factor sheet"/>
      <sheetName val="[Spt-BH.xls][Spt-BH.xls]B__1173"/>
      <sheetName val="[Spt-BH.xls][Spt-BH.xls]B__1174"/>
      <sheetName val="[Spt-BH.xls][Spt-BH.xls]B__1175"/>
      <sheetName val="[Spt-BH.xls][Spt-BH.xls]B__1176"/>
      <sheetName val="[Spt-BH.xls][Spt-BH.xls]B__1177"/>
      <sheetName val="[Spt-BH.xls][Spt-BH.xls]B__1178"/>
      <sheetName val="[Spt-BH.xls][Spt-BH.xls]_Sp_350"/>
      <sheetName val="[Spt-BH.xls][Spt-BH.xls]_Sp_356"/>
      <sheetName val="[Spt-BH.xls][Spt-BH.xls]B__1191"/>
      <sheetName val="[Spt-BH.xls][Spt-BH.xls]B__1192"/>
      <sheetName val="[Spt-BH.xls][Spt-BH.xls]B__1193"/>
      <sheetName val="[Spt-BH.xls][Spt-BH.xls]_Sp_358"/>
      <sheetName val="[Spt-BH.xls][Spt-BH.xls]B__1194"/>
      <sheetName val="[Spt-BH.xls][Spt-BH.xls]B__1195"/>
      <sheetName val="[Spt-BH.xls][Spt-BH.xls]B__1186"/>
      <sheetName val="[Spt-BH.xls][Spt-BH.xls]B__1187"/>
      <sheetName val="[Spt-BH.xls][Spt-BH.xls]B__1188"/>
      <sheetName val="[Spt-BH.xls][Spt-BH.xls]_Sp_357"/>
      <sheetName val="[Spt-BH.xls][Spt-BH.xls]B__1189"/>
      <sheetName val="[Spt-BH.xls][Spt-BH.xls]B__1190"/>
      <sheetName val="[Spt-BH.xls]B____x005f_x0004______104"/>
      <sheetName val="[Spt-BH.xls]B___x005f_x0000__x000_104"/>
      <sheetName val="[Spt-BH.xls][Spt-BH.xls]_Sp_353"/>
      <sheetName val="[Spt-BH.xls]B____x005f_x0004______101"/>
      <sheetName val="[Spt-BH.xls]B___x005f_x0000__x000_101"/>
      <sheetName val="[Spt-BH.xls][Spt-BH.xls]_Sp_354"/>
      <sheetName val="[Spt-BH.xls]B____x005f_x0004______102"/>
      <sheetName val="[Spt-BH.xls]B___x005f_x0000__x000_102"/>
      <sheetName val="[Spt-BH.xls][Spt-BH.xls]_Sp_355"/>
      <sheetName val="[Spt-BH.xls][Spt-BH.xls]B__1185"/>
      <sheetName val="[Spt-BH.xls]B____x005f_x0004______103"/>
      <sheetName val="[Spt-BH.xls]B___x005f_x0000__x000_103"/>
      <sheetName val="[Spt-BH.xls][Spt-BH.xls]_Sp_359"/>
      <sheetName val="[Spt-BH.xls][Spt-BH.xls]_Sp_360"/>
      <sheetName val="[Spt-BH.xls][Spt-BH.xls]B__1196"/>
      <sheetName val="[Spt-BH.xls][Spt-BH.xls]B__1197"/>
      <sheetName val="[Spt-BH.xls][Spt-BH.xls]B__1201"/>
      <sheetName val="[Spt-BH.xls][Spt-BH.xls]B__1202"/>
      <sheetName val="[Spt-BH.xls][Spt-BH.xls]B__1203"/>
      <sheetName val="[Spt-BH.xls][Spt-BH.xls]_Sp_362"/>
      <sheetName val="[Spt-BH.xls][Spt-BH.xls]B__1204"/>
      <sheetName val="[Spt-BH.xls][Spt-BH.xls]B__1205"/>
      <sheetName val="[Spt-BH.xls][Spt-BH.xls]B__1198"/>
      <sheetName val="[Spt-BH.xls][Spt-BH.xls]_Sp_361"/>
      <sheetName val="[Spt-BH.xls][Spt-BH.xls]B__1199"/>
      <sheetName val="[Spt-BH.xls][Spt-BH.xls]B__1200"/>
      <sheetName val="[Spt-BH.xls][Spt-BH.xls]_Sp_364"/>
      <sheetName val="[Spt-BH.xls][Spt-BH.xls]_Sp_363"/>
      <sheetName val="[Spt-BH.xls][Spt-BH.xls]_Sp_368"/>
      <sheetName val="[Spt-BH.xls][Spt-BH.xls]_Sp_365"/>
      <sheetName val="[Spt-BH.xls][Spt-BH.xls]_Sp_366"/>
      <sheetName val="[Spt-BH.xls][Spt-BH.xls]_Sp_367"/>
      <sheetName val="[Spt-BH.xls][Spt-BH.xls]_Sp_373"/>
      <sheetName val="[Spt-BH.xls][Spt-BH.xls]_Sp_369"/>
      <sheetName val="[Spt-BH.xls][Spt-BH.xls]_Sp_370"/>
      <sheetName val="[Spt-BH.xls][Spt-BH.xls]_Sp_371"/>
      <sheetName val="[Spt-BH.xls][Spt-BH.xls]_Sp_372"/>
      <sheetName val="[Spt-BH.xls][Spt-BH.xls]_Sp_375"/>
      <sheetName val="[Spt-BH.xls][Spt-BH.xls]_Sp_374"/>
      <sheetName val="[Spt-BH.xls][Spt-BH.xls]_Sp_376"/>
      <sheetName val="[Spt-BH.xls]B____x005f_x0004______105"/>
      <sheetName val="[Spt-BH.xls]B___x005f_x0000__x000_105"/>
      <sheetName val="[Spt-BH.xls][Spt-BH.xls]_Sp_377"/>
      <sheetName val="[Spt-BH.xls][Spt-BH.xls]_Sp_378"/>
      <sheetName val="[Spt-BH.xls][Spt-BH.xls]_Sp_379"/>
      <sheetName val="[Spt-BH.xls][Spt-BH.xls]_Sp_380"/>
      <sheetName val="[Spt-BH.xls][Spt-BH.xls]B__1206"/>
      <sheetName val="[Spt-BH.xls][Spt-BH.xls]B__1207"/>
      <sheetName val="[Spt-BH.xls][Spt-BH.xls]_Sp_386"/>
      <sheetName val="[Spt-BH.xls][Spt-BH.xls]_Sp_382"/>
      <sheetName val="[Spt-BH.xls][Spt-BH.xls]_Sp_381"/>
      <sheetName val="[Spt-BH.xls][Spt-BH.xls]_Sp_383"/>
      <sheetName val="[Spt-BH.xls][Spt-BH.xls]_Sp_384"/>
      <sheetName val="[Spt-BH.xls][Spt-BH.xls]_Sp_385"/>
      <sheetName val="[Spt-BH.xls][Spt-BH.xls]_Sp_387"/>
      <sheetName val="[Spt-BH.xls][Spt-BH.xls]_Sp_389"/>
      <sheetName val="[Spt-BH.xls][Spt-BH.xls]_Sp_388"/>
      <sheetName val="[Spt-BH.xls][Spt-BH.xls]B__1215"/>
      <sheetName val="[Spt-BH.xls][Spt-BH.xls]B__1216"/>
      <sheetName val="[Spt-BH.xls][Spt-BH.xls]B__1217"/>
      <sheetName val="[Spt-BH.xls][Spt-BH.xls]B__1218"/>
      <sheetName val="[Spt-BH.xls]B____x005f_x0004______106"/>
      <sheetName val="[Spt-BH.xls]B___x005f_x0000__x000_106"/>
      <sheetName val="[Spt-BH.xls][Spt-BH.xls]B__1219"/>
      <sheetName val="[Spt-BH.xls][Spt-BH.xls]B__1220"/>
      <sheetName val="[Spt-BH.xls][Spt-BH.xls]B__1208"/>
      <sheetName val="[Spt-BH.xls][Spt-BH.xls]B__1209"/>
      <sheetName val="[Spt-BH.xls][Spt-BH.xls]B__1210"/>
      <sheetName val="[Spt-BH.xls][Spt-BH.xls]B__1211"/>
      <sheetName val="[Spt-BH.xls][Spt-BH.xls]B__1212"/>
      <sheetName val="[Spt-BH.xls][Spt-BH.xls]B__1213"/>
      <sheetName val="[Spt-BH.xls][Spt-BH.xls]B__1214"/>
      <sheetName val="[Spt-BH.xls][Spt-BH.xls]_Sp_390"/>
      <sheetName val="[Spt-BH.xls][Spt-BH.xls]_Sp_391"/>
      <sheetName val="[Spt-BH.xls][Spt-BH.xls]B__1311"/>
      <sheetName val="[Spt-BH.xls][Spt-BH.xls]B__1312"/>
      <sheetName val="[Spt-BH.xls][Spt-BH.xls]B__1313"/>
      <sheetName val="[Spt-BH.xls][Spt-BH.xls]B__1314"/>
      <sheetName val="[Spt-BH.xls][Spt-BH.xls]B__1315"/>
      <sheetName val="[Spt-BH.xls][Spt-BH.xls]B__1301"/>
      <sheetName val="[Spt-BH.xls][Spt-BH.xls]B__1302"/>
      <sheetName val="[Spt-BH.xls][Spt-BH.xls]B__1303"/>
      <sheetName val="[Spt-BH.xls][Spt-BH.xls]B__1304"/>
      <sheetName val="[Spt-BH.xls][Spt-BH.xls]B__1305"/>
      <sheetName val="[Spt-BH.xls][Spt-BH.xls]B__1226"/>
      <sheetName val="[Spt-BH.xls][Spt-BH.xls]B__1227"/>
      <sheetName val="[Spt-BH.xls][Spt-BH.xls]B__1228"/>
      <sheetName val="[Spt-BH.xls][Spt-BH.xls]B__1229"/>
      <sheetName val="[Spt-BH.xls][Spt-BH.xls]B__1230"/>
      <sheetName val="[Spt-BH.xls][Spt-BH.xls]B__1221"/>
      <sheetName val="[Spt-BH.xls][Spt-BH.xls]B__1222"/>
      <sheetName val="[Spt-BH.xls][Spt-BH.xls]B__1223"/>
      <sheetName val="[Spt-BH.xls][Spt-BH.xls]B__1224"/>
      <sheetName val="[Spt-BH.xls][Spt-BH.xls]B__1225"/>
      <sheetName val="[Spt-BH.xls][Spt-BH.xls]B__1231"/>
      <sheetName val="[Spt-BH.xls][Spt-BH.xls]B__1232"/>
      <sheetName val="[Spt-BH.xls][Spt-BH.xls]B__1233"/>
      <sheetName val="[Spt-BH.xls][Spt-BH.xls]B__1234"/>
      <sheetName val="[Spt-BH.xls][Spt-BH.xls]B__1235"/>
      <sheetName val="[Spt-BH.xls][Spt-BH.xls]B__1236"/>
      <sheetName val="[Spt-BH.xls][Spt-BH.xls]B__1237"/>
      <sheetName val="[Spt-BH.xls][Spt-BH.xls]B__1238"/>
      <sheetName val="[Spt-BH.xls][Spt-BH.xls]B__1239"/>
      <sheetName val="[Spt-BH.xls][Spt-BH.xls]B__1240"/>
      <sheetName val="[Spt-BH.xls][Spt-BH.xls]B__1241"/>
      <sheetName val="[Spt-BH.xls][Spt-BH.xls]B__1242"/>
      <sheetName val="[Spt-BH.xls][Spt-BH.xls]B__1243"/>
      <sheetName val="[Spt-BH.xls][Spt-BH.xls]B__1244"/>
      <sheetName val="[Spt-BH.xls][Spt-BH.xls]B__1245"/>
      <sheetName val="[Spt-BH.xls][Spt-BH.xls]B__1246"/>
      <sheetName val="[Spt-BH.xls][Spt-BH.xls]B__1247"/>
      <sheetName val="[Spt-BH.xls][Spt-BH.xls]B__1248"/>
      <sheetName val="[Spt-BH.xls][Spt-BH.xls]B__1249"/>
      <sheetName val="[Spt-BH.xls][Spt-BH.xls]B__1250"/>
      <sheetName val="[Spt-BH.xls][Spt-BH.xls]B__1251"/>
      <sheetName val="[Spt-BH.xls][Spt-BH.xls]B__1252"/>
      <sheetName val="[Spt-BH.xls][Spt-BH.xls]B__1253"/>
      <sheetName val="[Spt-BH.xls][Spt-BH.xls]B__1254"/>
      <sheetName val="[Spt-BH.xls][Spt-BH.xls]B__1255"/>
      <sheetName val="[Spt-BH.xls][Spt-BH.xls]B__1256"/>
      <sheetName val="[Spt-BH.xls][Spt-BH.xls]B__1257"/>
      <sheetName val="[Spt-BH.xls][Spt-BH.xls]B__1258"/>
      <sheetName val="[Spt-BH.xls][Spt-BH.xls]B__1259"/>
      <sheetName val="[Spt-BH.xls][Spt-BH.xls]B__1260"/>
      <sheetName val="[Spt-BH.xls][Spt-BH.xls]B__1261"/>
      <sheetName val="[Spt-BH.xls][Spt-BH.xls]B__1262"/>
      <sheetName val="[Spt-BH.xls][Spt-BH.xls]B__1263"/>
      <sheetName val="[Spt-BH.xls][Spt-BH.xls]B__1264"/>
      <sheetName val="[Spt-BH.xls][Spt-BH.xls]B__1265"/>
      <sheetName val="[Spt-BH.xls][Spt-BH.xls]B__1266"/>
      <sheetName val="[Spt-BH.xls][Spt-BH.xls]B__1267"/>
      <sheetName val="[Spt-BH.xls][Spt-BH.xls]B__1268"/>
      <sheetName val="[Spt-BH.xls][Spt-BH.xls]B__1269"/>
      <sheetName val="[Spt-BH.xls][Spt-BH.xls]B__1270"/>
      <sheetName val="[Spt-BH.xls][Spt-BH.xls]B__1271"/>
      <sheetName val="[Spt-BH.xls][Spt-BH.xls]B__1272"/>
      <sheetName val="[Spt-BH.xls][Spt-BH.xls]B__1273"/>
      <sheetName val="[Spt-BH.xls][Spt-BH.xls]B__1274"/>
      <sheetName val="[Spt-BH.xls][Spt-BH.xls]B__1275"/>
      <sheetName val="[Spt-BH.xls][Spt-BH.xls]B__1276"/>
      <sheetName val="[Spt-BH.xls][Spt-BH.xls]B__1277"/>
      <sheetName val="[Spt-BH.xls][Spt-BH.xls]B__1278"/>
      <sheetName val="[Spt-BH.xls][Spt-BH.xls]B__1279"/>
      <sheetName val="[Spt-BH.xls][Spt-BH.xls]B__1280"/>
      <sheetName val="[Spt-BH.xls][Spt-BH.xls]B__1286"/>
      <sheetName val="[Spt-BH.xls][Spt-BH.xls]B__1287"/>
      <sheetName val="[Spt-BH.xls][Spt-BH.xls]B__1288"/>
      <sheetName val="[Spt-BH.xls][Spt-BH.xls]B__1289"/>
      <sheetName val="[Spt-BH.xls][Spt-BH.xls]B__1290"/>
      <sheetName val="[Spt-BH.xls][Spt-BH.xls]B__1281"/>
      <sheetName val="[Spt-BH.xls][Spt-BH.xls]B__1282"/>
      <sheetName val="[Spt-BH.xls][Spt-BH.xls]B__1283"/>
      <sheetName val="[Spt-BH.xls][Spt-BH.xls]B__1284"/>
      <sheetName val="[Spt-BH.xls][Spt-BH.xls]B__1285"/>
      <sheetName val="[Spt-BH.xls][Spt-BH.xls]B__1291"/>
      <sheetName val="[Spt-BH.xls][Spt-BH.xls]B__1292"/>
      <sheetName val="[Spt-BH.xls][Spt-BH.xls]B__1293"/>
      <sheetName val="[Spt-BH.xls][Spt-BH.xls]B__1294"/>
      <sheetName val="[Spt-BH.xls][Spt-BH.xls]B__1295"/>
      <sheetName val="[Spt-BH.xls][Spt-BH.xls]B__1296"/>
      <sheetName val="[Spt-BH.xls][Spt-BH.xls]B__1297"/>
      <sheetName val="[Spt-BH.xls][Spt-BH.xls]B__1298"/>
      <sheetName val="[Spt-BH.xls][Spt-BH.xls]B__1299"/>
      <sheetName val="[Spt-BH.xls][Spt-BH.xls]B__1300"/>
      <sheetName val="[Spt-BH.xls][Spt-BH.xls]B__1306"/>
      <sheetName val="[Spt-BH.xls][Spt-BH.xls]B__1307"/>
      <sheetName val="[Spt-BH.xls][Spt-BH.xls]B__1308"/>
      <sheetName val="[Spt-BH.xls][Spt-BH.xls]B__1309"/>
      <sheetName val="[Spt-BH.xls][Spt-BH.xls]B__1310"/>
      <sheetName val="[Spt-BH.xls][Spt-BH.xls]_Sp_392"/>
      <sheetName val="[Spt-BH.xls][Spt-BH.xls]B__1321"/>
      <sheetName val="[Spt-BH.xls][Spt-BH.xls]B__1322"/>
      <sheetName val="[Spt-BH.xls][Spt-BH.xls]B__1323"/>
      <sheetName val="[Spt-BH.xls][Spt-BH.xls]_Sp_393"/>
      <sheetName val="[Spt-BH.xls][Spt-BH.xls]B__1324"/>
      <sheetName val="[Spt-BH.xls][Spt-BH.xls]B__1325"/>
      <sheetName val="[Spt-BH.xls][Spt-BH.xls]B__1316"/>
      <sheetName val="[Spt-BH.xls][Spt-BH.xls]B__1317"/>
      <sheetName val="[Spt-BH.xls][Spt-BH.xls]B__1318"/>
      <sheetName val="[Spt-BH.xls][Spt-BH.xls]B__1319"/>
      <sheetName val="[Spt-BH.xls][Spt-BH.xls]B__1320"/>
      <sheetName val="[Spt-BH.xls][Spt-BH.xls]_Sp_394"/>
      <sheetName val="[Spt-BH.xls][Spt-BH.xls]B__1326"/>
      <sheetName val="[Spt-BH.xls][Spt-BH.xls]B__1327"/>
      <sheetName val="[Spt-BH.xls][Spt-BH.xls]B__1328"/>
      <sheetName val="[Spt-BH.xls][Spt-BH.xls]_Sp_395"/>
      <sheetName val="[Spt-BH.xls][Spt-BH.xls]B__1329"/>
      <sheetName val="[Spt-BH.xls][Spt-BH.xls]B__1330"/>
      <sheetName val="[Spt-BH.xls][Spt-BH.xls]B__1331"/>
      <sheetName val="[Spt-BH.xls][Spt-BH.xls]B__1332"/>
      <sheetName val="[Spt-BH.xls][Spt-BH.xls]B__1333"/>
      <sheetName val="[Spt-BH.xls][Spt-BH.xls]_Sp_396"/>
      <sheetName val="[Spt-BH.xls][Spt-BH.xls]B__1334"/>
      <sheetName val="[Spt-BH.xls][Spt-BH.xls]B__1335"/>
      <sheetName val="[Spt-BH.xls][Spt-BH.xls]_Sp_399"/>
      <sheetName val="[Spt-BH.xls][Spt-BH.xls]_Sp_397"/>
      <sheetName val="[Spt-BH.xls][Spt-BH.xls]_Sp_398"/>
      <sheetName val="[Spt-BH.xls][Spt-BH.xls]B__1336"/>
      <sheetName val="[Spt-BH.xls][Spt-BH.xls]B__1337"/>
      <sheetName val="[Spt-BH.xls][Spt-BH.xls]B__1338"/>
      <sheetName val="[Spt-BH.xls][Spt-BH.xls]_Sp_400"/>
      <sheetName val="[Spt-BH.xls][Spt-BH.xls]B__1339"/>
      <sheetName val="[Spt-BH.xls][Spt-BH.xls]B__1340"/>
      <sheetName val="[Spt-BH.xls][Spt-BH.xls]_Sp_401"/>
      <sheetName val="[Spt-BH.xls][Spt-BH.xls]B__1341"/>
      <sheetName val="[Spt-BH.xls][Spt-BH.xls]B__1342"/>
      <sheetName val="[Spt-BH.xls][Spt-BH.xls]_Sp_405"/>
      <sheetName val="[Spt-BH.xls][Spt-BH.xls]B__1343"/>
      <sheetName val="[Spt-BH.xls][Spt-BH.xls]B__1344"/>
      <sheetName val="[Spt-BH.xls][Spt-BH.xls]B__1345"/>
      <sheetName val="[Spt-BH.xls][Spt-BH.xls]B__1346"/>
      <sheetName val="[Spt-BH.xls][Spt-BH.xls]_Sp_404"/>
      <sheetName val="[Spt-BH.xls][Spt-BH.xls]_Sp_402"/>
      <sheetName val="[Spt-BH.xls][Spt-BH.xls]_Sp_403"/>
      <sheetName val="[Spt-BH.xls][Spt-BH.xls]B__1347"/>
      <sheetName val="[Spt-BH.xls][Spt-BH.xls]B__1348"/>
      <sheetName val="[Spt-BH.xls][Spt-BH.xls]_Sp_407"/>
      <sheetName val="[Spt-BH.xls][Spt-BH.xls]B__1349"/>
      <sheetName val="[Spt-BH.xls][Spt-BH.xls]B__1350"/>
      <sheetName val="[Spt-BH.xls][Spt-BH.xls]B__1351"/>
      <sheetName val="[Spt-BH.xls][Spt-BH.xls]B__1352"/>
      <sheetName val="[Spt-BH.xls][Spt-BH.xls]_Sp_406"/>
      <sheetName val="[Spt-BH.xls][Spt-BH.xls]_Sp_411"/>
      <sheetName val="[Spt-BH.xls][Spt-BH.xls]_Sp_408"/>
      <sheetName val="[Spt-BH.xls][Spt-BH.xls]_Sp_409"/>
      <sheetName val="[Spt-BH.xls][Spt-BH.xls]_Sp_410"/>
      <sheetName val="[Spt-BH.xls][Spt-BH.xls]B__1358"/>
      <sheetName val="[Spt-BH.xls][Spt-BH.xls]B__1359"/>
      <sheetName val="[Spt-BH.xls][Spt-BH.xls]B__1360"/>
      <sheetName val="[Spt-BH.xls][Spt-BH.xls]_Sp_415"/>
      <sheetName val="[Spt-BH.xls][Spt-BH.xls]B__1361"/>
      <sheetName val="[Spt-BH.xls][Spt-BH.xls]B__1362"/>
      <sheetName val="[Spt-BH.xls][Spt-BH.xls]B__1353"/>
      <sheetName val="[Spt-BH.xls][Spt-BH.xls]B__1354"/>
      <sheetName val="[Spt-BH.xls][Spt-BH.xls]B__1355"/>
      <sheetName val="[Spt-BH.xls][Spt-BH.xls]_Sp_413"/>
      <sheetName val="[Spt-BH.xls][Spt-BH.xls]B__1356"/>
      <sheetName val="[Spt-BH.xls][Spt-BH.xls]B__1357"/>
      <sheetName val="[Spt-BH.xls][Spt-BH.xls]_Sp_412"/>
      <sheetName val="[Spt-BH.xls][Spt-BH.xls]_Sp_414"/>
      <sheetName val="[Spt-BH.xls]B____x005f_x0004______107"/>
      <sheetName val="[Spt-BH.xls]B___x005f_x0000__x000_107"/>
      <sheetName val="[Spt-BH.xls][Spt-BH.xls]_Sp_427"/>
      <sheetName val="[Spt-BH.xls][Spt-BH.xls]_Sp_416"/>
      <sheetName val="[Spt-BH.xls][Spt-BH.xls]_Sp_417"/>
      <sheetName val="[Spt-BH.xls][Spt-BH.xls]_Sp_418"/>
      <sheetName val="[Spt-BH.xls][Spt-BH.xls]_Sp_419"/>
      <sheetName val="[Spt-BH.xls][Spt-BH.xls]_Sp_420"/>
      <sheetName val="[Spt-BH.xls][Spt-BH.xls]_Sp_421"/>
      <sheetName val="[Spt-BH.xls][Spt-BH.xls]_Sp_422"/>
      <sheetName val="[Spt-BH.xls][Spt-BH.xls]_Sp_423"/>
      <sheetName val="[Spt-BH.xls][Spt-BH.xls]_Sp_424"/>
      <sheetName val="[Spt-BH.xls][Spt-BH.xls]_Sp_425"/>
      <sheetName val="[Spt-BH.xls][Spt-BH.xls]_Sp_426"/>
      <sheetName val="[Spt-BH.xls][Spt-BH.xls]B__1405"/>
      <sheetName val="[Spt-BH.xls][Spt-BH.xls]B__1406"/>
      <sheetName val="[Spt-BH.xls][Spt-BH.xls]_Sp_440"/>
      <sheetName val="[Spt-BH.xls][Spt-BH.xls]B__1407"/>
      <sheetName val="[Spt-BH.xls][Spt-BH.xls]B__1408"/>
      <sheetName val="[Spt-BH.xls][Spt-BH.xls]B__1409"/>
      <sheetName val="[Spt-BH.xls][Spt-BH.xls]B__1410"/>
      <sheetName val="[Spt-BH.xls][Spt-BH.xls]_Sp_435"/>
      <sheetName val="[Spt-BH.xls][Spt-BH.xls]B__1375"/>
      <sheetName val="[Spt-BH.xls][Spt-BH.xls]B__1376"/>
      <sheetName val="[Spt-BH.xls][Spt-BH.xls]_Sp_430"/>
      <sheetName val="[Spt-BH.xls][Spt-BH.xls]B__1377"/>
      <sheetName val="[Spt-BH.xls][Spt-BH.xls]B__1378"/>
      <sheetName val="[Spt-BH.xls][Spt-BH.xls]B__1379"/>
      <sheetName val="[Spt-BH.xls][Spt-BH.xls]B__1380"/>
      <sheetName val="[Spt-BH.xls][Spt-BH.xls]_Sp_429"/>
      <sheetName val="[Spt-BH.xls][Spt-BH.xls]B__1363"/>
      <sheetName val="[Spt-BH.xls][Spt-BH.xls]B__1364"/>
      <sheetName val="[Spt-BH.xls][Spt-BH.xls]B__1365"/>
      <sheetName val="[Spt-BH.xls][Spt-BH.xls]B__1366"/>
      <sheetName val="[Spt-BH.xls][Spt-BH.xls]B__1367"/>
      <sheetName val="[Spt-BH.xls][Spt-BH.xls]B__1368"/>
      <sheetName val="[Spt-BH.xls]B____x005f_x0004______108"/>
      <sheetName val="[Spt-BH.xls]B___x005f_x0000__x000_108"/>
      <sheetName val="[Spt-BH.xls][Spt-BH.xls]B__1369"/>
      <sheetName val="[Spt-BH.xls][Spt-BH.xls]B__1370"/>
      <sheetName val="[Spt-BH.xls][Spt-BH.xls]B__1371"/>
      <sheetName val="[Spt-BH.xls][Spt-BH.xls]B__1372"/>
      <sheetName val="[Spt-BH.xls][Spt-BH.xls]B__1373"/>
      <sheetName val="[Spt-BH.xls][Spt-BH.xls]B__1374"/>
      <sheetName val="[Spt-BH.xls][Spt-BH.xls]_Sp_428"/>
      <sheetName val="[Spt-BH.xls][Spt-BH.xls]B__1381"/>
      <sheetName val="[Spt-BH.xls][Spt-BH.xls]B__1382"/>
      <sheetName val="[Spt-BH.xls][Spt-BH.xls]B__1383"/>
      <sheetName val="[Spt-BH.xls][Spt-BH.xls]B__1384"/>
      <sheetName val="[Spt-BH.xls][Spt-BH.xls]B__1385"/>
      <sheetName val="[Spt-BH.xls][Spt-BH.xls]B__1386"/>
      <sheetName val="[Spt-BH.xls][Spt-BH.xls]_Sp_431"/>
      <sheetName val="[Spt-BH.xls][Spt-BH.xls]B__1387"/>
      <sheetName val="[Spt-BH.xls][Spt-BH.xls]B__1388"/>
      <sheetName val="[Spt-BH.xls][Spt-BH.xls]B__1389"/>
      <sheetName val="[Spt-BH.xls][Spt-BH.xls]B__1390"/>
      <sheetName val="[Spt-BH.xls][Spt-BH.xls]B__1391"/>
      <sheetName val="[Spt-BH.xls][Spt-BH.xls]B__1392"/>
      <sheetName val="[Spt-BH.xls][Spt-BH.xls]_Sp_432"/>
      <sheetName val="[Spt-BH.xls][Spt-BH.xls]B__1393"/>
      <sheetName val="[Spt-BH.xls][Spt-BH.xls]B__1394"/>
      <sheetName val="[Spt-BH.xls][Spt-BH.xls]B__1395"/>
      <sheetName val="[Spt-BH.xls][Spt-BH.xls]B__1396"/>
      <sheetName val="[Spt-BH.xls][Spt-BH.xls]B__1397"/>
      <sheetName val="[Spt-BH.xls][Spt-BH.xls]B__1398"/>
      <sheetName val="[Spt-BH.xls][Spt-BH.xls]_Sp_433"/>
      <sheetName val="[Spt-BH.xls][Spt-BH.xls]B__1399"/>
      <sheetName val="[Spt-BH.xls][Spt-BH.xls]B__1400"/>
      <sheetName val="[Spt-BH.xls][Spt-BH.xls]B__1401"/>
      <sheetName val="[Spt-BH.xls][Spt-BH.xls]B__1402"/>
      <sheetName val="[Spt-BH.xls][Spt-BH.xls]B__1403"/>
      <sheetName val="[Spt-BH.xls][Spt-BH.xls]B__1404"/>
      <sheetName val="[Spt-BH.xls][Spt-BH.xls]_Sp_434"/>
      <sheetName val="[Spt-BH.xls][Spt-BH.xls]_Sp_436"/>
      <sheetName val="[Spt-BH.xls][Spt-BH.xls]_Sp_438"/>
      <sheetName val="[Spt-BH.xls][Spt-BH.xls]_Sp_437"/>
      <sheetName val="[Spt-BH.xls][Spt-BH.xls]_Sp_439"/>
      <sheetName val="[Spt-BH.xls][Spt-BH.xls]B__1411"/>
      <sheetName val="[Spt-BH.xls][Spt-BH.xls]B__1412"/>
      <sheetName val="[Spt-BH.xls][Spt-BH.xls]_Sp_443"/>
      <sheetName val="[Spt-BH.xls][Spt-BH.xls]B__1413"/>
      <sheetName val="[Spt-BH.xls][Spt-BH.xls]B__1414"/>
      <sheetName val="[Spt-BH.xls][Spt-BH.xls]B__1415"/>
      <sheetName val="[Spt-BH.xls][Spt-BH.xls]B__1416"/>
      <sheetName val="[Spt-BH.xls][Spt-BH.xls]_Sp_441"/>
      <sheetName val="[Spt-BH.xls][Spt-BH.xls]_Sp_442"/>
      <sheetName val="[Spt-BH.xls][Spt-BH.xls]B__1417"/>
      <sheetName val="[Spt-BH.xls][Spt-BH.xls]B__1418"/>
      <sheetName val="[Spt-BH.xls][Spt-BH.xls]_Sp_444"/>
      <sheetName val="[Spt-BH.xls][Spt-BH.xls]B__1419"/>
      <sheetName val="[Spt-BH.xls][Spt-BH.xls]B__1420"/>
      <sheetName val="[Spt-BH.xls]B____x005f_x0004______114"/>
      <sheetName val="[Spt-BH.xls]B___x005f_x0000__x000_114"/>
      <sheetName val="[Spt-BH.xls]B____x005f_x0004______112"/>
      <sheetName val="[Spt-BH.xls]B___x005f_x0000__x000_112"/>
      <sheetName val="[Spt-BH.xls]B____x005f_x0004______109"/>
      <sheetName val="[Spt-BH.xls]B___x005f_x0000__x000_109"/>
      <sheetName val="[Spt-BH.xls]B____x005f_x0004______110"/>
      <sheetName val="[Spt-BH.xls]B___x005f_x0000__x000_110"/>
      <sheetName val="[Spt-BH.xls]B____x005f_x0004______111"/>
      <sheetName val="[Spt-BH.xls]B___x005f_x0000__x000_111"/>
      <sheetName val="[Spt-BH.xls]B____x005f_x0004______113"/>
      <sheetName val="[Spt-BH.xls]B___x005f_x0000__x000_113"/>
      <sheetName val="[Spt-BH.xls]B____x005f_x0004______115"/>
      <sheetName val="[Spt-BH.xls]B___x005f_x0000__x000_115"/>
      <sheetName val="Non-Positioin Summary"/>
      <sheetName val="[Spt-BH.xls][Spt-BH.xls]_Sp_445"/>
      <sheetName val="[Spt-BH.xls][Spt-BH.xls]B__1463"/>
      <sheetName val="[Spt-BH.xls][Spt-BH.xls]B__1464"/>
      <sheetName val="[Spt-BH.xls][Spt-BH.xls]_Sp_455"/>
      <sheetName val="[Spt-BH.xls][Spt-BH.xls]B__1465"/>
      <sheetName val="[Spt-BH.xls][Spt-BH.xls]B__1466"/>
      <sheetName val="[Spt-BH.xls][Spt-BH.xls]B__1467"/>
      <sheetName val="[Spt-BH.xls][Spt-BH.xls]B__1468"/>
      <sheetName val="[Spt-BH.xls][Spt-BH.xls]_Sp_452"/>
      <sheetName val="[Spt-BH.xls][Spt-BH.xls]B__1421"/>
      <sheetName val="[Spt-BH.xls][Spt-BH.xls]B__1422"/>
      <sheetName val="[Spt-BH.xls][Spt-BH.xls]B__1423"/>
      <sheetName val="[Spt-BH.xls][Spt-BH.xls]B__1424"/>
      <sheetName val="[Spt-BH.xls][Spt-BH.xls]B__1425"/>
      <sheetName val="[Spt-BH.xls][Spt-BH.xls]B__1426"/>
      <sheetName val="[Spt-BH.xls][Spt-BH.xls]B__1427"/>
      <sheetName val="[Spt-BH.xls][Spt-BH.xls]B__1428"/>
      <sheetName val="[Spt-BH.xls][Spt-BH.xls]B__1429"/>
      <sheetName val="[Spt-BH.xls][Spt-BH.xls]B__1430"/>
      <sheetName val="[Spt-BH.xls][Spt-BH.xls]B__1431"/>
      <sheetName val="[Spt-BH.xls][Spt-BH.xls]B__1432"/>
      <sheetName val="[Spt-BH.xls][Spt-BH.xls]_Sp_446"/>
      <sheetName val="[Spt-BH.xls][Spt-BH.xls]B__1433"/>
      <sheetName val="[Spt-BH.xls][Spt-BH.xls]B__1434"/>
      <sheetName val="[Spt-BH.xls][Spt-BH.xls]B__1435"/>
      <sheetName val="[Spt-BH.xls][Spt-BH.xls]B__1436"/>
      <sheetName val="[Spt-BH.xls][Spt-BH.xls]B__1437"/>
      <sheetName val="[Spt-BH.xls][Spt-BH.xls]B__1438"/>
      <sheetName val="[Spt-BH.xls][Spt-BH.xls]_Sp_447"/>
      <sheetName val="[Spt-BH.xls][Spt-BH.xls]B__1439"/>
      <sheetName val="[Spt-BH.xls][Spt-BH.xls]B__1440"/>
      <sheetName val="[Spt-BH.xls][Spt-BH.xls]B__1441"/>
      <sheetName val="[Spt-BH.xls][Spt-BH.xls]B__1442"/>
      <sheetName val="[Spt-BH.xls][Spt-BH.xls]B__1443"/>
      <sheetName val="[Spt-BH.xls][Spt-BH.xls]B__1444"/>
      <sheetName val="[Spt-BH.xls][Spt-BH.xls]_Sp_448"/>
      <sheetName val="[Spt-BH.xls][Spt-BH.xls]B__1445"/>
      <sheetName val="[Spt-BH.xls][Spt-BH.xls]B__1446"/>
      <sheetName val="[Spt-BH.xls][Spt-BH.xls]B__1447"/>
      <sheetName val="[Spt-BH.xls][Spt-BH.xls]B__1448"/>
      <sheetName val="[Spt-BH.xls][Spt-BH.xls]B__1449"/>
      <sheetName val="[Spt-BH.xls][Spt-BH.xls]B__1450"/>
      <sheetName val="[Spt-BH.xls][Spt-BH.xls]_Sp_449"/>
      <sheetName val="[Spt-BH.xls][Spt-BH.xls]B__1451"/>
      <sheetName val="[Spt-BH.xls][Spt-BH.xls]B__1452"/>
      <sheetName val="[Spt-BH.xls][Spt-BH.xls]B__1453"/>
      <sheetName val="[Spt-BH.xls][Spt-BH.xls]B__1454"/>
      <sheetName val="[Spt-BH.xls][Spt-BH.xls]B__1455"/>
      <sheetName val="[Spt-BH.xls][Spt-BH.xls]B__1456"/>
      <sheetName val="[Spt-BH.xls][Spt-BH.xls]_Sp_450"/>
      <sheetName val="[Spt-BH.xls][Spt-BH.xls]B__1457"/>
      <sheetName val="[Spt-BH.xls][Spt-BH.xls]B__1458"/>
      <sheetName val="[Spt-BH.xls][Spt-BH.xls]B__1459"/>
      <sheetName val="[Spt-BH.xls][Spt-BH.xls]B__1460"/>
      <sheetName val="[Spt-BH.xls][Spt-BH.xls]B__1461"/>
      <sheetName val="[Spt-BH.xls][Spt-BH.xls]B__1462"/>
      <sheetName val="[Spt-BH.xls][Spt-BH.xls]_Sp_451"/>
      <sheetName val="[Spt-BH.xls][Spt-BH.xls]_Sp_453"/>
      <sheetName val="[Spt-BH.xls][Spt-BH.xls]_Sp_454"/>
      <sheetName val="[Spt-BH.xls][Spt-BH.xls]_Sp_456"/>
      <sheetName val="[Spt-BH.xls][Spt-BH.xls]_Sp_458"/>
      <sheetName val="[Spt-BH.xls][Spt-BH.xls]_Sp_457"/>
      <sheetName val="[Spt-BH.xls][Spt-BH.xls]_Sp_459"/>
      <sheetName val="[Spt-BH.xls][Spt-BH.xls]_Sp_460"/>
      <sheetName val="[Spt-BH.xls][Spt-BH.xls]_Sp_461"/>
      <sheetName val="[Spt-BH.xls][Spt-BH.xls]B__1469"/>
      <sheetName val="[Spt-BH.xls][Spt-BH.xls]B__1470"/>
      <sheetName val="[Spt-BH.xls][Spt-BH.xls]B__1471"/>
      <sheetName val="[Spt-BH.xls][Spt-BH.xls]B__1472"/>
      <sheetName val="[Spt-BH.xls][Spt-BH.xls]B__1473"/>
      <sheetName val="[Spt-BH.xls][Spt-BH.xls]B__1474"/>
      <sheetName val="[Spt-BH.xls][Spt-BH.xls]B__1475"/>
      <sheetName val="[Spt-BH.xls][Spt-BH.xls]B__1476"/>
      <sheetName val="[Spt-BH.xls][Spt-BH.xls]_Sp_462"/>
      <sheetName val="[Spt-BH.xls][Spt-BH.xls]B__1477"/>
      <sheetName val="[Spt-BH.xls][Spt-BH.xls]B__1478"/>
      <sheetName val="[Spt-BH.xls][Spt-BH.xls]B__1479"/>
      <sheetName val="[Spt-BH.xls][Spt-BH.xls]B__1480"/>
      <sheetName val="[Spt-BH.xls][Spt-BH.xls]_Sp_464"/>
      <sheetName val="[Spt-BH.xls][Spt-BH.xls]_Sp_463"/>
      <sheetName val="[Spt-BH.xls][Spt-BH.xls]B__1481"/>
      <sheetName val="[Spt-BH.xls][Spt-BH.xls]B__1482"/>
      <sheetName val="[Spt-BH.xls][Spt-BH.xls]_Sp_465"/>
      <sheetName val="[Spt-BH.xls][Spt-BH.xls]B__1483"/>
      <sheetName val="[Spt-BH.xls][Spt-BH.xls]B__1484"/>
      <sheetName val="[Spt-BH.xls][Spt-BH.xls]B__1485"/>
      <sheetName val="[Spt-BH.xls][Spt-BH.xls]B__1486"/>
      <sheetName val="[Spt-BH.xls][Spt-BH.xls]_Sp_466"/>
      <sheetName val="[Spt-BH.xls][Spt-BH.xls]_Sp_468"/>
      <sheetName val="[Spt-BH.xls][Spt-BH.xls]_Sp_467"/>
      <sheetName val="[Spt-BH.xls][Spt-BH.xls]B__1493"/>
      <sheetName val="[Spt-BH.xls][Spt-BH.xls]B__1494"/>
      <sheetName val="[Spt-BH.xls][Spt-BH.xls]_Sp_472"/>
      <sheetName val="[Spt-BH.xls][Spt-BH.xls]B__1495"/>
      <sheetName val="[Spt-BH.xls][Spt-BH.xls]B__1496"/>
      <sheetName val="[Spt-BH.xls][Spt-BH.xls]B__1497"/>
      <sheetName val="[Spt-BH.xls][Spt-BH.xls]B__1498"/>
      <sheetName val="[Spt-BH.xls][Spt-BH.xls]B__1487"/>
      <sheetName val="[Spt-BH.xls][Spt-BH.xls]B__1488"/>
      <sheetName val="[Spt-BH.xls][Spt-BH.xls]B__1489"/>
      <sheetName val="[Spt-BH.xls][Spt-BH.xls]B__1490"/>
      <sheetName val="[Spt-BH.xls][Spt-BH.xls]B__1491"/>
      <sheetName val="[Spt-BH.xls][Spt-BH.xls]B__1492"/>
      <sheetName val="[Spt-BH.xls][Spt-BH.xls]_Sp_469"/>
      <sheetName val="[Spt-BH.xls][Spt-BH.xls]_Sp_470"/>
      <sheetName val="[Spt-BH.xls][Spt-BH.xls]_Sp_471"/>
      <sheetName val="[Spt-BH.xls][Spt-BH.xls]_Sp_473"/>
      <sheetName val="[Spt-BH.xls][Spt-BH.xls]B__1499"/>
      <sheetName val="[Spt-BH.xls][Spt-BH.xls]B__1500"/>
      <sheetName val="[Spt-BH.xls][Spt-BH.xls]_Sp_474"/>
      <sheetName val="[Spt-BH.xls][Spt-BH.xls]B__1501"/>
      <sheetName val="[Spt-BH.xls][Spt-BH.xls]B__1502"/>
      <sheetName val="[Spt-BH.xls][Spt-BH.xls]B__1503"/>
      <sheetName val="[Spt-BH.xls][Spt-BH.xls]B__1504"/>
      <sheetName val="[Spt-BH.xls][Spt-BH.xls]_Sp_476"/>
      <sheetName val="[Spt-BH.xls][Spt-BH.xls]B__1511"/>
      <sheetName val="[Spt-BH.xls][Spt-BH.xls]B__1512"/>
      <sheetName val="[Spt-BH.xls][Spt-BH.xls]_Sp_477"/>
      <sheetName val="[Spt-BH.xls][Spt-BH.xls]B__1513"/>
      <sheetName val="[Spt-BH.xls][Spt-BH.xls]B__1514"/>
      <sheetName val="[Spt-BH.xls][Spt-BH.xls]B__1515"/>
      <sheetName val="[Spt-BH.xls][Spt-BH.xls]B__1516"/>
      <sheetName val="[Spt-BH.xls][Spt-BH.xls]_Sp_475"/>
      <sheetName val="[Spt-BH.xls][Spt-BH.xls]B__1505"/>
      <sheetName val="[Spt-BH.xls][Spt-BH.xls]B__1506"/>
      <sheetName val="[Spt-BH.xls][Spt-BH.xls]B__1507"/>
      <sheetName val="[Spt-BH.xls][Spt-BH.xls]B__1508"/>
      <sheetName val="[Spt-BH.xls][Spt-BH.xls]B__1509"/>
      <sheetName val="[Spt-BH.xls][Spt-BH.xls]B__1510"/>
      <sheetName val="[Spt-BH.xls][Spt-BH.xls]B__1517"/>
      <sheetName val="[Spt-BH.xls][Spt-BH.xls]B__1518"/>
      <sheetName val="[Spt-BH.xls][Spt-BH.xls]_Sp_478"/>
      <sheetName val="[Spt-BH.xls][Spt-BH.xls]B__1519"/>
      <sheetName val="[Spt-BH.xls][Spt-BH.xls]B__1520"/>
      <sheetName val="[Spt-BH.xls][Spt-BH.xls]B__1521"/>
      <sheetName val="[Spt-BH.xls][Spt-BH.xls]B__1522"/>
      <sheetName val="[Spt-BH.xls][Spt-BH.xls]_Sp_482"/>
      <sheetName val="[Spt-BH.xls][Spt-BH.xls]_Sp_479"/>
      <sheetName val="[Spt-BH.xls][Spt-BH.xls]_Sp_480"/>
      <sheetName val="[Spt-BH.xls][Spt-BH.xls]B__1529"/>
      <sheetName val="[Spt-BH.xls][Spt-BH.xls]B__1530"/>
      <sheetName val="[Spt-BH.xls][Spt-BH.xls]B__1531"/>
      <sheetName val="[Spt-BH.xls][Spt-BH.xls]B__1532"/>
      <sheetName val="[Spt-BH.xls][Spt-BH.xls]B__1533"/>
      <sheetName val="[Spt-BH.xls][Spt-BH.xls]B__1534"/>
      <sheetName val="[Spt-BH.xls][Spt-BH.xls]B__1523"/>
      <sheetName val="[Spt-BH.xls][Spt-BH.xls]B__1524"/>
      <sheetName val="[Spt-BH.xls][Spt-BH.xls]B__1525"/>
      <sheetName val="[Spt-BH.xls][Spt-BH.xls]B__1526"/>
      <sheetName val="[Spt-BH.xls][Spt-BH.xls]B__1527"/>
      <sheetName val="[Spt-BH.xls][Spt-BH.xls]B__1528"/>
      <sheetName val="[Spt-BH.xls][Spt-BH.xls]_Sp_481"/>
      <sheetName val="[Spt-BH.xls][Spt-BH.xls]B__1535"/>
      <sheetName val="[Spt-BH.xls][Spt-BH.xls]B__1536"/>
      <sheetName val="[Spt-BH.xls][Spt-BH.xls]_Sp_485"/>
      <sheetName val="[Spt-BH.xls][Spt-BH.xls]B__1537"/>
      <sheetName val="[Spt-BH.xls][Spt-BH.xls]B__1538"/>
      <sheetName val="[Spt-BH.xls][Spt-BH.xls]B__1539"/>
      <sheetName val="[Spt-BH.xls][Spt-BH.xls]B__1540"/>
      <sheetName val="[Spt-BH.xls][Spt-BH.xls]_Sp_483"/>
      <sheetName val="[Spt-BH.xls][Spt-BH.xls]_Sp_484"/>
      <sheetName val="[Spt-BH.xls][Spt-BH.xls]B__1541"/>
      <sheetName val="[Spt-BH.xls][Spt-BH.xls]B__1542"/>
      <sheetName val="[Spt-BH.xls][Spt-BH.xls]B__1543"/>
      <sheetName val="[Spt-BH.xls][Spt-BH.xls]_Sp_487"/>
      <sheetName val="[Spt-BH.xls][Spt-BH.xls]B__1544"/>
      <sheetName val="[Spt-BH.xls][Spt-BH.xls]B__1545"/>
      <sheetName val="[Spt-BH.xls][Spt-BH.xls]_Sp_486"/>
      <sheetName val="[Spt-BH.xls][Spt-BH.xls]B__1546"/>
      <sheetName val="[Spt-BH.xls][Spt-BH.xls]B__1547"/>
      <sheetName val="[Spt-BH.xls][Spt-BH.xls]B__1548"/>
      <sheetName val="[Spt-BH.xls][Spt-BH.xls]_Sp_489"/>
      <sheetName val="[Spt-BH.xls][Spt-BH.xls]B__1549"/>
      <sheetName val="[Spt-BH.xls][Spt-BH.xls]B__1550"/>
      <sheetName val="[Spt-BH.xls][Spt-BH.xls]_Sp_488"/>
      <sheetName val="[Spt-BH.xls][Spt-BH.xls]_Sp_490"/>
      <sheetName val="[Spt-BH.xls][Spt-BH.xls]B__1551"/>
      <sheetName val="[Spt-BH.xls][Spt-BH.xls]B__1552"/>
      <sheetName val="[Spt-BH.xls][Spt-BH.xls]B__1553"/>
      <sheetName val="[Spt-BH.xls][Spt-BH.xls]B__1554"/>
      <sheetName val="[Spt-BH.xls][Spt-BH.xls]B__1555"/>
      <sheetName val="[Spt-BH.xls][Spt-BH.xls]B__1556"/>
      <sheetName val="[Spt-BH.xls][Spt-BH.xls]B__1557"/>
      <sheetName val="[Spt-BH.xls][Spt-BH.xls]B__1558"/>
      <sheetName val="[Spt-BH.xls][Spt-BH.xls]_Sp_497"/>
      <sheetName val="[Spt-BH.xls][Spt-BH.xls]_Sp_491"/>
      <sheetName val="[Spt-BH.xls][Spt-BH.xls]_Sp_492"/>
      <sheetName val="[Spt-BH.xls][Spt-BH.xls]B__1583"/>
      <sheetName val="[Spt-BH.xls][Spt-BH.xls]B__1584"/>
      <sheetName val="[Spt-BH.xls][Spt-BH.xls]_Sp_506"/>
      <sheetName val="[Spt-BH.xls][Spt-BH.xls]B__1585"/>
      <sheetName val="[Spt-BH.xls][Spt-BH.xls]B__1586"/>
      <sheetName val="[Spt-BH.xls][Spt-BH.xls]B__1587"/>
      <sheetName val="[Spt-BH.xls][Spt-BH.xls]B__1588"/>
      <sheetName val="[Spt-BH.xls][Spt-BH.xls]_Sp_493"/>
      <sheetName val="[Spt-BH.xls][Spt-BH.xls]B__1559"/>
      <sheetName val="[Spt-BH.xls][Spt-BH.xls]B__1560"/>
      <sheetName val="[Spt-BH.xls][Spt-BH.xls]_Sp_494"/>
      <sheetName val="[Spt-BH.xls][Spt-BH.xls]B__1561"/>
      <sheetName val="[Spt-BH.xls][Spt-BH.xls]B__1562"/>
      <sheetName val="[Spt-BH.xls][Spt-BH.xls]B__1563"/>
      <sheetName val="[Spt-BH.xls][Spt-BH.xls]B__1564"/>
      <sheetName val="[Spt-BH.xls][Spt-BH.xls]B__1565"/>
      <sheetName val="[Spt-BH.xls][Spt-BH.xls]B__1566"/>
      <sheetName val="[Spt-BH.xls][Spt-BH.xls]B__1567"/>
      <sheetName val="[Spt-BH.xls][Spt-BH.xls]B__1568"/>
      <sheetName val="[Spt-BH.xls][Spt-BH.xls]B__1569"/>
      <sheetName val="[Spt-BH.xls][Spt-BH.xls]B__1570"/>
      <sheetName val="[Spt-BH.xls][Spt-BH.xls]_Sp_495"/>
      <sheetName val="[Spt-BH.xls][Spt-BH.xls]B__1571"/>
      <sheetName val="[Spt-BH.xls][Spt-BH.xls]B__1572"/>
      <sheetName val="[Spt-BH.xls][Spt-BH.xls]B__1573"/>
      <sheetName val="[Spt-BH.xls][Spt-BH.xls]B__1574"/>
      <sheetName val="[Spt-BH.xls][Spt-BH.xls]B__1575"/>
      <sheetName val="[Spt-BH.xls][Spt-BH.xls]B__1576"/>
      <sheetName val="[Spt-BH.xls][Spt-BH.xls]_Sp_496"/>
      <sheetName val="[Spt-BH.xls][Spt-BH.xls]B__1577"/>
      <sheetName val="[Spt-BH.xls][Spt-BH.xls]B__1578"/>
      <sheetName val="[Spt-BH.xls][Spt-BH.xls]B__1579"/>
      <sheetName val="[Spt-BH.xls][Spt-BH.xls]B__1580"/>
      <sheetName val="[Spt-BH.xls][Spt-BH.xls]B__1581"/>
      <sheetName val="[Spt-BH.xls][Spt-BH.xls]B__1582"/>
      <sheetName val="[Spt-BH.xls][Spt-BH.xls]_Sp_498"/>
      <sheetName val="[Spt-BH.xls][Spt-BH.xls]_Sp_499"/>
      <sheetName val="[Spt-BH.xls][Spt-BH.xls]B__1595"/>
      <sheetName val="[Spt-BH.xls][Spt-BH.xls]B__1596"/>
      <sheetName val="[Spt-BH.xls][Spt-BH.xls]_Sp_500"/>
      <sheetName val="[Spt-BH.xls][Spt-BH.xls]B__1597"/>
      <sheetName val="[Spt-BH.xls][Spt-BH.xls]B__1598"/>
      <sheetName val="[Spt-BH.xls][Spt-BH.xls]B__1599"/>
      <sheetName val="[Spt-BH.xls][Spt-BH.xls]B__1600"/>
      <sheetName val="[Spt-BH.xls][Spt-BH.xls]B__1589"/>
      <sheetName val="[Spt-BH.xls][Spt-BH.xls]B__1590"/>
      <sheetName val="[Spt-BH.xls][Spt-BH.xls]B__1591"/>
      <sheetName val="[Spt-BH.xls][Spt-BH.xls]B__1592"/>
      <sheetName val="[Spt-BH.xls][Spt-BH.xls]B__1593"/>
      <sheetName val="[Spt-BH.xls][Spt-BH.xls]B__1594"/>
      <sheetName val="[Spt-BH.xls][Spt-BH.xls]B__1607"/>
      <sheetName val="[Spt-BH.xls][Spt-BH.xls]B__1608"/>
      <sheetName val="[Spt-BH.xls][Spt-BH.xls]_Sp_503"/>
      <sheetName val="[Spt-BH.xls][Spt-BH.xls]B__1609"/>
      <sheetName val="[Spt-BH.xls][Spt-BH.xls]B__1610"/>
      <sheetName val="[Spt-BH.xls][Spt-BH.xls]B__1611"/>
      <sheetName val="[Spt-BH.xls][Spt-BH.xls]B__1612"/>
      <sheetName val="[Spt-BH.xls][Spt-BH.xls]_Sp_502"/>
      <sheetName val="[Spt-BH.xls][Spt-BH.xls]B__1601"/>
      <sheetName val="[Spt-BH.xls][Spt-BH.xls]B__1602"/>
      <sheetName val="[Spt-BH.xls][Spt-BH.xls]B__1603"/>
      <sheetName val="[Spt-BH.xls][Spt-BH.xls]B__1604"/>
      <sheetName val="[Spt-BH.xls][Spt-BH.xls]B__1605"/>
      <sheetName val="[Spt-BH.xls][Spt-BH.xls]B__1606"/>
      <sheetName val="[Spt-BH.xls][Spt-BH.xls]_Sp_501"/>
      <sheetName val="[Spt-BH.xls][Spt-BH.xls]_Sp_505"/>
      <sheetName val="[Spt-BH.xls][Spt-BH.xls]_Sp_504"/>
      <sheetName val="[Spt-BH.xls]B____x005f_x0004______117"/>
      <sheetName val="[Spt-BH.xls]B___x005f_x0000__x000_117"/>
      <sheetName val="Sales"/>
      <sheetName val="SP Break Up"/>
      <sheetName val="SANJAY_JENE120"/>
      <sheetName val="sujay_fagchi20"/>
      <sheetName val="SPT_vs_PHI32"/>
      <sheetName val="B@[_x0000__x0004_@_x0000__x0000"/>
      <sheetName val="CPIPE"/>
      <sheetName val="TMT STEEL"/>
      <sheetName val="Extra Item"/>
      <sheetName val="B@_?_x0004_@?_x0000"/>
      <sheetName val="B@___x005f_x0004_@_"/>
      <sheetName val="B@__x005f_x005f_x00"/>
      <sheetName val="_Spt-BH.xls_B@_"/>
      <sheetName val="_Spt-BH.xls_B@___x0004_@_____$__"/>
      <sheetName val="_Spt-BH.xls_B@_@__$"/>
      <sheetName val="_Spt-BH.xls_B@__@_____$__"/>
      <sheetName val="_Spt-BH.xls_B@___x0004_@___$_"/>
      <sheetName val="_Spt-BH.xls__Spt-BH.xls_B@_@__$"/>
      <sheetName val="_Spt-BH.xls_B@___x0004_@_____$_"/>
      <sheetName val="_Spt-BH.xls_B@__x0000__x0004_@_"/>
      <sheetName val="B@___x005f_x005f_x0"/>
      <sheetName val="SàQa_x0005_@_x0000_"/>
      <sheetName val="기계내역서"/>
      <sheetName val="TORRENT CEMENT"/>
      <sheetName val="A"/>
      <sheetName val="Schd 8 Input"/>
      <sheetName val="Emp &amp; Trng"/>
      <sheetName val="Rate analysis- BOQ 1 "/>
      <sheetName val="GR.slab-reinft"/>
      <sheetName val="_Spt-BH.xls__Spt-BH.xls_B@___x0"/>
      <sheetName val="B@__x0000__x0"/>
      <sheetName val="_Spt-BH.xls_B@__@___$_"/>
      <sheetName val="TBEAM"/>
      <sheetName val="[Spt-BH.xls][Spt-BH_xls]B_____4"/>
      <sheetName val="[Spt-BH.xls][Spt-BH_xls]B_____5"/>
      <sheetName val="[Spt-BH.xls]B____x005f_x0004______116"/>
      <sheetName val="[Spt-BH.xls]B___x005f_x0000__x000_116"/>
      <sheetName val="[Spt-BH.xls][Spt-BH_xls]B_____2"/>
      <sheetName val="[Spt-BH.xls][Spt-BH_xls]B_____3"/>
      <sheetName val="[Spt-BH.xls][Spt-BH.xls]_Sp_507"/>
      <sheetName val="[Spt-BH.xls][Spt-BH.xls]_Sp_508"/>
      <sheetName val="[Spt-BH.xls][Spt-BH.xls]_Sp_510"/>
      <sheetName val="[Spt-BH.xls][Spt-BH.xls]_Sp_509"/>
      <sheetName val="[Spt-BH.xls][Spt-BH.xls]B__1613"/>
      <sheetName val="[Spt-BH.xls][Spt-BH.xls]B__1614"/>
      <sheetName val="[Spt-BH.xls][Spt-BH.xls]B__1615"/>
      <sheetName val="[Spt-BH.xls][Spt-BH.xls]B__1616"/>
      <sheetName val="[Spt-BH.xls][Spt-BH.xls]B__1617"/>
      <sheetName val="[Spt-BH.xls]B____x005f_x0004______118"/>
      <sheetName val="[Spt-BH.xls]B___x005f_x0000__x000_118"/>
      <sheetName val="[Spt-BH.xls][Spt-BH_xls]B_____6"/>
      <sheetName val="[Spt-BH.xls][Spt-BH_xls]B_____7"/>
      <sheetName val="[Spt-BH.xls][Spt-BH.xls]B__1618"/>
      <sheetName val="[Spt-BH.xls][Spt-BH.xls]B__1619"/>
      <sheetName val="[Spt-BH.xls][Spt-BH.xls]_Sp_513"/>
      <sheetName val="[Spt-BH.xls][Spt-BH.xls]B__1620"/>
      <sheetName val="[Spt-BH.xls][Spt-BH.xls]B__1621"/>
      <sheetName val="[Spt-BH.xls][Spt-BH.xls]B__1622"/>
      <sheetName val="[Spt-BH.xls][Spt-BH.xls]B__1623"/>
      <sheetName val="[Spt-BH.xls][Spt-BH.xls]_Sp_511"/>
      <sheetName val="[Spt-BH.xls][Spt-BH.xls]_Sp_512"/>
      <sheetName val="[Spt-BH.xls][Spt-BH.xls]B__1624"/>
      <sheetName val="[Spt-BH.xls][Spt-BH.xls]B__1625"/>
      <sheetName val="[Spt-BH.xls][Spt-BH.xls]B__1626"/>
      <sheetName val="[Spt-BH.xls][Spt-BH.xls]_Sp_515"/>
      <sheetName val="[Spt-BH.xls][Spt-BH.xls]B__1627"/>
      <sheetName val="[Spt-BH.xls][Spt-BH.xls]B__1628"/>
      <sheetName val="[Spt-BH.xls][Spt-BH.xls]B__1629"/>
      <sheetName val="[Spt-BH.xls][Spt-BH.xls]B__1630"/>
      <sheetName val="[Spt-BH.xls][Spt-BH.xls]_Sp_514"/>
      <sheetName val="[Spt-BH.xls][Spt-BH.xls]B__1631"/>
      <sheetName val="[Spt-BH.xls][Spt-BH.xls]B__1632"/>
      <sheetName val="[Spt-BH.xls][Spt-BH.xls]_Sp_516"/>
      <sheetName val="[Spt-BH.xls][Spt-BH.xls]B__1633"/>
      <sheetName val="[Spt-BH.xls][Spt-BH.xls]B__1634"/>
      <sheetName val="[Spt-BH.xls][Spt-BH.xls]B__1635"/>
      <sheetName val="[Spt-BH.xls][Spt-BH.xls]B__1636"/>
      <sheetName val="[Spt-BH.xls][Spt-BH.xls]B__1637"/>
      <sheetName val="[Spt-BH.xls][Spt-BH.xls]B__1638"/>
      <sheetName val="[Spt-BH.xls][Spt-BH.xls]_Sp_518"/>
      <sheetName val="[Spt-BH.xls][Spt-BH.xls]B__1639"/>
      <sheetName val="[Spt-BH.xls][Spt-BH.xls]B__1640"/>
      <sheetName val="[Spt-BH.xls][Spt-BH.xls]B__1641"/>
      <sheetName val="[Spt-BH.xls][Spt-BH.xls]B__1642"/>
      <sheetName val="[Spt-BH.xls][Spt-BH.xls]_Sp_517"/>
      <sheetName val="[Spt-BH.xls][Spt-BH.xls]_Sp_519"/>
      <sheetName val="[Spt-BH.xls][Spt-BH.xls]B__1643"/>
      <sheetName val="[Spt-BH.xls][Spt-BH.xls]B__1644"/>
      <sheetName val="[Spt-BH.xls][Spt-BH.xls]_Sp_520"/>
      <sheetName val="[Spt-BH.xls][Spt-BH.xls]B__1645"/>
      <sheetName val="[Spt-BH.xls][Spt-BH.xls]B__1646"/>
      <sheetName val="[Spt-BH.xls][Spt-BH.xls]B__1647"/>
      <sheetName val="[Spt-BH.xls][Spt-BH.xls]B__1648"/>
      <sheetName val="[Spt-BH.xls][Spt-BH.xls]_Sp_521"/>
      <sheetName val="[Spt-BH.xls][Spt-BH.xls]B__1649"/>
      <sheetName val="[Spt-BH.xls][Spt-BH.xls]B__1650"/>
      <sheetName val="[Spt-BH.xls][Spt-BH.xls]_Sp_522"/>
      <sheetName val="[Spt-BH.xls][Spt-BH.xls]B__1651"/>
      <sheetName val="[Spt-BH.xls][Spt-BH.xls]B__1652"/>
      <sheetName val="[Spt-BH.xls][Spt-BH.xls]B__1653"/>
      <sheetName val="[Spt-BH.xls][Spt-BH.xls]B__1654"/>
      <sheetName val="[Spt-BH.xls][Spt-BH.xls]_Sp_523"/>
      <sheetName val="[Spt-BH.xls][Spt-BH.xls]B__1655"/>
      <sheetName val="[Spt-BH.xls][Spt-BH.xls]B__1656"/>
      <sheetName val="[Spt-BH.xls][Spt-BH.xls]B__1657"/>
      <sheetName val="[Spt-BH.xls][Spt-BH.xls]B__1658"/>
      <sheetName val="[Spt-BH.xls][Spt-BH.xls]B__1659"/>
      <sheetName val="[Spt-BH.xls][Spt-BH.xls]B__1660"/>
      <sheetName val="[Spt-BH.xls][Spt-BH.xls]_Sp_524"/>
      <sheetName val="[Spt-BH.xls][Spt-BH.xls]B__1661"/>
      <sheetName val="[Spt-BH.xls][Spt-BH.xls]B__1662"/>
      <sheetName val="[Spt-BH.xls][Spt-BH.xls]_Sp_526"/>
      <sheetName val="[Spt-BH.xls][Spt-BH.xls]B__1663"/>
      <sheetName val="[Spt-BH.xls][Spt-BH.xls]B__1664"/>
      <sheetName val="[Spt-BH.xls][Spt-BH.xls]B__1665"/>
      <sheetName val="[Spt-BH.xls][Spt-BH.xls]B__1666"/>
      <sheetName val="[Spt-BH.xls][Spt-BH.xls]_Sp_525"/>
      <sheetName val="[Spt-BH.xls][Spt-BH.xls]B__1667"/>
      <sheetName val="[Spt-BH.xls][Spt-BH.xls]B__1668"/>
      <sheetName val="[Spt-BH.xls][Spt-BH.xls]_Sp_528"/>
      <sheetName val="[Spt-BH.xls][Spt-BH.xls]B__1669"/>
      <sheetName val="[Spt-BH.xls][Spt-BH.xls]B__1670"/>
      <sheetName val="[Spt-BH.xls][Spt-BH.xls]B__1671"/>
      <sheetName val="[Spt-BH.xls][Spt-BH.xls]B__1672"/>
      <sheetName val="[Spt-BH.xls][Spt-BH.xls]_Sp_527"/>
      <sheetName val="[Spt-BH.xls][Spt-BH.xls]_Sp_529"/>
      <sheetName val="[Spt-BH.xls][Spt-BH.xls]B__1673"/>
      <sheetName val="[Spt-BH.xls][Spt-BH.xls]B__1675"/>
      <sheetName val="[Spt-BH.xls][Spt-BH.xls]B__1676"/>
      <sheetName val="[Spt-BH.xls][Spt-BH.xls]_Sp_531"/>
      <sheetName val="[Spt-BH.xls][Spt-BH.xls]B__1677"/>
      <sheetName val="[Spt-BH.xls][Spt-BH.xls]B__1678"/>
      <sheetName val="[Spt-BH.xls][Spt-BH.xls]B__1679"/>
      <sheetName val="[Spt-BH.xls][Spt-BH.xls]B__1680"/>
      <sheetName val="[Spt-BH.xls][Spt-BH.xls]_Sp_530"/>
      <sheetName val="[Spt-BH.xls][Spt-BH.xls]B__1674"/>
      <sheetName val="[Spt-BH.xls][Spt-BH_xls]B____14"/>
      <sheetName val="[Spt-BH.xls][Spt-BH_xls]B____15"/>
      <sheetName val="[Spt-BH.xls][Spt-BH_xls]B____12"/>
      <sheetName val="[Spt-BH.xls][Spt-BH_xls]B____13"/>
      <sheetName val="[Spt-BH.xls][Spt-BH_xls]B_____8"/>
      <sheetName val="[Spt-BH.xls][Spt-BH_xls]B_____9"/>
      <sheetName val="[Spt-BH.xls][Spt-BH_xls]B____10"/>
      <sheetName val="[Spt-BH.xls][Spt-BH_xls]B____11"/>
      <sheetName val="[Spt-BH.xls]B____x005f_x0004______135"/>
      <sheetName val="[Spt-BH.xls]B___x005f_x0000__x000_135"/>
      <sheetName val="[Spt-BH.xls][Spt-BH.xls]B__1681"/>
      <sheetName val="[Spt-BH.xls][Spt-BH_xls]B____98"/>
      <sheetName val="[Spt-BH.xls][Spt-BH_xls]B____99"/>
      <sheetName val="[Spt-BH.xls][Spt-BH_xls]B____28"/>
      <sheetName val="[Spt-BH.xls][Spt-BH_xls]B____29"/>
      <sheetName val="[Spt-BH.xls][Spt-BH_xls]B____16"/>
      <sheetName val="[Spt-BH.xls][Spt-BH_xls]B____17"/>
      <sheetName val="[Spt-BH.xls][Spt-BH_xls]B____18"/>
      <sheetName val="[Spt-BH.xls][Spt-BH_xls]B____19"/>
      <sheetName val="[Spt-BH.xls][Spt-BH_xls]B____20"/>
      <sheetName val="[Spt-BH.xls][Spt-BH_xls]B____21"/>
      <sheetName val="[Spt-BH.xls][Spt-BH_xls]B____22"/>
      <sheetName val="[Spt-BH.xls][Spt-BH_xls]B____23"/>
      <sheetName val="[Spt-BH.xls][Spt-BH_xls]B____24"/>
      <sheetName val="[Spt-BH.xls][Spt-BH_xls]B____25"/>
      <sheetName val="[Spt-BH.xls][Spt-BH_xls]B____26"/>
      <sheetName val="[Spt-BH.xls][Spt-BH_xls]B____27"/>
      <sheetName val="[Spt-BH.xls][Spt-BH_xls]B____30"/>
      <sheetName val="[Spt-BH.xls][Spt-BH_xls]B____31"/>
      <sheetName val="[Spt-BH.xls][Spt-BH_xls]B____52"/>
      <sheetName val="[Spt-BH.xls][Spt-BH_xls]B____53"/>
      <sheetName val="[Spt-BH.xls][Spt-BH_xls]B____46"/>
      <sheetName val="[Spt-BH.xls][Spt-BH_xls]B____47"/>
      <sheetName val="[Spt-BH.xls][Spt-BH_xls]B____32"/>
      <sheetName val="[Spt-BH.xls][Spt-BH_xls]B____33"/>
      <sheetName val="[Spt-BH.xls][Spt-BH_xls]B____34"/>
      <sheetName val="[Spt-BH.xls][Spt-BH_xls]B____35"/>
      <sheetName val="[Spt-BH.xls][Spt-BH_xls]B____36"/>
      <sheetName val="[Spt-BH.xls][Spt-BH_xls]B____37"/>
      <sheetName val="[Spt-BH.xls][Spt-BH_xls]B____40"/>
      <sheetName val="[Spt-BH.xls][Spt-BH_xls]B____41"/>
      <sheetName val="[Spt-BH.xls][Spt-BH_xls]B____38"/>
      <sheetName val="[Spt-BH.xls][Spt-BH_xls]B____39"/>
      <sheetName val="[Spt-BH.xls][Spt-BH_xls]B____42"/>
      <sheetName val="[Spt-BH.xls][Spt-BH_xls]B____43"/>
      <sheetName val="[Spt-BH.xls][Spt-BH_xls]B____44"/>
      <sheetName val="[Spt-BH.xls][Spt-BH_xls]B____45"/>
      <sheetName val="[Spt-BH.xls][Spt-BH_xls]B____50"/>
      <sheetName val="[Spt-BH.xls][Spt-BH_xls]B____51"/>
      <sheetName val="[Spt-BH.xls][Spt-BH_xls]B____48"/>
      <sheetName val="[Spt-BH.xls][Spt-BH_xls]B____49"/>
      <sheetName val="[Spt-BH.xls][Spt-BH_xls]B____58"/>
      <sheetName val="[Spt-BH.xls][Spt-BH_xls]B____59"/>
      <sheetName val="[Spt-BH.xls][Spt-BH_xls]B____54"/>
      <sheetName val="[Spt-BH.xls][Spt-BH_xls]B____55"/>
      <sheetName val="[Spt-BH.xls][Spt-BH_xls]B____56"/>
      <sheetName val="[Spt-BH.xls][Spt-BH_xls]B____57"/>
      <sheetName val="[Spt-BH.xls][Spt-BH_xls]B____60"/>
      <sheetName val="[Spt-BH.xls][Spt-BH_xls]B____61"/>
      <sheetName val="[Spt-BH.xls][Spt-BH_xls]B____62"/>
      <sheetName val="[Spt-BH.xls][Spt-BH_xls]B____63"/>
      <sheetName val="[Spt-BH.xls][Spt-BH_xls]B____64"/>
      <sheetName val="[Spt-BH.xls][Spt-BH_xls]B____65"/>
      <sheetName val="[Spt-BH.xls][Spt-BH_xls]B____66"/>
      <sheetName val="[Spt-BH.xls][Spt-BH_xls]B____67"/>
      <sheetName val="[Spt-BH.xls][Spt-BH_xls]B____70"/>
      <sheetName val="[Spt-BH.xls][Spt-BH_xls]B____71"/>
      <sheetName val="[Spt-BH.xls][Spt-BH_xls]B____68"/>
      <sheetName val="[Spt-BH.xls][Spt-BH_xls]B____69"/>
      <sheetName val="[Spt-BH.xls][Spt-BH_xls]B____72"/>
      <sheetName val="[Spt-BH.xls][Spt-BH_xls]B____73"/>
      <sheetName val="[Spt-BH.xls][Spt-BH_xls]B____86"/>
      <sheetName val="[Spt-BH.xls][Spt-BH_xls]B____87"/>
      <sheetName val="[Spt-BH.xls][Spt-BH_xls]B____74"/>
      <sheetName val="[Spt-BH.xls][Spt-BH_xls]B____75"/>
      <sheetName val="[Spt-BH.xls][Spt-BH_xls]B____76"/>
      <sheetName val="[Spt-BH.xls][Spt-BH_xls]B____77"/>
      <sheetName val="[Spt-BH.xls][Spt-BH_xls]B____78"/>
      <sheetName val="[Spt-BH.xls][Spt-BH_xls]B____79"/>
      <sheetName val="[Spt-BH.xls][Spt-BH_xls]B____80"/>
      <sheetName val="[Spt-BH.xls][Spt-BH_xls]B____81"/>
      <sheetName val="[Spt-BH.xls][Spt-BH_xls]B____82"/>
      <sheetName val="[Spt-BH.xls][Spt-BH_xls]B____83"/>
      <sheetName val="[Spt-BH.xls][Spt-BH_xls]B____84"/>
      <sheetName val="[Spt-BH.xls][Spt-BH_xls]B____85"/>
      <sheetName val="[Spt-BH.xls][Spt-BH_xls]B____88"/>
      <sheetName val="[Spt-BH.xls][Spt-BH_xls]B____89"/>
      <sheetName val="[Spt-BH.xls][Spt-BH_xls]B____90"/>
      <sheetName val="[Spt-BH.xls][Spt-BH_xls]B____91"/>
      <sheetName val="[Spt-BH.xls][Spt-BH_xls]B____96"/>
      <sheetName val="[Spt-BH.xls][Spt-BH_xls]B____97"/>
      <sheetName val="[Spt-BH.xls][Spt-BH_xls]B____92"/>
      <sheetName val="[Spt-BH.xls][Spt-BH_xls]B____93"/>
      <sheetName val="[Spt-BH.xls][Spt-BH_xls]B____94"/>
      <sheetName val="[Spt-BH.xls][Spt-BH_xls]B____95"/>
      <sheetName val="B@__x005f_x005f_x005f_x005F_x005f_x0000__x0"/>
      <sheetName val="PANEL ANNEXURE"/>
      <sheetName val="master"/>
      <sheetName val="Bill No 2 to 8 (Rev)"/>
      <sheetName val="MFG"/>
      <sheetName val="_Spt-BH.xls__Spt-BH.xls_B@__x00"/>
      <sheetName val="[Spt-BH_xls][Spt-BH_xls][Spt-BH"/>
      <sheetName val="[Spt-BH_xls][Spt-BH_xls]B@[?@??"/>
      <sheetName val="[Spt-BH_xls][Spt-BH_xls]B@[?_x0"/>
      <sheetName val="[Spt-BH_xls]B@[_x005f_x0000__x005f_x0004_@_"/>
      <sheetName val="Labour_Rate_"/>
      <sheetName val="1_01_(a)"/>
      <sheetName val="SP&amp;ST_제출가"/>
      <sheetName val="Basic_Rates"/>
      <sheetName val="activit-graph__"/>
      <sheetName val="beam-reinft-machine_rm"/>
      <sheetName val="B@[_x005f_x0000__x005f_x0004_@_"/>
      <sheetName val="PPA Summary"/>
      <sheetName val="Contract Status"/>
      <sheetName val="Budget"/>
      <sheetName val="Calculation Sheet"/>
      <sheetName val="FITZ MORT 94"/>
      <sheetName val="det_est"/>
      <sheetName val="pr_cal1"/>
      <sheetName val="Data_sheet"/>
      <sheetName val="B@_@_"/>
      <sheetName val="ACAD_Finishes"/>
      <sheetName val="Site_Details"/>
      <sheetName val="Site_Area_Statement"/>
      <sheetName val="CABLERET"/>
      <sheetName val="Stub Col"/>
      <sheetName val="FF SlabBeam"/>
      <sheetName val="F.Slab"/>
      <sheetName val="Plinth Beam1"/>
      <sheetName val="wt"/>
      <sheetName val="Detail In Door Stad"/>
      <sheetName val="13. Steel - Ratio"/>
      <sheetName val="PG-DIA.SEA"/>
      <sheetName val="MAIN SUMMARY"/>
      <sheetName val="Summ- FAC SHED"/>
      <sheetName val=" BOQ- FAC SHED"/>
      <sheetName val="BOQ-Dism works "/>
      <sheetName val="Boq-plu &amp;san"/>
      <sheetName val="SàQa_x0005_@???²"/>
      <sheetName val="B@_?_x0004_@?__$_x0"/>
      <sheetName val="[Spt-BH.xls]B____x005f_x0004______134"/>
      <sheetName val="[Spt-BH.xls]B___x005f_x0000__x000_134"/>
      <sheetName val="B@___x005f_x0004_@___$_"/>
      <sheetName val="STILT FLOOR"/>
      <sheetName val="COP"/>
      <sheetName val="INDIGINEOUS ITEMS "/>
      <sheetName val="intr stool brkup"/>
      <sheetName val="_Spt-BH_xls__Spt-BH_xls_B@_@"/>
      <sheetName val="_Spt-BH_xls__Spt-BH_xls_B@__@_"/>
      <sheetName val="B@___x005f_x005f_x005f_x0004_@___$_"/>
      <sheetName val="Meas.-Hotel Part"/>
      <sheetName val="01"/>
      <sheetName val="220_11__BS_28"/>
      <sheetName val="India_F&amp;S_Template28"/>
      <sheetName val="precast_RC_element28"/>
      <sheetName val="SSR_&amp;_NSSR_Market_final28"/>
      <sheetName val="RA_RCC_F28"/>
      <sheetName val="Materials_Cost(PCC)28"/>
      <sheetName val="Inputs_&amp;_Summary_Output3"/>
      <sheetName val="Broad_Refresher_Model3"/>
      <sheetName val="Cost_of_O_&amp;_O2"/>
      <sheetName val="Material_1"/>
      <sheetName val="Labour_&amp;_Plant1"/>
      <sheetName val="Materials_Cost1"/>
      <sheetName val="TRF_details1"/>
      <sheetName val="plinth_Beam_+_Stirrups_28"/>
      <sheetName val="GF_COLUMNS28"/>
      <sheetName val="G_F_ROOF_BEAM_28"/>
      <sheetName val="GF_SLAB_STEEL28"/>
      <sheetName val="GF_Lintel28"/>
      <sheetName val="GF_Stair28"/>
      <sheetName val="FF_COLUMNS28"/>
      <sheetName val="F_F__Steel_FINAL_(2)28"/>
      <sheetName val="FF_Lintel28"/>
      <sheetName val="FF_Stair28"/>
      <sheetName val="S_F__Steel_FINAL_28"/>
      <sheetName val="SF_Lintel28"/>
      <sheetName val="syndicate_codes1"/>
      <sheetName val="IO_List1"/>
      <sheetName val="Break_Up_(bc)1"/>
      <sheetName val="Break_Up_(bc1)1"/>
      <sheetName val="Break_Up_(bc2)1"/>
      <sheetName val="Material_List_2"/>
      <sheetName val="Assumption_Inputs1"/>
      <sheetName val="_AT-1-220_1"/>
      <sheetName val="_BC-2201"/>
      <sheetName val="DETAILED__BOQ1"/>
      <sheetName val="Basic_Rate1"/>
      <sheetName val="INFLUENCES_ON_GM1"/>
      <sheetName val="Fin_Sum1"/>
      <sheetName val="PL_Inst_RA_121"/>
      <sheetName val="Havells__LT_(XLPE)1"/>
      <sheetName val="PACK_(B)1"/>
      <sheetName val="Works_-_Quote_Sheet1"/>
      <sheetName val="Page_11"/>
      <sheetName val="Page_21"/>
      <sheetName val="Page_31"/>
      <sheetName val="Page_4_Installed1"/>
      <sheetName val="Page_4_Required1"/>
      <sheetName val="Page_5a1"/>
      <sheetName val="Page_5b1"/>
      <sheetName val="Page_5c1"/>
      <sheetName val="Page_5d1"/>
      <sheetName val="Page_5e1"/>
      <sheetName val="Page_5f1"/>
      <sheetName val="Page_5f_(2)1"/>
      <sheetName val="Page_6a1"/>
      <sheetName val="Page_6b1"/>
      <sheetName val="Page_7-11"/>
      <sheetName val="Page_7-2a1-I1"/>
      <sheetName val="Page_7-2a1-II1"/>
      <sheetName val="Page_7-2a1-III1"/>
      <sheetName val="Page_7-2a21"/>
      <sheetName val="Page_7-31"/>
      <sheetName val="Page_7-5a1"/>
      <sheetName val="Page_7-5b11"/>
      <sheetName val="Page_7-5b21"/>
      <sheetName val="Page_7-5c1"/>
      <sheetName val="Page_7-9a1"/>
      <sheetName val="Page_7-9b11"/>
      <sheetName val="Page_7-9b21"/>
      <sheetName val="Page_7-9c1"/>
      <sheetName val="Page_7-11a1-I1"/>
      <sheetName val="Page_7-11a1-II1"/>
      <sheetName val="Page_7-11a1-III1"/>
      <sheetName val="Page_7-11a21"/>
      <sheetName val="Page_7-151"/>
      <sheetName val="Page_7-16a1"/>
      <sheetName val="Page_7-16b1"/>
      <sheetName val="Page_81"/>
      <sheetName val="Steel_Payment_Doc1"/>
      <sheetName val="glass_project_i"/>
      <sheetName val="oject_indices4_"/>
      <sheetName val="_Recovered_SheetName_511_"/>
      <sheetName val="_Recovered_SheetName_512_"/>
      <sheetName val="_Recovered_SheetName_513_"/>
      <sheetName val="_Recovered_SheetName_514_"/>
      <sheetName val="_Recovered_SheetName_515_"/>
      <sheetName val="_Recovered_SheetName_516_"/>
      <sheetName val="_Recovered_SheetName_517_"/>
      <sheetName val="_Recovered_SheetName_518_"/>
      <sheetName val="_Recovered_SheetName_519_"/>
      <sheetName val="_Recovered_SheetName_520_"/>
      <sheetName val="_Recovered_SheetName_521_"/>
      <sheetName val="_Recovered_SheetName_522_"/>
      <sheetName val="_Recovered_SheetName_523_"/>
      <sheetName val="_Recovered_SheetName_524_"/>
      <sheetName val="_Recovered_SheetName_525_"/>
      <sheetName val="_Recovered_SheetName_526_"/>
      <sheetName val="_Recovered_SheetName_527_"/>
      <sheetName val="_Recovered_SheetName_528_"/>
      <sheetName val="_Recovered_SheetName_529_"/>
      <sheetName val="_Recovered_SheetName_530_"/>
      <sheetName val="_Recovered_SheetName_531_"/>
      <sheetName val="_Recovered_SheetName_532_"/>
      <sheetName val="_Recovered_SheetName_533_"/>
      <sheetName val="_Recovered_SheetName_534_"/>
      <sheetName val="_Recovered_SheetName_535_"/>
      <sheetName val="_Recovered_SheetName_536_"/>
      <sheetName val="_Recovered_SheetName_537_"/>
      <sheetName val="_Recovered_SheetName_538_"/>
      <sheetName val="_Recovered_SheetName_539_"/>
      <sheetName val="_Recovered_SheetName_540_"/>
      <sheetName val="_Recovered_SheetName_541_"/>
      <sheetName val="_Recovered_SheetName_542_"/>
      <sheetName val="_Recovered_SheetName_543_"/>
      <sheetName val="_Recovered_SheetName_544_"/>
      <sheetName val="_Recovered_SheetName_545_"/>
      <sheetName val="_Recovered_SheetName_546_"/>
      <sheetName val="_Recovered_SheetName_547_"/>
      <sheetName val="_Recovered_SheetName_548_"/>
      <sheetName val="_Recovered_SheetName_549_"/>
      <sheetName val="_Recovered_SheetName_550_"/>
      <sheetName val="_Recovered_SheetName_551_"/>
      <sheetName val="_Recovered_SheetName_552_"/>
      <sheetName val="_Recovered_SheetName_553_"/>
      <sheetName val="_Recovered_SheetName_554_"/>
      <sheetName val="_Recovered_SheetName_555_"/>
      <sheetName val="_Recovered_SheetName_556_"/>
      <sheetName val="_Recovered_SheetName_557_"/>
      <sheetName val="_Recovered_SheetName_558_"/>
      <sheetName val="_Recovered_SheetName_559_"/>
      <sheetName val="_Recovered_SheetName_560_"/>
      <sheetName val="_Recovered_SheetName_561_"/>
      <sheetName val="_Recovered_SheetName_562_"/>
      <sheetName val="_Recovered_SheetName_563_"/>
      <sheetName val="_Recovered_SheetName_564_"/>
      <sheetName val="_Recovered_SheetName_565_"/>
      <sheetName val="_Recovered_SheetName_566_"/>
      <sheetName val="_Recovered_SheetName_567_"/>
      <sheetName val="_Recovered_SheetName_568_"/>
      <sheetName val="_Recovered_SheetName_569_"/>
      <sheetName val="_Recovered_SheetName_570_"/>
      <sheetName val="_Recovered_SheetName_571_"/>
      <sheetName val="_Recovered_SheetName_572_"/>
      <sheetName val="_Recovered_SheetName_573_"/>
      <sheetName val="_Recovered_SheetName_574_"/>
      <sheetName val="_Recovered_SheetName_575_"/>
      <sheetName val="_Recovered_SheetName_576_"/>
      <sheetName val="_Recovered_SheetName_577_"/>
      <sheetName val="_Recovered_SheetName_578_"/>
      <sheetName val="_Recovered_SheetName_579_"/>
      <sheetName val="_Recovered_SheetName_580_"/>
      <sheetName val="_Recovered_SheetName_581_"/>
      <sheetName val="_Recovered_SheetName_582_"/>
      <sheetName val="_Recovered_SheetName_583_"/>
      <sheetName val="_Recovered_SheetName_584_"/>
      <sheetName val="_Recovered_SheetName_585_"/>
      <sheetName val="_Recovered_SheetName_586_"/>
      <sheetName val="_Recovered_SheetName_587_"/>
      <sheetName val="_Recovered_SheetName_588_"/>
      <sheetName val="_Recovered_SheetName_589_"/>
      <sheetName val="_Recovered_SheetName_590_"/>
      <sheetName val="_Recovered_SheetName_591_"/>
      <sheetName val="_Recovered_SheetName_592_"/>
      <sheetName val="_Recovered_SheetName_593_"/>
      <sheetName val="_Recovered_SheetName_594_"/>
      <sheetName val="_Recovered_SheetName_595_"/>
      <sheetName val="_Recovered_SheetName_596_"/>
      <sheetName val="_Recovered_SheetName_597_"/>
      <sheetName val="_Recovered_SheetName_598_"/>
      <sheetName val="_Recovered_SheetName_599_"/>
      <sheetName val="_Recovered_SheetName_600_"/>
      <sheetName val="_Recovered_SheetName_601_"/>
      <sheetName val="_Recovered_SheetName_602_"/>
      <sheetName val="_Recovered_SheetName_603_"/>
      <sheetName val="_Recovered_SheetName_604_"/>
      <sheetName val="_Recovered_SheetName_605_"/>
      <sheetName val="_Recovered_SheetName_606_"/>
      <sheetName val="_Recovered_SheetName_607_"/>
      <sheetName val="_Recovered_SheetName_608_"/>
      <sheetName val="_Recovered_SheetName_609_"/>
      <sheetName val="_Recovered_SheetName_610_"/>
      <sheetName val="_Recovered_SheetName_611_"/>
      <sheetName val="_Recovered_SheetName_612_"/>
      <sheetName val="_Recovered_SheetName_613_"/>
      <sheetName val="_Recovered_SheetName_614_"/>
      <sheetName val="_Recovered_SheetName_615_"/>
      <sheetName val="_Recovered_SheetName_616_"/>
      <sheetName val="_Recovered_SheetName_617_"/>
      <sheetName val="_Recovered_SheetName_618_"/>
      <sheetName val="_Recovered_SheetName_619_"/>
      <sheetName val="_Recovered_SheetName_620_"/>
      <sheetName val="_Recovered_SheetName_621_"/>
      <sheetName val="_Recovered_SheetName_622_"/>
      <sheetName val="_Recovered_SheetName_623_"/>
      <sheetName val="_Recovered_SheetName_624_"/>
      <sheetName val="_Recovered_SheetName_625_"/>
      <sheetName val="_Recovered_SheetName_626_"/>
      <sheetName val="_Recovered_SheetName_627_"/>
      <sheetName val="_Recovered_SheetName_628_"/>
      <sheetName val="_Recovered_SheetName_629_"/>
      <sheetName val="_Recovered_SheetName_630_"/>
      <sheetName val="_Recovered_SheetName_631_"/>
      <sheetName val="_Recovered_SheetName_632_"/>
      <sheetName val="_Recovered_SheetName_633_"/>
      <sheetName val="_Recovered_SheetName_634_"/>
      <sheetName val="_Recovered_SheetName_635_"/>
      <sheetName val="_Recovered_SheetName_636_"/>
      <sheetName val="_Recovered_SheetName_637_"/>
      <sheetName val="_Recovered_SheetName_638_"/>
      <sheetName val="_Recovered_SheetName_639_"/>
      <sheetName val="_Recovered_SheetName_640_"/>
      <sheetName val="_Recovered_SheetName_641_"/>
      <sheetName val="_Recovered_SheetName_642_"/>
      <sheetName val="_Recovered_SheetName_643_"/>
      <sheetName val="_Recovered_SheetName_644_"/>
      <sheetName val="_Recovered_SheetName_645_"/>
      <sheetName val="_Recovered_SheetName_646_"/>
      <sheetName val="_Recovered_SheetName_647_"/>
      <sheetName val="_Recovered_SheetName_648_"/>
      <sheetName val="_Recovered_SheetName_649_"/>
      <sheetName val="_Recovered_SheetName_650_"/>
      <sheetName val="_Recovered_SheetName_651_"/>
      <sheetName val="_Recovered_SheetName_652_"/>
      <sheetName val="_Recovered_SheetName_653_"/>
      <sheetName val="_Recovered_SheetName_654_"/>
      <sheetName val="_Recovered_SheetName_655_"/>
      <sheetName val="_Recovered_SheetName_656_"/>
      <sheetName val="_Recovered_SheetName_657_"/>
      <sheetName val="_Recovered_SheetName_658_"/>
      <sheetName val="_Recovered_SheetName_659_"/>
      <sheetName val="_Recovered_SheetName_660_"/>
      <sheetName val="_Recovered_SheetName_661_"/>
      <sheetName val="_Recovered_SheetName_662_"/>
      <sheetName val="_Recovered_SheetName_663_"/>
      <sheetName val="_Recovered_SheetName_664_"/>
      <sheetName val="_Recovered_SheetName_665_"/>
      <sheetName val="_Recovered_SheetName_666_"/>
      <sheetName val="_Recovered_SheetName_667_"/>
      <sheetName val="_Recovered_SheetName_668_"/>
      <sheetName val="_Recovered_SheetName_669_"/>
      <sheetName val="_Recovered_SheetName_670_"/>
      <sheetName val="_Recovered_SheetName_671_"/>
      <sheetName val="_Recovered_SheetName_672_"/>
      <sheetName val="_Recovered_SheetName_673_"/>
      <sheetName val="_Recovered_SheetName_674_"/>
      <sheetName val="_Recovered_SheetName_675_"/>
      <sheetName val="_Recovered_SheetName_676_"/>
      <sheetName val="_Recovered_SheetName_677_"/>
      <sheetName val="_Recovered_SheetName_678_"/>
      <sheetName val="_Recovered_SheetName_679_"/>
      <sheetName val="_Recovered_SheetName_680_"/>
      <sheetName val="_Recovered_SheetName_681_"/>
      <sheetName val="_Recovered_SheetName_682_"/>
      <sheetName val="_Recovered_SheetName_683_"/>
      <sheetName val="_Recovered_SheetName_684_"/>
      <sheetName val="_Recovered_SheetName_685_"/>
      <sheetName val="_Recovered_SheetName_686_"/>
      <sheetName val="_Recovered_SheetName_687_"/>
      <sheetName val="_Recovered_SheetName_688_"/>
      <sheetName val="_Recovered_SheetName_689_"/>
      <sheetName val="_Recovered_SheetName_690_"/>
      <sheetName val="_Recovered_SheetName_691_"/>
      <sheetName val="_Recovered_SheetName_692_"/>
      <sheetName val="_Recovered_SheetName_693_"/>
      <sheetName val="_Recovered_SheetName_694_"/>
      <sheetName val="_Recovered_SheetName_695_"/>
      <sheetName val="_Recovered_SheetName_696_"/>
      <sheetName val="_Recovered_SheetName_697_"/>
      <sheetName val="_Recovered_SheetName_698_"/>
      <sheetName val="_Recovered_SheetName_699_"/>
      <sheetName val="_Recovered_SheetName_700_"/>
      <sheetName val="_Recovered_SheetName_701_"/>
      <sheetName val="_Recovered_SheetName_702_"/>
      <sheetName val="_Recovered_SheetName_703_"/>
      <sheetName val="_Recovered_SheetName_704_"/>
      <sheetName val="_Recovered_SheetName_705_"/>
      <sheetName val="_Recovered_SheetName_706_"/>
      <sheetName val="_Recovered_SheetName_707_"/>
      <sheetName val="_Recovered_SheetName_708_"/>
      <sheetName val="_Recovered_SheetName_709_"/>
      <sheetName val="_Recovered_SheetName_710_"/>
      <sheetName val="_Recovered_SheetName_711_"/>
      <sheetName val="_Recovered_SheetName_712_"/>
      <sheetName val="_Recovered_SheetName_713_"/>
      <sheetName val="_Recovered_SheetName_714_"/>
      <sheetName val="_Recovered_SheetName_715_"/>
      <sheetName val="_Recovered_SheetName_716_"/>
      <sheetName val="_Recovered_SheetName_717_"/>
      <sheetName val="_Recovered_SheetName_718_"/>
      <sheetName val="_Recovered_SheetName_719_"/>
      <sheetName val="_Recovered_SheetName_720_"/>
      <sheetName val="_Recovered_SheetName_721_"/>
      <sheetName val="_Recovered_SheetName_722_"/>
      <sheetName val="_Recovered_SheetName_723_"/>
      <sheetName val="_Recovered_SheetName_724_"/>
      <sheetName val="_Recovered_SheetName_725_"/>
      <sheetName val="_Recovered_SheetName_726_"/>
      <sheetName val="_Recovered_SheetName_727_"/>
      <sheetName val="_Recovered_SheetName_728_"/>
      <sheetName val="_Recovered_SheetName_729_"/>
      <sheetName val="_Recovered_SheetName_730_"/>
      <sheetName val="_Recovered_SheetName_731_"/>
      <sheetName val="_Recovered_SheetName_732_"/>
      <sheetName val="_Recovered_SheetName_733_"/>
      <sheetName val="_Recovered_SheetName_734_"/>
      <sheetName val="_Recovered_SheetName_735_"/>
      <sheetName val="_Recovered_SheetName_736_"/>
      <sheetName val="_Recovered_SheetName_737_"/>
      <sheetName val="_Recovered_SheetName_738_"/>
      <sheetName val="_Recovered_SheetName_739_"/>
      <sheetName val="_Recovered_SheetName_740_"/>
      <sheetName val="_Recovered_SheetName_741_"/>
      <sheetName val="_Recovered_SheetName_742_"/>
      <sheetName val="_Recovered_SheetName_743_"/>
      <sheetName val="_Recovered_SheetName_744_"/>
      <sheetName val="_Recovered_SheetName_745_"/>
      <sheetName val="_Recovered_SheetName_746_"/>
      <sheetName val="_Recovered_SheetName_747_"/>
      <sheetName val="_Recovered_SheetName_748_"/>
      <sheetName val="_Recovered_SheetName_749_"/>
      <sheetName val="_Recovered_SheetName_750_"/>
      <sheetName val="_Recovered_SheetName_751_"/>
      <sheetName val="_Recovered_SheetName_752_"/>
      <sheetName val="_Recovered_SheetName_753_"/>
      <sheetName val="_Recovered_SheetName_754_"/>
      <sheetName val="_Recovered_SheetName_755_"/>
      <sheetName val="_Recovered_SheetName_756_"/>
      <sheetName val="_Recovered_SheetName_757_"/>
      <sheetName val="_Recovered_SheetName_758_"/>
      <sheetName val="_Recovered_SheetName_759_"/>
      <sheetName val="_Recovered_SheetName_760_"/>
      <sheetName val="_Recovered_SheetName_761_"/>
      <sheetName val="_Recovered_SheetName_762_"/>
      <sheetName val="_Recovered_SheetName_763_"/>
      <sheetName val="_Recovered_SheetName_764_"/>
      <sheetName val="_Recovered_SheetName_765_"/>
      <sheetName val="_Recovered_SheetName_766_"/>
      <sheetName val="_Recovered_SheetName_767_"/>
      <sheetName val="_Recovered_SheetName_768_"/>
      <sheetName val="_Recovered_SheetName_769_"/>
      <sheetName val="_Recovered_SheetName_770_"/>
      <sheetName val="_Recovered_SheetName_771_"/>
      <sheetName val="_Recovered_SheetName_772_"/>
      <sheetName val="_Recovered_SheetName_773_"/>
      <sheetName val="_Recovered_SheetName_774_"/>
      <sheetName val="_Recovered_SheetName_775_"/>
      <sheetName val="_Recovered_SheetName_776_"/>
      <sheetName val="_Recovered_SheetName_777_"/>
      <sheetName val="_Recovered_SheetName_778_"/>
      <sheetName val="_Recovered_SheetName_779_"/>
      <sheetName val="_Recovered_SheetName_780_"/>
      <sheetName val="_Recovered_SheetName_781_"/>
      <sheetName val="_Recovered_SheetName_782_"/>
      <sheetName val="_Recovered_SheetName_783_"/>
      <sheetName val="_Recovered_SheetName_784_"/>
      <sheetName val="_Recovered_SheetName_785_"/>
      <sheetName val="_Recovered_SheetName_786_"/>
      <sheetName val="_Recovered_SheetName_787_"/>
      <sheetName val="_Recovered_SheetName_788_"/>
      <sheetName val="_Recovered_SheetName_789_"/>
      <sheetName val="_Recovered_SheetName_790_"/>
      <sheetName val="_Recovered_SheetName_791_"/>
      <sheetName val="_Recovered_SheetName_792_"/>
      <sheetName val="_Recovered_SheetName_793_"/>
      <sheetName val="_Recovered_SheetName_794_"/>
      <sheetName val="_Recovered_SheetName_795_"/>
      <sheetName val="_Recovered_SheetName_796_"/>
      <sheetName val="_Recovered_SheetName_797_"/>
      <sheetName val="_Recovered_SheetName_798_"/>
      <sheetName val="_Recovered_SheetName_799_"/>
      <sheetName val="_Recovered_SheetName_800_"/>
      <sheetName val="_Recovered_SheetName_801_"/>
      <sheetName val="_Recovered_SheetName_802_"/>
      <sheetName val="_Recovered_SheetName_803_"/>
      <sheetName val="_Recovered_SheetName_804_"/>
      <sheetName val="_Recovered_SheetName_805_"/>
      <sheetName val="_Recovered_SheetName_806_"/>
      <sheetName val="_Recovered_SheetName_807_"/>
      <sheetName val="_Recovered_SheetName_808_"/>
      <sheetName val="_Recovered_SheetName_809_"/>
      <sheetName val="_Recovered_SheetName_810_"/>
      <sheetName val="_Recovered_SheetName_811_"/>
      <sheetName val="_Recovered_SheetName_812_"/>
      <sheetName val="_Recovered_SheetName_813_"/>
      <sheetName val="_Recovered_SheetName_814_"/>
      <sheetName val="_Recovered_SheetName_815_"/>
      <sheetName val="_Recovered_SheetName_816_"/>
      <sheetName val="_Recovered_SheetName_817_"/>
      <sheetName val="_Recovered_SheetName_818_"/>
      <sheetName val="_Recovered_SheetName_819_"/>
      <sheetName val="_Recovered_SheetName_820_"/>
      <sheetName val="_Recovered_SheetName_821_"/>
      <sheetName val="_Recovered_SheetName_822_"/>
      <sheetName val="_Recovered_SheetName_823_"/>
      <sheetName val="_Recovered_SheetName_824_"/>
      <sheetName val="_Recovered_SheetName_825_"/>
      <sheetName val="_Recovered_SheetName_826_"/>
      <sheetName val="_Recovered_SheetName_827_"/>
      <sheetName val="_Recovered_SheetName_828_"/>
      <sheetName val="_Recovered_SheetName_829_"/>
      <sheetName val="_Recovered_SheetName_830_"/>
      <sheetName val="_Recovered_SheetName_831_"/>
      <sheetName val="_Recovered_SheetName_832_"/>
      <sheetName val="_Recovered_SheetName_833_"/>
      <sheetName val="_Recovered_SheetName_834_"/>
      <sheetName val="_Recovered_SheetName_835_"/>
      <sheetName val="_Recovered_SheetName_836_"/>
      <sheetName val="_Recovered_SheetName_837_"/>
      <sheetName val="_Recovered_SheetName_838_"/>
      <sheetName val="_Recovered_SheetName_839_"/>
      <sheetName val="_Recovered_SheetName_840_"/>
      <sheetName val="_Recovered_SheetName_841_"/>
      <sheetName val="_Recovered_SheetName_842_"/>
      <sheetName val="_Recovered_SheetName_843_"/>
      <sheetName val="_Recovered_SheetName_844_"/>
      <sheetName val="_Recovered_SheetName_845_"/>
      <sheetName val="_Recovered_SheetName_846_"/>
      <sheetName val="_Recovered_SheetName_847_"/>
      <sheetName val="_Recovered_SheetName_848_"/>
      <sheetName val="_Recovered_SheetName_849_"/>
      <sheetName val="_Recovered_SheetName_850_"/>
      <sheetName val="_Recovered_SheetName_851_"/>
      <sheetName val="_Recovered_SheetName_852_"/>
      <sheetName val="_Recovered_SheetName_853_"/>
      <sheetName val="_Recovered_SheetName_854_"/>
      <sheetName val="_Recovered_SheetName_855_"/>
      <sheetName val="_Recovered_SheetName_856_"/>
      <sheetName val="_Recovered_SheetName_857_"/>
      <sheetName val="_Recovered_SheetName_858_"/>
      <sheetName val="_Recovered_SheetName_859_"/>
      <sheetName val="_Recovered_SheetName_860_"/>
      <sheetName val="_Recovered_SheetName_861_"/>
      <sheetName val="_Recovered_SheetName_862_"/>
      <sheetName val="_Recovered_SheetName_863_"/>
      <sheetName val="_Recovered_SheetName_864_"/>
      <sheetName val="_Recovered_SheetName_865_"/>
      <sheetName val="_Recovered_SheetName_866_"/>
      <sheetName val="_Recovered_SheetName_867_"/>
      <sheetName val="_Recovered_SheetName_868_"/>
      <sheetName val="_Recovered_SheetName_869_"/>
      <sheetName val="_Recovered_SheetName_870_"/>
      <sheetName val="_Recovered_SheetName_871_"/>
      <sheetName val="_Recovered_SheetName_872_"/>
      <sheetName val="_Recovered_SheetName_873_"/>
      <sheetName val="_Recovered_SheetName_874_"/>
      <sheetName val="_Recovered_SheetName_875_"/>
      <sheetName val="_Recovered_SheetName_876_"/>
      <sheetName val="_Recovered_SheetName_877_"/>
      <sheetName val="_Recovered_SheetName_878_"/>
      <sheetName val="_Recovered_SheetName_879_"/>
      <sheetName val="_Recovered_SheetName_880_"/>
      <sheetName val="_Recovered_SheetName_881_"/>
      <sheetName val="_Recovered_SheetName_882_"/>
      <sheetName val="_Recovered_SheetName_883_"/>
      <sheetName val="_Recovered_SheetName_884_"/>
      <sheetName val="_Recovered_SheetName_885_"/>
      <sheetName val="_Recovered_SheetName_886_"/>
      <sheetName val="_Recovered_SheetName_887_"/>
      <sheetName val="_Recovered_SheetName_888_"/>
      <sheetName val="_Recovered_SheetName_889_"/>
      <sheetName val="_Recovered_SheetName_890_"/>
      <sheetName val="_Recovered_SheetName_891_"/>
      <sheetName val="_Recovered_SheetName_892_"/>
      <sheetName val="_Recovered_SheetName_893_"/>
      <sheetName val="_Recovered_SheetName_894_"/>
      <sheetName val="_Recovered_SheetName_895_"/>
      <sheetName val="_Recovered_SheetName_896_"/>
      <sheetName val="_Recovered_SheetName_897_"/>
      <sheetName val="_Recovered_SheetName_898_"/>
      <sheetName val="_Recovered_SheetName_899_"/>
      <sheetName val="_Recovered_SheetName_900_"/>
      <sheetName val="_Recovered_SheetName_901_"/>
      <sheetName val="_Recovered_SheetName_902_"/>
      <sheetName val="_Recovered_SheetName_903_"/>
      <sheetName val="_Recovered_SheetName_904_"/>
      <sheetName val="_Recovered_SheetName_905_"/>
      <sheetName val="_Recovered_SheetName_906_"/>
      <sheetName val="_Recovered_SheetName_907_"/>
      <sheetName val="_Recovered_SheetName_908_"/>
      <sheetName val="_Recovered_SheetName_909_"/>
      <sheetName val="_Recovered_SheetName_910_"/>
      <sheetName val="_Recovered_SheetName_911_"/>
      <sheetName val="_Recovered_SheetName_912_"/>
      <sheetName val="_Recovered_SheetName_913_"/>
      <sheetName val="_Recovered_SheetName_914_"/>
      <sheetName val="_Recovered_SheetName_915_"/>
      <sheetName val="_Recovered_SheetName_916_"/>
      <sheetName val="_Recovered_SheetName_917_"/>
      <sheetName val="_Recovered_SheetName_918_"/>
      <sheetName val="_Recovered_SheetName_919_"/>
      <sheetName val="_Recovered_SheetName_920_"/>
      <sheetName val="_Recovered_SheetName_921_"/>
      <sheetName val="_Recovered_SheetName_922_"/>
      <sheetName val="_Recovered_SheetName_923_"/>
      <sheetName val="_Recovered_SheetName_924_"/>
      <sheetName val="_Recovered_SheetName_925_"/>
      <sheetName val="_Recovered_SheetName_926_"/>
      <sheetName val="_Recovered_SheetName_927_"/>
      <sheetName val="_Recovered_SheetName_928_"/>
      <sheetName val="_Recovered_SheetName_929_"/>
      <sheetName val="_Recovered_SheetName_930_"/>
      <sheetName val="_Recovered_SheetName_931_"/>
      <sheetName val="_Recovered_SheetName_932_"/>
      <sheetName val="_Recovered_SheetName_933_"/>
      <sheetName val="_Recovered_SheetName_934_"/>
      <sheetName val="_Recovered_SheetName_935_"/>
      <sheetName val="_Recovered_SheetName_936_"/>
      <sheetName val="_Recovered_SheetName_937_"/>
      <sheetName val="_Recovered_SheetName_938_"/>
      <sheetName val="_Recovered_SheetName_939_"/>
      <sheetName val="_Recovered_SheetName_940_"/>
      <sheetName val="_Recovered_SheetName_941_"/>
      <sheetName val="_Recovered_SheetName_942_"/>
      <sheetName val="_Recovered_SheetName_943_"/>
      <sheetName val="_Recovered_SheetName_944_"/>
      <sheetName val="_Recovered_SheetName_945_"/>
      <sheetName val="_Recovered_SheetName_946_"/>
      <sheetName val="_Recovered_SheetName_947_"/>
      <sheetName val="_Recovered_SheetName_948_"/>
      <sheetName val="_Recovered_SheetName_949_"/>
      <sheetName val="_Recovered_SheetName_950_"/>
      <sheetName val="_Recovered_SheetName_951_"/>
      <sheetName val="_Recovered_SheetName_952_"/>
      <sheetName val="_Recovered_SheetName_953_"/>
      <sheetName val="_Recovered_SheetName_954_"/>
      <sheetName val="_Recovered_SheetName_955_"/>
      <sheetName val="_Recovered_SheetName_956_"/>
      <sheetName val="_Recovered_SheetName_957_"/>
      <sheetName val="_Recovered_SheetName_958_"/>
      <sheetName val="_Recovered_SheetName_959_"/>
      <sheetName val="_Recovered_SheetName_960_"/>
      <sheetName val="_Recovered_SheetName_961_"/>
      <sheetName val="_Recovered_SheetName_962_"/>
      <sheetName val="_Recovered_SheetName_963_"/>
      <sheetName val="_Recovered_SheetName_964_"/>
      <sheetName val="_Recovered_SheetName_965_"/>
      <sheetName val="_Recovered_SheetName_966_"/>
      <sheetName val="_Recovered_SheetName_967_"/>
      <sheetName val="_Recovered_SheetName_968_"/>
      <sheetName val="_Recovered_SheetName_969_"/>
      <sheetName val="_Recovered_SheetName_970_"/>
      <sheetName val="_Recovered_SheetName_971_"/>
      <sheetName val="_Recovered_SheetName_972_"/>
      <sheetName val="_Recovered_SheetName_973_"/>
      <sheetName val="_Recovered_SheetName_974_"/>
      <sheetName val="_Recovered_SheetName_975_"/>
      <sheetName val="_Recovered_SheetName_976_"/>
      <sheetName val="_Recovered_SheetName_977_"/>
      <sheetName val="_Recovered_SheetName_978_"/>
      <sheetName val="_Recovered_SheetName_979_"/>
      <sheetName val="_Recovered_SheetName_980_"/>
      <sheetName val="_Recovered_SheetName_981_"/>
      <sheetName val="_Recovered_SheetName_982_"/>
      <sheetName val="_Recovered_SheetName_983_"/>
      <sheetName val="_Recovered_SheetName_984_"/>
      <sheetName val="_Recovered_SheetName_985_"/>
      <sheetName val="_Recovered_SheetName_986_"/>
      <sheetName val="_Recovered_SheetName_987_"/>
      <sheetName val="_Recovered_SheetName_988_"/>
      <sheetName val="_Recovered_SheetName_989_"/>
      <sheetName val="_Recovered_SheetName_990_"/>
      <sheetName val="_Recovered_SheetName_991_"/>
      <sheetName val="_Recovered_SheetName_992_"/>
      <sheetName val="_Recovered_SheetName_993_"/>
      <sheetName val="_Recovered_SheetName_994_"/>
      <sheetName val="_Recovered_SheetName_995_"/>
      <sheetName val="_Recovered_SheetName_996_"/>
      <sheetName val="_Recovered_SheetName_997_"/>
      <sheetName val="_Recovered_SheetName_998_"/>
      <sheetName val="_Recovered_SheetName_999_"/>
      <sheetName val="_Recovered_SheetName_1000_"/>
      <sheetName val="_Recovered_SheetName_1001_"/>
      <sheetName val="_Recovered_SheetName_1002_"/>
      <sheetName val="_Recovered_SheetName_1003_"/>
      <sheetName val="_Recovered_SheetName_1004_"/>
      <sheetName val="_Recovered_SheetName_1005_"/>
      <sheetName val="_Recovered_SheetName_1006_"/>
      <sheetName val="_Recovered_SheetName_1007_"/>
      <sheetName val="_Recovered_SheetName_1008_"/>
      <sheetName val="_Recovered_SheetName_1009_"/>
      <sheetName val="_Recovered_SheetName_1010_"/>
      <sheetName val="_Recovered_SheetName_1011_"/>
      <sheetName val="_Recovered_SheetName_1012_"/>
      <sheetName val="_Recovered_SheetName_1013_"/>
      <sheetName val="_Recovered_SheetName_1014_"/>
      <sheetName val="_Recovered_SheetName_1015_"/>
      <sheetName val="_Recovered_SheetName_1016_"/>
      <sheetName val="_Recovered_SheetName_1017_"/>
      <sheetName val="_Recovered_SheetName_1018_"/>
      <sheetName val="_Recovered_SheetName_1019_"/>
      <sheetName val="_Recovered_SheetName_1020_"/>
      <sheetName val="_Recovered_SheetName_1021_"/>
      <sheetName val="_Recovered_SheetName_1022_"/>
      <sheetName val="_Recovered_SheetName_1023_"/>
      <sheetName val="_Recovered_SheetName_1024_"/>
      <sheetName val="_Recovered_SheetName_1025_"/>
      <sheetName val="_Recovered_SheetName_1026_"/>
      <sheetName val="_Recovered_SheetName_1027_"/>
      <sheetName val="_Recovered_SheetName_1028_"/>
      <sheetName val="_Recovered_SheetName_1029_"/>
      <sheetName val="_Recovered_SheetName_1030_"/>
      <sheetName val="_Recovered_SheetName_1031_"/>
      <sheetName val="_Recovered_SheetName_1032_"/>
      <sheetName val="_Recovered_SheetName_1033_"/>
      <sheetName val="_Recovered_SheetName_1034_"/>
      <sheetName val="_Recovered_SheetName_1035_"/>
      <sheetName val="_Recovered_SheetName_1036_"/>
      <sheetName val="_Recovered_SheetName_1037_"/>
      <sheetName val="_Recovered_SheetName_1038_"/>
      <sheetName val="_Recovered_SheetName_1039_"/>
      <sheetName val="_Recovered_SheetName_1040_"/>
      <sheetName val="_Recovered_SheetName_1041_"/>
      <sheetName val="_Recovered_SheetName_1042_"/>
      <sheetName val="_Recovered_SheetName_1043_"/>
      <sheetName val="_Recovered_SheetName_1044_"/>
      <sheetName val="_Recovered_SheetName_1045_"/>
      <sheetName val="_Recovered_SheetName_1046_"/>
      <sheetName val="_Recovered_SheetName_1047_"/>
      <sheetName val="_Recovered_SheetName_1048_"/>
      <sheetName val="_Recovered_SheetName_1049_"/>
      <sheetName val="_Recovered_SheetName_1050_"/>
      <sheetName val="_Recovered_SheetName_1051_"/>
      <sheetName val="_Recovered_SheetName_1052_"/>
      <sheetName val="_Recovered_SheetName_1053_"/>
      <sheetName val="_Recovered_SheetName_1054_"/>
      <sheetName val="_Recovered_SheetName_1055_"/>
      <sheetName val="_Recovered_SheetName_1056_"/>
      <sheetName val="_Recovered_SheetName_1057_"/>
      <sheetName val="_Recovered_SheetName_1058_"/>
      <sheetName val="_Recovered_SheetName_1059_"/>
      <sheetName val="_Recovered_SheetName_1060_"/>
      <sheetName val="_Recovered_SheetName_1061_"/>
      <sheetName val="_Recovered_SheetName_1062_"/>
      <sheetName val="_Recovered_SheetName_1063_"/>
      <sheetName val="_Recovered_SheetName_1064_"/>
      <sheetName val="_Recovered_SheetName_1065_"/>
      <sheetName val="_Recovered_SheetName_1066_"/>
      <sheetName val="_Recovered_SheetName_1067_"/>
      <sheetName val="_Recovered_SheetName_1068_"/>
      <sheetName val="_Recovered_SheetName_1069_"/>
      <sheetName val="_Recovered_SheetName_1070_"/>
      <sheetName val="_Recovered_SheetName_1071_"/>
      <sheetName val="_Recovered_SheetName_1072_"/>
      <sheetName val="_Recovered_SheetName_1073_"/>
      <sheetName val="_Recovered_SheetName_1074_"/>
      <sheetName val="_Recovered_SheetName_1075_"/>
      <sheetName val="_Recovered_SheetName_1076_"/>
      <sheetName val="_Recovered_SheetName_1077_"/>
      <sheetName val="_Recovered_SheetName_1078_"/>
      <sheetName val="_Recovered_SheetName_1079_"/>
      <sheetName val="_Recovered_SheetName_1080_"/>
      <sheetName val="_Recovered_SheetName_1081_"/>
      <sheetName val="_Recovered_SheetName_1082_"/>
      <sheetName val="_Recovered_SheetName_1083_"/>
      <sheetName val="_Recovered_SheetName_1084_"/>
      <sheetName val="_Recovered_SheetName_1085_"/>
      <sheetName val="_Recovered_SheetName_1086_"/>
      <sheetName val="_Recovered_SheetName_1087_"/>
      <sheetName val="_Recovered_SheetName_1088_"/>
      <sheetName val="_Recovered_SheetName_1089_"/>
      <sheetName val="_Recovered_SheetName_1090_"/>
      <sheetName val="_Recovered_SheetName_1091_"/>
      <sheetName val="_Recovered_SheetName_1092_"/>
      <sheetName val="_Recovered_SheetName_1093_"/>
      <sheetName val="_Recovered_SheetName_1094_"/>
      <sheetName val="_Recovered_SheetName_1095_"/>
      <sheetName val="_Recovered_SheetName_1096_"/>
      <sheetName val="_Recovered_SheetName_1097_"/>
      <sheetName val="_Recovered_SheetName_1098_"/>
      <sheetName val="_Recovered_SheetName_1099_"/>
      <sheetName val="_Recovered_SheetName_1100_"/>
      <sheetName val="_Recovered_SheetName_1101_"/>
      <sheetName val="_Recovered_SheetName_1102_"/>
      <sheetName val="_Recovered_SheetName_1103_"/>
      <sheetName val="_Recovered_SheetName_1104_"/>
      <sheetName val="_Recovered_SheetName_1105_"/>
      <sheetName val="_Recovered_SheetName_1106_"/>
      <sheetName val="_Recovered_SheetName_1107_"/>
      <sheetName val="_Recovered_SheetName_1108_"/>
      <sheetName val="_Recovered_SheetName_1109_"/>
      <sheetName val="_Recovered_SheetName_1110_"/>
      <sheetName val="_Recovered_SheetName_1111_"/>
      <sheetName val="_Recovered_SheetName_1112_"/>
      <sheetName val="_Recovered_SheetName_1113_"/>
      <sheetName val="_Recovered_SheetName_1114_"/>
      <sheetName val="_Recovered_SheetName_1115_"/>
      <sheetName val="_Recovered_SheetName_1116_"/>
      <sheetName val="_Recovered_SheetName_1117_"/>
      <sheetName val="_Recovered_SheetName_1118_"/>
      <sheetName val="_Recovered_SheetName_1119_"/>
      <sheetName val="_Recovered_SheetName_1120_"/>
      <sheetName val="_Recovered_SheetName_1121_"/>
      <sheetName val="_Recovered_SheetName_1122_"/>
      <sheetName val="_Recovered_SheetName_1123_"/>
      <sheetName val="_Recovered_SheetName_1124_"/>
      <sheetName val="_Recovered_SheetName_1125_"/>
      <sheetName val="_Recovered_SheetName_1126_"/>
      <sheetName val="_Recovered_SheetName_1127_"/>
      <sheetName val="_Recovered_SheetName_1128_"/>
      <sheetName val="_Recovered_SheetName_1129_"/>
      <sheetName val="_Recovered_SheetName_1130_"/>
      <sheetName val="_Recovered_SheetName_1131_"/>
      <sheetName val="_Recovered_SheetName_1132_"/>
      <sheetName val="_Recovered_SheetName_1133_"/>
      <sheetName val="_Recovered_SheetName_1134_"/>
      <sheetName val="_Recovered_SheetName_1135_"/>
      <sheetName val="_Recovered_SheetName_1136_"/>
      <sheetName val="_Recovered_SheetName_1137_"/>
      <sheetName val="_Recovered_SheetName_1138_"/>
      <sheetName val="_Recovered_SheetName_1139_"/>
      <sheetName val="_Recovered_SheetName_1140_"/>
      <sheetName val="_Recovered_SheetName_1141_"/>
      <sheetName val="_Recovered_SheetName_1142_"/>
      <sheetName val="_Recovered_SheetName_1143_"/>
      <sheetName val="_Recovered_SheetName_1144_"/>
      <sheetName val="_Recovered_SheetName_1145_"/>
      <sheetName val="_Recovered_SheetName_1146_"/>
      <sheetName val="_Recovered_SheetName_1147_"/>
      <sheetName val="_Recovered_SheetName_1148_"/>
      <sheetName val="_Recovered_SheetName_1149_"/>
      <sheetName val="_Recovered_SheetName_1150_"/>
      <sheetName val="_Recovered_SheetName_1151_"/>
      <sheetName val="_Recovered_SheetName_1152_"/>
      <sheetName val="_Recovered_SheetName_1153_"/>
      <sheetName val="_Recovered_SheetName_1154_"/>
      <sheetName val="_Recovered_SheetName_1155_"/>
      <sheetName val="_Recovered_SheetName_1156_"/>
      <sheetName val="_Recovered_SheetName_1157_"/>
      <sheetName val="_Recovered_SheetName_1158_"/>
      <sheetName val="_Recovered_SheetName_1159_"/>
      <sheetName val="_Recovered_SheetName_1160_"/>
      <sheetName val="_Recovered_SheetName_1161_"/>
      <sheetName val="_Recovered_SheetName_1162_"/>
      <sheetName val="_Recovered_SheetName_1163_"/>
      <sheetName val="_Recovered_SheetName_1164_"/>
      <sheetName val="_Recovered_SheetName_1165_"/>
      <sheetName val="_Recovered_SheetName_1166_"/>
      <sheetName val="_Recovered_SheetName_1167_"/>
      <sheetName val="_Recovered_SheetName_1168_"/>
      <sheetName val="_Recovered_SheetName_1169_"/>
      <sheetName val="_Recovered_SheetName_1170_"/>
      <sheetName val="_Recovered_SheetName_1171_"/>
      <sheetName val="_Recovered_SheetName_1172_"/>
      <sheetName val="_Recovered_SheetName_1173_"/>
      <sheetName val="_Recovered_SheetName_1174_"/>
      <sheetName val="_Recovered_SheetName_1175_"/>
      <sheetName val="_Recovered_SheetName_1176_"/>
      <sheetName val="_Recovered_SheetName_1177_"/>
      <sheetName val="_Recovered_SheetName_1178_"/>
      <sheetName val="_Recovered_SheetName_1179_"/>
      <sheetName val="_Recovered_SheetName_1180_"/>
      <sheetName val="_Recovered_SheetName_1181_"/>
      <sheetName val="_Recovered_SheetName_1182_"/>
      <sheetName val="_Recovered_SheetName_1183_"/>
      <sheetName val="_Recovered_SheetName_1184_"/>
      <sheetName val="_Recovered_SheetName_1185_"/>
      <sheetName val="_Recovered_SheetName_1186_"/>
      <sheetName val="_Recovered_SheetName_1187_"/>
      <sheetName val="_Recovered_SheetName_1188_"/>
      <sheetName val="_Recovered_SheetName_1189_"/>
      <sheetName val="_Recovered_SheetName_1190_"/>
      <sheetName val="_Recovered_SheetName_1191_"/>
      <sheetName val="_Recovered_SheetName_1192_"/>
      <sheetName val="_Recovered_SheetName_1193_"/>
      <sheetName val="_Recovered_SheetName_1194_"/>
      <sheetName val="_Recovered_SheetName_1195_"/>
      <sheetName val="_Recovered_SheetName_1196_"/>
      <sheetName val="_Recovered_SheetName_1197_"/>
      <sheetName val="_Recovered_SheetName_1198_"/>
      <sheetName val="_Recovered_SheetName_1199_"/>
      <sheetName val="_Recovered_SheetName_1200_"/>
      <sheetName val="_Recovered_SheetName_1201_"/>
      <sheetName val="_Recovered_SheetName_1202_"/>
      <sheetName val="_Recovered_SheetName_1203_"/>
      <sheetName val="_Recovered_SheetName_1204_"/>
      <sheetName val="_Recovered_SheetName_1205_"/>
      <sheetName val="_Recovered_SheetName_1206_"/>
      <sheetName val="_Recovered_SheetName_1207_"/>
      <sheetName val="_Recovered_SheetName_1208_"/>
      <sheetName val="_Recovered_SheetName_1209_"/>
      <sheetName val="_Recovered_SheetName_1210_"/>
      <sheetName val="_Recovered_SheetName_1211_"/>
      <sheetName val="_Recovered_SheetName_1212_"/>
      <sheetName val="_Recovered_SheetName_1213_"/>
      <sheetName val="_Recovered_SheetName_1214_"/>
      <sheetName val="_Recovered_SheetName_1215_"/>
      <sheetName val="_Recovered_SheetName_1216_"/>
      <sheetName val="_Recovered_SheetName_1217_"/>
      <sheetName val="_Recovered_SheetName_1218_"/>
      <sheetName val="_Recovered_SheetName_1219_"/>
      <sheetName val="_Recovered_SheetName_1220_"/>
      <sheetName val="_Recovered_SheetName_1221_"/>
      <sheetName val="_Recovered_SheetName_1222_"/>
      <sheetName val="_Recovered_SheetName_1223_"/>
      <sheetName val="_Recovered_SheetName_1224_"/>
      <sheetName val="_Recovered_SheetName_1225_"/>
      <sheetName val="_Recovered_SheetName_1226_"/>
      <sheetName val="_Recovered_SheetName_1227_"/>
      <sheetName val="_Recovered_SheetName_1228_"/>
      <sheetName val="_Recovered_SheetName_1229_"/>
      <sheetName val="_Recovered_SheetName_1230_"/>
      <sheetName val="_Recovered_SheetName_1231_"/>
      <sheetName val="_Recovered_SheetName_1232_"/>
      <sheetName val="_Recovered_SheetName_1233_"/>
      <sheetName val="_Recovered_SheetName_1234_"/>
      <sheetName val="_Recovered_SheetName_1235_"/>
      <sheetName val="_Recovered_SheetName_1236_"/>
      <sheetName val="_Recovered_SheetName_1237_"/>
      <sheetName val="_Recovered_SheetName_1238_"/>
      <sheetName val="_Recovered_SheetName_1239_"/>
      <sheetName val="_Recovered_SheetName_1240_"/>
      <sheetName val="_Recovered_SheetName_1241_"/>
      <sheetName val="_Recovered_SheetName_1242_"/>
      <sheetName val="_Recovered_SheetName_1243_"/>
      <sheetName val="_Recovered_SheetName_1244_"/>
      <sheetName val="_Recovered_SheetName_1245_"/>
      <sheetName val="_Recovered_SheetName_1246_"/>
      <sheetName val="_Recovered_SheetName_1247_"/>
      <sheetName val="_Recovered_SheetName_1248_"/>
      <sheetName val="_Recovered_SheetName_1249_"/>
      <sheetName val="_Recovered_SheetName_1250_"/>
      <sheetName val="_Recovered_SheetName_1251_"/>
      <sheetName val="_Recovered_SheetName_1252_"/>
      <sheetName val="_Recovered_SheetName_1253_"/>
      <sheetName val="_Recovered_SheetName_1254_"/>
      <sheetName val="_Recovered_SheetName_1255_"/>
      <sheetName val="_Recovered_SheetName_1256_"/>
      <sheetName val="_Recovered_SheetName_1257_"/>
      <sheetName val="_Recovered_SheetName_1258_"/>
      <sheetName val="_Recovered_SheetName_1259_"/>
      <sheetName val="_Recovered_SheetName_1260_"/>
      <sheetName val="_Recovered_SheetName_1261_"/>
      <sheetName val="_Recovered_SheetName_1262_"/>
      <sheetName val="_Recovered_SheetName_1263_"/>
      <sheetName val="_Recovered_SheetName_1264_"/>
      <sheetName val="_Recovered_SheetName_1265_"/>
      <sheetName val="_Recovered_SheetName_1266_"/>
      <sheetName val="_Recovered_SheetName_1267_"/>
      <sheetName val="_Recovered_SheetName_1268_"/>
      <sheetName val="_Recovered_SheetName_1269_"/>
      <sheetName val="_Recovered_SheetName_1270_"/>
      <sheetName val="_Recovered_SheetName_1271_"/>
      <sheetName val="_Recovered_SheetName_1272_"/>
      <sheetName val="_Recovered_SheetName_1273_"/>
      <sheetName val="_Recovered_SheetName_1274_"/>
      <sheetName val="_Recovered_SheetName_1275_"/>
      <sheetName val="_Recovered_SheetName_1276_"/>
      <sheetName val="_Recovered_SheetName_1277_"/>
      <sheetName val="_Recovered_SheetName_1278_"/>
      <sheetName val="_Recovered_SheetName_1279_"/>
      <sheetName val="_Recovered_SheetName_1280_"/>
      <sheetName val="_Recovered_SheetName_1281_"/>
      <sheetName val="_Recovered_SheetName_1282_"/>
      <sheetName val="_Recovered_SheetName_1283_"/>
      <sheetName val="_Recovered_SheetName_1284_"/>
      <sheetName val="_Recovered_SheetName_1285_"/>
      <sheetName val="_Recovered_SheetName_1286_"/>
      <sheetName val="_Recovered_SheetName_1287_"/>
      <sheetName val="_Recovered_SheetName_1288_"/>
      <sheetName val="_Recovered_SheetName_1289_"/>
      <sheetName val="_Recovered_SheetName_1290_"/>
      <sheetName val="_Recovered_SheetName_1291_"/>
      <sheetName val="_Recovered_SheetName_1292_"/>
      <sheetName val="_Recovered_SheetName_1293_"/>
      <sheetName val="_Recovered_SheetName_1294_"/>
      <sheetName val="_Recovered_SheetName_1295_"/>
      <sheetName val="_Recovered_SheetName_1296_"/>
      <sheetName val="_Recovered_SheetName_1297_"/>
      <sheetName val="_Recovered_SheetName_1298_"/>
      <sheetName val="_Recovered_SheetName_1299_"/>
      <sheetName val="_Recovered_SheetName_1300_"/>
      <sheetName val="_Recovered_SheetName_1301_"/>
      <sheetName val="_Recovered_SheetName_1302_"/>
      <sheetName val="_Recovered_SheetName_1303_"/>
      <sheetName val="_Recovered_SheetName_1304_"/>
      <sheetName val="_Recovered_SheetName_1305_"/>
      <sheetName val="_Recovered_SheetName_1306_"/>
      <sheetName val="_Recovered_SheetName_1307_"/>
      <sheetName val="_Recovered_SheetName_1308_"/>
      <sheetName val="_Recovered_SheetName_1309_"/>
      <sheetName val="_Recovered_SheetName_1310_"/>
      <sheetName val="_Recovered_SheetName_1311_"/>
      <sheetName val="_Recovered_SheetName_1312_"/>
      <sheetName val="_Recovered_SheetName_1313_"/>
      <sheetName val="_Recovered_SheetName_1314_"/>
      <sheetName val="_Recovered_SheetName_1315_"/>
      <sheetName val="_Recovered_SheetName_1316_"/>
      <sheetName val="_Recovered_SheetName_1317_"/>
      <sheetName val="_Recovered_SheetName_1318_"/>
      <sheetName val="_Recovered_SheetName_1319_"/>
      <sheetName val="_Recovered_SheetName_1320_"/>
      <sheetName val="_Recovered_SheetName_1321_"/>
      <sheetName val="_Recovered_SheetName_1322_"/>
      <sheetName val="_Recovered_SheetName_1323_"/>
      <sheetName val="_Recovered_SheetName_1324_"/>
      <sheetName val="_Recovered_SheetName_1325_"/>
      <sheetName val="_Recovered_SheetName_1326_"/>
      <sheetName val="_Recovered_SheetName_1327_"/>
      <sheetName val="_Recovered_SheetName_1328_"/>
      <sheetName val="_Recovered_SheetName_1329_"/>
      <sheetName val="_Recovered_SheetName_1330_"/>
      <sheetName val="_Recovered_SheetName_1331_"/>
      <sheetName val="_Recovered_SheetName_1332_"/>
      <sheetName val="_Recovered_SheetName_1333_"/>
      <sheetName val="_Recovered_SheetName_1334_"/>
      <sheetName val="_Recovered_SheetName_1335_"/>
      <sheetName val="_Recovered_SheetName_1336_"/>
      <sheetName val="_Recovered_SheetName_1337_"/>
      <sheetName val="_Recovered_SheetName_1338_"/>
      <sheetName val="_Recovered_SheetName_1339_"/>
      <sheetName val="_Recovered_SheetName_1340_"/>
      <sheetName val="_Recovered_SheetName_1341_"/>
      <sheetName val="_Recovered_SheetName_1342_"/>
      <sheetName val="_Recovered_SheetName_1343_"/>
      <sheetName val="_Recovered_SheetName_1344_"/>
      <sheetName val="_Recovered_SheetName_1345_"/>
      <sheetName val="_Recovered_SheetName_1346_"/>
      <sheetName val="_Recovered_SheetName_1347_"/>
      <sheetName val="_Recovered_SheetName_1348_"/>
      <sheetName val="_Recovered_SheetName_1349_"/>
      <sheetName val="_Recovered_SheetName_1350_"/>
      <sheetName val="_Recovered_SheetName_1351_"/>
      <sheetName val="_Recovered_SheetName_1352_"/>
      <sheetName val="_Recovered_SheetName_1353_"/>
      <sheetName val="_Recovered_SheetName_1354_"/>
      <sheetName val="_Recovered_SheetName_1355_"/>
      <sheetName val="_Recovered_SheetName_1356_"/>
      <sheetName val="_Recovered_SheetName_1357_"/>
      <sheetName val="_Recovered_SheetName_1358_"/>
      <sheetName val="_Recovered_SheetName_1359_"/>
      <sheetName val="_Recovered_SheetName_1360_"/>
      <sheetName val="_Recovered_SheetName_1361_"/>
      <sheetName val="_Recovered_SheetName_1362_"/>
      <sheetName val="_Recovered_SheetName_1363_"/>
      <sheetName val="_Recovered_SheetName_1364_"/>
      <sheetName val="_Recovered_SheetName_1365_"/>
      <sheetName val="_Recovered_SheetName_1366_"/>
      <sheetName val="_Recovered_SheetName_1367_"/>
      <sheetName val="_Recovered_SheetName_1368_"/>
      <sheetName val="_Recovered_SheetName_1369_"/>
      <sheetName val="_Recovered_SheetName_1370_"/>
      <sheetName val="_Recovered_SheetName_1371_"/>
      <sheetName val="_Recovered_SheetName_1372_"/>
      <sheetName val="_Recovered_SheetName_1373_"/>
      <sheetName val="_Recovered_SheetName_1374_"/>
      <sheetName val="_Recovered_SheetName_1375_"/>
      <sheetName val="_Recovered_SheetName_1376_"/>
      <sheetName val="_Recovered_SheetName_1377_"/>
      <sheetName val="_Recovered_SheetName_1378_"/>
      <sheetName val="_Recovered_SheetName_1379_"/>
      <sheetName val="_Recovered_SheetName_1380_"/>
      <sheetName val="_Recovered_SheetName_1381_"/>
      <sheetName val="_Recovered_SheetName_1382_"/>
      <sheetName val="_Recovered_SheetName_1383_"/>
      <sheetName val="_Recovered_SheetName_1384_"/>
      <sheetName val="_Recovered_SheetName_1385_"/>
      <sheetName val="_Recovered_SheetName_1386_"/>
      <sheetName val="_Recovered_SheetName_1387_"/>
      <sheetName val="_Recovered_SheetName_1388_"/>
      <sheetName val="_Recovered_SheetName_1389_"/>
      <sheetName val="_Recovered_SheetName_1390_"/>
      <sheetName val="_Recovered_SheetName_1391_"/>
      <sheetName val="_Recovered_SheetName_1392_"/>
      <sheetName val="_Recovered_SheetName_1393_"/>
      <sheetName val="_Recovered_SheetName_1394_"/>
      <sheetName val="_Recovered_SheetName_1395_"/>
      <sheetName val="_Recovered_SheetName_1396_"/>
      <sheetName val="_Recovered_SheetName_1397_"/>
      <sheetName val="_Recovered_SheetName_1398_"/>
      <sheetName val="_Recovered_SheetName_1399_"/>
      <sheetName val="_Recovered_SheetName_1400_"/>
      <sheetName val="_Recovered_SheetName_1401_"/>
      <sheetName val="_Recovered_SheetName_1402_"/>
      <sheetName val="_Recovered_SheetName_1403_"/>
      <sheetName val="_Recovered_SheetName_1404_"/>
      <sheetName val="_Recovered_SheetName_1405_"/>
      <sheetName val="_Recovered_SheetName_1406_"/>
      <sheetName val="_Recovered_SheetName_1407_"/>
      <sheetName val="_Recovered_SheetName_1408_"/>
      <sheetName val="_Recovered_SheetName_1409_"/>
      <sheetName val="_Recovered_SheetName_1410_"/>
      <sheetName val="_Recovered_SheetName_1411_"/>
      <sheetName val="_Recovered_SheetName_1412_"/>
      <sheetName val="_Recovered_SheetName_1413_"/>
      <sheetName val="_Recovered_SheetName_1414_"/>
      <sheetName val="_Recovered_SheetName_1415_"/>
      <sheetName val="_Recovered_SheetName_1416_"/>
      <sheetName val="_Recovered_SheetName_1417_"/>
      <sheetName val="_Recovered_SheetName_1418_"/>
      <sheetName val="_Recovered_SheetName_1419_"/>
      <sheetName val="_Recovered_SheetName_1420_"/>
      <sheetName val="_Recovered_SheetName_1421_"/>
      <sheetName val="_Recovered_SheetName_1422_"/>
      <sheetName val="_Recovered_SheetName_1423_"/>
      <sheetName val="_Recovered_SheetName_1424_"/>
      <sheetName val="_Recovered_SheetName_1425_"/>
      <sheetName val="_Recovered_SheetName_1426_"/>
      <sheetName val="_Recovered_SheetName_1427_"/>
      <sheetName val="_Recovered_SheetName_1428_"/>
      <sheetName val="_Recovered_SheetName_1429_"/>
      <sheetName val="_Recovered_SheetName_1430_"/>
      <sheetName val="_Recovered_SheetName_1431_"/>
      <sheetName val="_Recovered_SheetName_1432_"/>
      <sheetName val="_Recovered_SheetName_1433_"/>
      <sheetName val="_Recovered_SheetName_1434_"/>
      <sheetName val="_Recovered_SheetName_1435_"/>
      <sheetName val="_Recovered_SheetName_1436_"/>
      <sheetName val="_Recovered_SheetName_1437_"/>
      <sheetName val="_Recovered_SheetName_1438_"/>
      <sheetName val="_Recovered_SheetName_1439_"/>
      <sheetName val="_Recovered_SheetName_1440_"/>
      <sheetName val="_Recovered_SheetName_1441_"/>
      <sheetName val="_Recovered_SheetName_1442_"/>
      <sheetName val="_Recovered_SheetName_1443_"/>
      <sheetName val="_Recovered_SheetName_1444_"/>
      <sheetName val="_Recovered_SheetName_1445_"/>
      <sheetName val="_Recovered_SheetName_1446_"/>
      <sheetName val="_Recovered_SheetName_1447_"/>
      <sheetName val="_Recovered_SheetName_1448_"/>
      <sheetName val="_Recovered_SheetName_1449_"/>
      <sheetName val="_Recovered_SheetName_1450_"/>
      <sheetName val="_Recovered_SheetName_1451_"/>
      <sheetName val="_Recovered_SheetName_1452_"/>
      <sheetName val="_Recovered_SheetName_1453_"/>
      <sheetName val="_Recovered_SheetName_1454_"/>
      <sheetName val="_Recovered_SheetName_1455_"/>
      <sheetName val="_Recovered_SheetName_1456_"/>
      <sheetName val="_Recovered_SheetName_1457_"/>
      <sheetName val="_Recovered_SheetName_1458_"/>
      <sheetName val="_Recovered_SheetName_1459_"/>
      <sheetName val="_Recovered_SheetName_1460_"/>
      <sheetName val="_Recovered_SheetName_1461_"/>
      <sheetName val="_Recovered_SheetName_1462_"/>
      <sheetName val="_Recovered_SheetName_1463_"/>
      <sheetName val="_Recovered_SheetName_1464_"/>
      <sheetName val="_Recovered_SheetName_1465_"/>
      <sheetName val="_Recovered_SheetName_1466_"/>
      <sheetName val="_Recovered_SheetName_1467_"/>
      <sheetName val="_Recovered_SheetName_1468_"/>
      <sheetName val="_Recovered_SheetName_1469_"/>
      <sheetName val="_Recovered_SheetName_1470_"/>
      <sheetName val="_Recovered_SheetName_1471_"/>
      <sheetName val="_Recovered_SheetName_1472_"/>
      <sheetName val="_Recovered_SheetName_1473_"/>
      <sheetName val="_Recovered_SheetName_1474_"/>
      <sheetName val="_Recovered_SheetName_1475_"/>
      <sheetName val="_Recovered_SheetName_1476_"/>
      <sheetName val="_Recovered_SheetName_1477_"/>
      <sheetName val="_Recovered_SheetName_1478_"/>
      <sheetName val="_Recovered_SheetName_1479_"/>
      <sheetName val="_Recovered_SheetName_1480_"/>
      <sheetName val="_Recovered_SheetName_1481_"/>
      <sheetName val="_Recovered_SheetName_1482_"/>
      <sheetName val="_Recovered_SheetName_1483_"/>
      <sheetName val="_Recovered_SheetName_1484_"/>
      <sheetName val="_Recovered_SheetName_1485_"/>
      <sheetName val="_Recovered_SheetName_1486_"/>
      <sheetName val="_Recovered_SheetName_1487_"/>
      <sheetName val="_Recovered_SheetName_1488_"/>
      <sheetName val="_Recovered_SheetName_1489_"/>
      <sheetName val="_Recovered_SheetName_1490_"/>
      <sheetName val="_Recovered_SheetName_1491_"/>
      <sheetName val="_Recovered_SheetName_1492_"/>
      <sheetName val="_Recovered_SheetName_1493_"/>
      <sheetName val="_Recovered_SheetName_1494_"/>
      <sheetName val="_Recovered_SheetName_1495_"/>
      <sheetName val="_Recovered_SheetName_1496_"/>
      <sheetName val="_Recovered_SheetName_1497_"/>
      <sheetName val="_Recovered_SheetName_1498_"/>
      <sheetName val="_Recovered_SheetName_1499_"/>
      <sheetName val="_Recovered_SheetName_1500_"/>
      <sheetName val="_Recovered_SheetName_1501_"/>
      <sheetName val="_Recovered_SheetName_1502_"/>
      <sheetName val="_Recovered_SheetName_1503_"/>
      <sheetName val="_Recovered_SheetName_1504_"/>
      <sheetName val="_Recovered_SheetName_1505_"/>
      <sheetName val="_Recovered_SheetName_1506_"/>
      <sheetName val="_Recovered_SheetName_1507_"/>
      <sheetName val="_Recovered_SheetName_1508_"/>
      <sheetName val="_Recovered_SheetName_1509_"/>
      <sheetName val="_Recovered_SheetName_1510_"/>
      <sheetName val="_Recovered_SheetName_1511_"/>
      <sheetName val="_Recovered_SheetName_1512_"/>
      <sheetName val="_Recovered_SheetName_1513_"/>
      <sheetName val="_Recovered_SheetName_1514_"/>
      <sheetName val="_Recovered_SheetName_1515_"/>
      <sheetName val="_Recovered_SheetName_1516_"/>
      <sheetName val="_Recovered_SheetName_1517_"/>
      <sheetName val="_Recovered_SheetName_1518_"/>
      <sheetName val="_Recovered_SheetName_1519_"/>
      <sheetName val="_Recovered_SheetName_1520_"/>
      <sheetName val="_Recovered_SheetName_1521_"/>
      <sheetName val="_Recovered_SheetName_1522_"/>
      <sheetName val="_Recovered_SheetName_1523_"/>
      <sheetName val="_Recovered_SheetName_1524_"/>
      <sheetName val="_Recovered_SheetName_1525_"/>
      <sheetName val="_Recovered_SheetName_1526_"/>
      <sheetName val="_Recovered_SheetName_1527_"/>
      <sheetName val="_Recovered_SheetName_1528_"/>
      <sheetName val="_Recovered_SheetName_1529_"/>
      <sheetName val="_Recovered_SheetName_1530_"/>
      <sheetName val="_Recovered_SheetName_1531_"/>
      <sheetName val="_Recovered_SheetName_1532_"/>
      <sheetName val="_Recovered_SheetName_1533_"/>
      <sheetName val="_Recovered_SheetName_1534_"/>
      <sheetName val="_Recovered_SheetName_1535_"/>
      <sheetName val="_Recovered_SheetName_1536_"/>
      <sheetName val="_Recovered_SheetName_1537_"/>
      <sheetName val="_Recovered_SheetName_1538_"/>
      <sheetName val="_Recovered_SheetName_1539_"/>
      <sheetName val="_Recovered_SheetName_1540_"/>
      <sheetName val="_Recovered_SheetName_1541_"/>
      <sheetName val="_Recovered_SheetName_1542_"/>
      <sheetName val="_Recovered_SheetName_1543_"/>
      <sheetName val="_Recovered_SheetName_1544_"/>
      <sheetName val="_Recovered_SheetName_1545_"/>
      <sheetName val="_Recovered_SheetName_1546_"/>
      <sheetName val="_Recovered_SheetName_1547_"/>
      <sheetName val="_Recovered_SheetName_1548_"/>
      <sheetName val="_Recovered_SheetName_1549_"/>
      <sheetName val="_Recovered_SheetName_1550_"/>
      <sheetName val="_Recovered_SheetName_1551_"/>
      <sheetName val="_Recovered_SheetName_1552_"/>
      <sheetName val="_Recovered_SheetName_1553_"/>
      <sheetName val="_Recovered_SheetName_1554_"/>
      <sheetName val="_Recovered_SheetName_1555_"/>
      <sheetName val="_Recovered_SheetName_1556_"/>
      <sheetName val="_Recovered_SheetName_1557_"/>
      <sheetName val="_Recovered_SheetName_1558_"/>
      <sheetName val="_Recovered_SheetName_1559_"/>
      <sheetName val="_Recovered_SheetName_1560_"/>
      <sheetName val="_Recovered_SheetName_1561_"/>
      <sheetName val="_Recovered_SheetName_1562_"/>
      <sheetName val="_Recovered_SheetName_1563_"/>
      <sheetName val="_Recovered_SheetName_1564_"/>
      <sheetName val="_Recovered_SheetName_1565_"/>
      <sheetName val="_Recovered_SheetName_1566_"/>
      <sheetName val="_Recovered_SheetName_1567_"/>
      <sheetName val="_Recovered_SheetName_1568_"/>
      <sheetName val="_Recovered_SheetName_1569_"/>
      <sheetName val="_Recovered_SheetName_1570_"/>
      <sheetName val="_Recovered_SheetName_1571_"/>
      <sheetName val="_Recovered_SheetName_1572_"/>
      <sheetName val="_Recovered_SheetName_1573_"/>
      <sheetName val="_Recovered_SheetName_1574_"/>
      <sheetName val="_Recovered_SheetName_1575_"/>
      <sheetName val="_Recovered_SheetName_1576_"/>
      <sheetName val="_Recovered_SheetName_1577_"/>
      <sheetName val="_Recovered_SheetName_1578_"/>
      <sheetName val="_Recovered_SheetName_1579_"/>
      <sheetName val="_Recovered_SheetName_1580_"/>
      <sheetName val="_Recovered_SheetName_1581_"/>
      <sheetName val="_Recovered_SheetName_1582_"/>
      <sheetName val="_Recovered_SheetName_1583_"/>
      <sheetName val="_Recovered_SheetName_1584_"/>
      <sheetName val="_Recovered_SheetName_1585_"/>
      <sheetName val="_Recovered_SheetName_1586_"/>
      <sheetName val="_Recovered_SheetName_1587_"/>
      <sheetName val="_Recovered_SheetName_1588_"/>
      <sheetName val="_Recovered_SheetName_1589_"/>
      <sheetName val="_Recovered_SheetName_1590_"/>
      <sheetName val="_Recovered_SheetName_1591_"/>
      <sheetName val="_Recovered_SheetName_1592_"/>
      <sheetName val="_Recovered_SheetName_1593_"/>
      <sheetName val="_Recovered_SheetName_1594_"/>
      <sheetName val="_Recovered_SheetName_1595_"/>
      <sheetName val="_Recovered_SheetName_1596_"/>
      <sheetName val="_Recovered_SheetName_1597_"/>
      <sheetName val="_Recovered_SheetName_1598_"/>
      <sheetName val="_Recovered_SheetName_1599_"/>
      <sheetName val="_Recovered_SheetName_1600_"/>
      <sheetName val="_Recovered_SheetName_1601_"/>
      <sheetName val="_Recovered_SheetName_1602_"/>
      <sheetName val="_Recovered_SheetName_1603_"/>
      <sheetName val="_Recovered_SheetName_1604_"/>
      <sheetName val="_Recovered_SheetName_1605_"/>
      <sheetName val="_Recovered_SheetName_1606_"/>
      <sheetName val="_Recovered_SheetName_1607_"/>
      <sheetName val="_Recovered_SheetName_1608_"/>
      <sheetName val="_Recovered_SheetName_1609_"/>
      <sheetName val="_Recovered_SheetName_1610_"/>
      <sheetName val="_Recovered_SheetName_1611_"/>
      <sheetName val="_Recovered_SheetName_1612_"/>
      <sheetName val="_Recovered_SheetName_1613_"/>
      <sheetName val="_Recovered_SheetName_1614_"/>
      <sheetName val="_Recovered_SheetName_1615_"/>
      <sheetName val="_Recovered_SheetName_1616_"/>
      <sheetName val="_Recovered_SheetName_1617_"/>
      <sheetName val="_Recovered_SheetName_1618_"/>
      <sheetName val="_Recovered_SheetName_1619_"/>
      <sheetName val="_Recovered_SheetName_1620_"/>
      <sheetName val="_Recovered_SheetName_1621_"/>
      <sheetName val="_Recovered_SheetName_1622_"/>
      <sheetName val="_Recovered_SheetName_1623_"/>
      <sheetName val="_Recovered_SheetName_1624_"/>
      <sheetName val="_Recovered_SheetName_1625_"/>
      <sheetName val="_Recovered_SheetName_1626_"/>
      <sheetName val="_Recovered_SheetName_1627_"/>
      <sheetName val="_Recovered_SheetName_1628_"/>
      <sheetName val="_Recovered_SheetName_1629_"/>
      <sheetName val="_Recovered_SheetName_1630_"/>
      <sheetName val="_Recovered_SheetName_1631_"/>
      <sheetName val="_Recovered_SheetName_1632_"/>
      <sheetName val="_Recovered_SheetName_1633_"/>
      <sheetName val="_Recovered_SheetName_1634_"/>
      <sheetName val="_Recovered_SheetName_1635_"/>
      <sheetName val="_Recovered_SheetName_1636_"/>
      <sheetName val="_Recovered_SheetName_1637_"/>
      <sheetName val="_Recovered_SheetName_1638_"/>
      <sheetName val="_Recovered_SheetName_1639_"/>
      <sheetName val="_Recovered_SheetName_1640_"/>
      <sheetName val="_Recovered_SheetName_1641_"/>
      <sheetName val="_Recovered_SheetName_1642_"/>
      <sheetName val="_Recovered_SheetName_1643_"/>
      <sheetName val="_Recovered_SheetName_1644_"/>
      <sheetName val="_Recovered_SheetName_1645_"/>
      <sheetName val="_Recovered_SheetName_1646_"/>
      <sheetName val="_Recovered_SheetName_1647_"/>
      <sheetName val="_Recovered_SheetName_1648_"/>
      <sheetName val="_Recovered_SheetName_1649_"/>
      <sheetName val="_Recovered_SheetName_1650_"/>
      <sheetName val="_Recovered_SheetName_1651_"/>
      <sheetName val="_Recovered_SheetName_1652_"/>
      <sheetName val="_Recovered_SheetName_1653_"/>
      <sheetName val="_Recovered_SheetName_1654_"/>
      <sheetName val="_Recovered_SheetName_1655_"/>
      <sheetName val="_Recovered_SheetName_1656_"/>
      <sheetName val="_Recovered_SheetName_1657_"/>
      <sheetName val="_Recovered_SheetName_1658_"/>
      <sheetName val="_Recovered_SheetName_1659_"/>
      <sheetName val="_Recovered_SheetName_1660_"/>
      <sheetName val="_Recovered_SheetName_1661_"/>
      <sheetName val="_Recovered_SheetName_1662_"/>
      <sheetName val="_Recovered_SheetName_1663_"/>
      <sheetName val="_Recovered_SheetName_1664_"/>
      <sheetName val="_Recovered_SheetName_1665_"/>
      <sheetName val="_Recovered_SheetName_1666_"/>
      <sheetName val="_Recovered_SheetName_1667_"/>
      <sheetName val="_Recovered_SheetName_1668_"/>
      <sheetName val="_Recovered_SheetName_1669_"/>
      <sheetName val="_Recovered_SheetName_1670_"/>
      <sheetName val="_Recovered_SheetName_1671_"/>
      <sheetName val="_Recovered_SheetName_1672_"/>
      <sheetName val="_Recovered_SheetName_1673_"/>
      <sheetName val="_Recovered_SheetName_1674_"/>
      <sheetName val="_Recovered_SheetName_1675_"/>
      <sheetName val="_Recovered_SheetName_1676_"/>
      <sheetName val="_Recovered_SheetName_1677_"/>
      <sheetName val="_Recovered_SheetName_1678_"/>
      <sheetName val="_Recovered_SheetName_1679_"/>
      <sheetName val="_Recovered_SheetName_1680_"/>
      <sheetName val="_Recovered_SheetName_1681_"/>
      <sheetName val="_Recovered_SheetName_1682_"/>
      <sheetName val="_Recovered_SheetName_1683_"/>
      <sheetName val="_Recovered_SheetName_1684_"/>
      <sheetName val="_Recovered_SheetName_1685_"/>
      <sheetName val="_Recovered_SheetName_1686_"/>
      <sheetName val="_Recovered_SheetName_1687_"/>
      <sheetName val="_Recovered_SheetName_1688_"/>
      <sheetName val="_Recovered_SheetName_1689_"/>
      <sheetName val="_Recovered_SheetName_1690_"/>
      <sheetName val="_Recovered_SheetName_1691_"/>
      <sheetName val="_Recovered_SheetName_1692_"/>
      <sheetName val="_Recovered_SheetName_1693_"/>
      <sheetName val="_Recovered_SheetName_1694_"/>
      <sheetName val="_Recovered_SheetName_1695_"/>
      <sheetName val="_Recovered_SheetName_1696_"/>
      <sheetName val="_Recovered_SheetName_1697_"/>
      <sheetName val="_Recovered_SheetName_1698_"/>
      <sheetName val="_Recovered_SheetName_1699_"/>
      <sheetName val="_Recovered_SheetName_1700_"/>
      <sheetName val="_Recovered_SheetName_1701_"/>
      <sheetName val="_Recovered_SheetName_1702_"/>
      <sheetName val="_Recovered_SheetName_1703_"/>
      <sheetName val="_Recovered_SheetName_1704_"/>
      <sheetName val="_Recovered_SheetName_1705_"/>
      <sheetName val="_Recovered_SheetName_1706_"/>
      <sheetName val="_Recovered_SheetName_1707_"/>
      <sheetName val="_Recovered_SheetName_1708_"/>
      <sheetName val="_Recovered_SheetName_1709_"/>
      <sheetName val="_Recovered_SheetName_1710_"/>
      <sheetName val="_Recovered_SheetName_1711_"/>
      <sheetName val="_Recovered_SheetName_1712_"/>
      <sheetName val="_Recovered_SheetName_1713_"/>
      <sheetName val="_Recovered_SheetName_1714_"/>
      <sheetName val="_Recovered_SheetName_1715_"/>
      <sheetName val="_Recovered_SheetName_1716_"/>
      <sheetName val="_Recovered_SheetName_1717_"/>
      <sheetName val="_Recovered_SheetName_1718_"/>
      <sheetName val="_Recovered_SheetName_1719_"/>
      <sheetName val="_Recovered_SheetName_1720_"/>
      <sheetName val="_Recovered_SheetName_1721_"/>
      <sheetName val="_Recovered_SheetName_1722_"/>
      <sheetName val="_Recovered_SheetName_1723_"/>
      <sheetName val="_Recovered_SheetName_1724_"/>
      <sheetName val="_Recovered_SheetName_1725_"/>
      <sheetName val="_Recovered_SheetName_1726_"/>
      <sheetName val="_Recovered_SheetName_1727_"/>
      <sheetName val="_Recovered_SheetName_1728_"/>
      <sheetName val="_Recovered_SheetName_1729_"/>
      <sheetName val="_Recovered_SheetName_1730_"/>
      <sheetName val="_Recovered_SheetName_1731_"/>
      <sheetName val="_Recovered_SheetName_1732_"/>
      <sheetName val="_Recovered_SheetName_1733_"/>
      <sheetName val="_Recovered_SheetName_1734_"/>
      <sheetName val="_Recovered_SheetName_1735_"/>
      <sheetName val="_Recovered_SheetName_1736_"/>
      <sheetName val="_Recovered_SheetName_1737_"/>
      <sheetName val="_Recovered_SheetName_1738_"/>
      <sheetName val="_Recovered_SheetName_1739_"/>
      <sheetName val="_Recovered_SheetName_1740_"/>
      <sheetName val="_Recovered_SheetName_1741_"/>
      <sheetName val="_Recovered_SheetName_1742_"/>
      <sheetName val="_Recovered_SheetName_1743_"/>
      <sheetName val="_Recovered_SheetName_1744_"/>
      <sheetName val="_Recovered_SheetName_1745_"/>
      <sheetName val="_Recovered_SheetName_1746_"/>
      <sheetName val="_Recovered_SheetName_1747_"/>
      <sheetName val="_Recovered_SheetName_1748_"/>
      <sheetName val="_Recovered_SheetName_1749_"/>
      <sheetName val="_Recovered_SheetName_1750_"/>
      <sheetName val="_Recovered_SheetName_1751_"/>
      <sheetName val="_Recovered_SheetName_1752_"/>
      <sheetName val="_Recovered_SheetName_1753_"/>
      <sheetName val="_Recovered_SheetName_1754_"/>
      <sheetName val="_Recovered_SheetName_1755_"/>
      <sheetName val="_Recovered_SheetName_1756_"/>
      <sheetName val="_Recovered_SheetName_1757_"/>
      <sheetName val="_Recovered_SheetName_1758_"/>
      <sheetName val="_Recovered_SheetName_1759_"/>
      <sheetName val="_Recovered_SheetName_1760_"/>
      <sheetName val="_Recovered_SheetName_1761_"/>
      <sheetName val="_Recovered_SheetName_1762_"/>
      <sheetName val="_Recovered_SheetName_1763_"/>
      <sheetName val="_Recovered_SheetName_1764_"/>
      <sheetName val="_Recovered_SheetName_1765_"/>
      <sheetName val="_Recovered_SheetName_1766_"/>
      <sheetName val="_Recovered_SheetName_1767_"/>
      <sheetName val="_Recovered_SheetName_1768_"/>
      <sheetName val="_Recovered_SheetName_1769_"/>
      <sheetName val="_Recovered_SheetName_1770_"/>
      <sheetName val="_Recovered_SheetName_1771_"/>
      <sheetName val="_Recovered_SheetName_1772_"/>
      <sheetName val="_Recovered_SheetName_1773_"/>
      <sheetName val="_Recovered_SheetName_1774_"/>
      <sheetName val="_Recovered_SheetName_1775_"/>
      <sheetName val="_Recovered_SheetName_1776_"/>
      <sheetName val="_Recovered_SheetName_1777_"/>
      <sheetName val="_Recovered_SheetName_1778_"/>
      <sheetName val="_Recovered_SheetName_1779_"/>
      <sheetName val="_Recovered_SheetName_1780_"/>
      <sheetName val="_Recovered_SheetName_1781_"/>
      <sheetName val="_Recovered_SheetName_1782_"/>
      <sheetName val="_Recovered_SheetName_1783_"/>
      <sheetName val="_Recovered_SheetName_1784_"/>
      <sheetName val="_Recovered_SheetName_1785_"/>
      <sheetName val="_Recovered_SheetName_1786_"/>
      <sheetName val="_Recovered_SheetName_1787_"/>
      <sheetName val="_Recovered_SheetName_1788_"/>
      <sheetName val="_Recovered_SheetName_1789_"/>
      <sheetName val="_Recovered_SheetName_1790_"/>
      <sheetName val="_Recovered_SheetName_1791_"/>
      <sheetName val="_Recovered_SheetName_1792_"/>
      <sheetName val="_Recovered_SheetName_1793_"/>
      <sheetName val="_Recovered_SheetName_1794_"/>
      <sheetName val="_Recovered_SheetName_1795_"/>
      <sheetName val="_Recovered_SheetName_1796_"/>
      <sheetName val="_Recovered_SheetName_1797_"/>
      <sheetName val="_Recovered_SheetName_1798_"/>
      <sheetName val="_Recovered_SheetName_1799_"/>
      <sheetName val="_Recovered_SheetName_1800_"/>
      <sheetName val="_Recovered_SheetName_1801_"/>
      <sheetName val="_Recovered_SheetName_1802_"/>
      <sheetName val="_Recovered_SheetName_1803_"/>
      <sheetName val="_Recovered_SheetName_1804_"/>
      <sheetName val="_Recovered_SheetName_1805_"/>
      <sheetName val="_Recovered_SheetName_1806_"/>
      <sheetName val="_Recovered_SheetName_1807_"/>
      <sheetName val="_Recovered_SheetName_1808_"/>
      <sheetName val="_Recovered_SheetName_1809_"/>
      <sheetName val="_Recovered_SheetName_1810_"/>
      <sheetName val="_Recovered_SheetName_1811_"/>
      <sheetName val="_Recovered_SheetName_1812_"/>
      <sheetName val="_Recovered_SheetName_1813_"/>
      <sheetName val="_Recovered_SheetName_1814_"/>
      <sheetName val="_Recovered_SheetName_1815_"/>
      <sheetName val="_Recovered_SheetName_1816_"/>
      <sheetName val="_Recovered_SheetName_1817_"/>
      <sheetName val="_Recovered_SheetName_1818_"/>
      <sheetName val="_Recovered_SheetName_1819_"/>
      <sheetName val="_Recovered_SheetName_1820_"/>
      <sheetName val="_Recovered_SheetName_1821_"/>
      <sheetName val="_Recovered_SheetName_1822_"/>
      <sheetName val="_Recovered_SheetName_1823_"/>
      <sheetName val="_Recovered_SheetName_1824_"/>
      <sheetName val="_Recovered_SheetName_1825_"/>
      <sheetName val="_Recovered_SheetName_1826_"/>
      <sheetName val="_Recovered_SheetName_1827_"/>
      <sheetName val="_Recovered_SheetName_1828_"/>
      <sheetName val="_Recovered_SheetName_1829_"/>
      <sheetName val="_Recovered_SheetName_1830_"/>
      <sheetName val="_Recovered_SheetName_1831_"/>
      <sheetName val="_Recovered_SheetName_1832_"/>
      <sheetName val="_Recovered_SheetName_1833_"/>
      <sheetName val="_Recovered_SheetName_1834_"/>
      <sheetName val="_Recovered_SheetName_1835_"/>
      <sheetName val="_Recovered_SheetName_1836_"/>
      <sheetName val="_Recovered_SheetName_1837_"/>
      <sheetName val="_Recovered_SheetName_1838_"/>
      <sheetName val="_Recovered_SheetName_1839_"/>
      <sheetName val="_Recovered_SheetName_1840_"/>
      <sheetName val="_Recovered_SheetName_1841_"/>
      <sheetName val="_Recovered_SheetName_1842_"/>
      <sheetName val="_Recovered_SheetName_1843_"/>
      <sheetName val="_Recovered_SheetName_1844_"/>
      <sheetName val="_Recovered_SheetName_1845_"/>
      <sheetName val="_Recovered_SheetName_1846_"/>
      <sheetName val="_Recovered_SheetName_1847_"/>
      <sheetName val="_Recovered_SheetName_1848_"/>
      <sheetName val="_Recovered_SheetName_1849_"/>
      <sheetName val="_Recovered_SheetName_1850_"/>
      <sheetName val="_Recovered_SheetName_1851_"/>
      <sheetName val="_Recovered_SheetName_1852_"/>
      <sheetName val="_Recovered_SheetName_1853_"/>
      <sheetName val="_Recovered_SheetName_1854_"/>
      <sheetName val="_Recovered_SheetName_1855_"/>
      <sheetName val="_Recovered_SheetName_1856_"/>
      <sheetName val="_Recovered_SheetName_1857_"/>
      <sheetName val="_Recovered_SheetName_1858_"/>
      <sheetName val="_Recovered_SheetName_1859_"/>
      <sheetName val="_Recovered_SheetName_1860_"/>
      <sheetName val="_Recovered_SheetName_1861_"/>
      <sheetName val="_Recovered_SheetName_1862_"/>
      <sheetName val="_Recovered_SheetName_1863_"/>
      <sheetName val="_Recovered_SheetName_1864_"/>
      <sheetName val="_Recovered_SheetName_1865_"/>
      <sheetName val="_Recovered_SheetName_1866_"/>
      <sheetName val="_Recovered_SheetName_1867_"/>
      <sheetName val="_Recovered_SheetName_1868_"/>
      <sheetName val="_Recovered_SheetName_1869_"/>
      <sheetName val="_Recovered_SheetName_1870_"/>
      <sheetName val="_Recovered_SheetName_1871_"/>
      <sheetName val="_Recovered_SheetName_1872_"/>
      <sheetName val="_Recovered_SheetName_1873_"/>
      <sheetName val="_Recovered_SheetName_1874_"/>
      <sheetName val="_Recovered_SheetName_1875_"/>
      <sheetName val="_Recovered_SheetName_1876_"/>
      <sheetName val="_Recovered_SheetName_1877_"/>
      <sheetName val="_Recovered_SheetName_1878_"/>
      <sheetName val="_Recovered_SheetName_1879_"/>
      <sheetName val="_Recovered_SheetName_1880_"/>
      <sheetName val="_Recovered_SheetName_1881_"/>
      <sheetName val="_Recovered_SheetName_1882_"/>
      <sheetName val="_Recovered_SheetName_1883_"/>
      <sheetName val="_Recovered_SheetName_1884_"/>
      <sheetName val="_Recovered_SheetName_1885_"/>
      <sheetName val="_Recovered_SheetName_1886_"/>
      <sheetName val="_Recovered_SheetName_1887_"/>
      <sheetName val="_Recovered_SheetName_1888_"/>
      <sheetName val="_Recovered_SheetName_1889_"/>
      <sheetName val="_Recovered_SheetName_1890_"/>
      <sheetName val="_Recovered_SheetName_1891_"/>
      <sheetName val="_Recovered_SheetName_1892_"/>
      <sheetName val="_Recovered_SheetName_1893_"/>
      <sheetName val="_Recovered_SheetName_1894_"/>
      <sheetName val="_Recovered_SheetName_1895_"/>
      <sheetName val="_Recovered_SheetName_1896_"/>
      <sheetName val="_Recovered_SheetName_1897_"/>
      <sheetName val="_Recovered_SheetName_1898_"/>
      <sheetName val="_Recovered_SheetName_1899_"/>
      <sheetName val="_Recovered_SheetName_1900_"/>
      <sheetName val="_Recovered_SheetName_1901_"/>
      <sheetName val="_Recovered_SheetName_1902_"/>
      <sheetName val="_Recovered_SheetName_1903_"/>
      <sheetName val="_Recovered_SheetName_1904_"/>
      <sheetName val="_Recovered_SheetName_1905_"/>
      <sheetName val="_Recovered_SheetName_1906_"/>
      <sheetName val="_Recovered_SheetName_1907_"/>
      <sheetName val="_Recovered_SheetName_1908_"/>
      <sheetName val="_Recovered_SheetName_1909_"/>
      <sheetName val="_Recovered_SheetName_1910_"/>
      <sheetName val="_Recovered_SheetName_1911_"/>
      <sheetName val="_Recovered_SheetName_1912_"/>
      <sheetName val="_Recovered_SheetName_1913_"/>
      <sheetName val="_Recovered_SheetName_1914_"/>
      <sheetName val="_Recovered_SheetName_1915_"/>
      <sheetName val="_Recovered_SheetName_1916_"/>
      <sheetName val="_Recovered_SheetName_1917_"/>
      <sheetName val="_Recovered_SheetName_1918_"/>
      <sheetName val="_Recovered_SheetName_1919_"/>
      <sheetName val="_Recovered_SheetName_1920_"/>
      <sheetName val="_Recovered_SheetName_1921_"/>
      <sheetName val="_Recovered_SheetName_1922_"/>
      <sheetName val="_Recovered_SheetName_1923_"/>
      <sheetName val="_Recovered_SheetName_1924_"/>
      <sheetName val="_Recovered_SheetName_1925_"/>
      <sheetName val="_Recovered_SheetName_1926_"/>
      <sheetName val="_Recovered_SheetName_1927_"/>
      <sheetName val="_Recovered_SheetName_1928_"/>
      <sheetName val="_Recovered_SheetName_1929_"/>
      <sheetName val="_Recovered_SheetName_1930_"/>
      <sheetName val="_Recovered_SheetName_1931_"/>
      <sheetName val="_Recovered_SheetName_1932_"/>
      <sheetName val="_Recovered_SheetName_1933_"/>
      <sheetName val="_Recovered_SheetName_1934_"/>
      <sheetName val="_Recovered_SheetName_1935_"/>
      <sheetName val="_Recovered_SheetName_1936_"/>
      <sheetName val="_Recovered_SheetName_1937_"/>
      <sheetName val="_Recovered_SheetName_1938_"/>
      <sheetName val="_Recovered_SheetName_1939_"/>
      <sheetName val="_Recovered_SheetName_1940_"/>
      <sheetName val="_Recovered_SheetName_1941_"/>
      <sheetName val="_Recovered_SheetName_1942_"/>
      <sheetName val="_Recovered_SheetName_1943_"/>
      <sheetName val="_Recovered_SheetName_1944_"/>
      <sheetName val="_Recovered_SheetName_1945_"/>
      <sheetName val="_Recovered_SheetName_1946_"/>
      <sheetName val="_Recovered_SheetName_1947_"/>
      <sheetName val="_Recovered_SheetName_1948_"/>
      <sheetName val="_Recovered_SheetName_1949_"/>
      <sheetName val="_Recovered_SheetName_1950_"/>
      <sheetName val="_Recovered_SheetName_1951_"/>
      <sheetName val="_Recovered_SheetName_1952_"/>
      <sheetName val="_Recovered_SheetName_1953_"/>
      <sheetName val="_Recovered_SheetName_1954_"/>
      <sheetName val="_Recovered_SheetName_1955_"/>
      <sheetName val="_Recovered_SheetName_1956_"/>
      <sheetName val="_Recovered_SheetName_1957_"/>
      <sheetName val="_Recovered_SheetName_1958_"/>
      <sheetName val="_Recovered_SheetName_1959_"/>
      <sheetName val="_Recovered_SheetName_1960_"/>
      <sheetName val="_Recovered_SheetName_1961_"/>
      <sheetName val="_Recovered_SheetName_1962_"/>
      <sheetName val="_Recovered_SheetName_1963_"/>
      <sheetName val="_Recovered_SheetName_1964_"/>
      <sheetName val="_Recovered_SheetName_1965_"/>
      <sheetName val="_Recovered_SheetName_1966_"/>
      <sheetName val="_Recovered_SheetName_1967_"/>
      <sheetName val="_Recovered_SheetName_1968_"/>
      <sheetName val="_Recovered_SheetName_1969_"/>
      <sheetName val="_Recovered_SheetName_1970_"/>
      <sheetName val="_Recovered_SheetName_1971_"/>
      <sheetName val="_Recovered_SheetName_1972_"/>
      <sheetName val="_Recovered_SheetName_1973_"/>
      <sheetName val="_Recovered_SheetName_1974_"/>
      <sheetName val="_Recovered_SheetName_1975_"/>
      <sheetName val="_Recovered_SheetName_1976_"/>
      <sheetName val="_Recovered_SheetName_1977_"/>
      <sheetName val="_Recovered_SheetName_1978_"/>
      <sheetName val="_Recovered_SheetName_1979_"/>
      <sheetName val="_Recovered_SheetName_1980_"/>
      <sheetName val="_Recovered_SheetName_1981_"/>
      <sheetName val="_Recovered_SheetName_1982_"/>
      <sheetName val="_Recovered_SheetName_1983_"/>
      <sheetName val="_Recovered_SheetName_1984_"/>
      <sheetName val="_Recovered_SheetName_1985_"/>
      <sheetName val="_Recovered_SheetName_1986_"/>
      <sheetName val="_Recovered_SheetName_1987_"/>
      <sheetName val="_Recovered_SheetName_1988_"/>
      <sheetName val="_Recovered_SheetName_1989_"/>
      <sheetName val="_Recovered_SheetName_1990_"/>
      <sheetName val="_Recovered_SheetName_1991_"/>
      <sheetName val="_Recovered_SheetName_1992_"/>
      <sheetName val="_Recovered_SheetName_1993_"/>
      <sheetName val="_Recovered_SheetName_1994_"/>
      <sheetName val="_Recovered_SheetName_1995_"/>
      <sheetName val="_Recovered_SheetName_1996_"/>
      <sheetName val="_Recovered_SheetName_1997_"/>
      <sheetName val="_Recovered_SheetName_1998_"/>
      <sheetName val="_Recovered_SheetName_1999_"/>
      <sheetName val="_Recovered_SheetName_2000_"/>
      <sheetName val="_Recovered_SheetName_2001_"/>
      <sheetName val="_Recovered_SheetName_2002_"/>
      <sheetName val="_Recovered_SheetName_2003_"/>
      <sheetName val="_Recovered_SheetName_2004_"/>
      <sheetName val="_Recovered_SheetName_2005_"/>
      <sheetName val="_Recovered_SheetName_2006_"/>
      <sheetName val="_Recovered_SheetName_2007_"/>
      <sheetName val="_Recovered_SheetName_2008_"/>
      <sheetName val="_Recovered_SheetName_2009_"/>
      <sheetName val="_Recovered_SheetName_2010_"/>
      <sheetName val="_Recovered_SheetName_2011_"/>
      <sheetName val="_Recovered_SheetName_2012_"/>
      <sheetName val="_Recovered_SheetName_2013_"/>
      <sheetName val="_Recovered_SheetName_2014_"/>
      <sheetName val="_Recovered_SheetName_2015_"/>
      <sheetName val="_Recovered_SheetName_2016_"/>
      <sheetName val="_Recovered_SheetName_2017_"/>
      <sheetName val="_Recovered_SheetName_2018_"/>
      <sheetName val="_Recovered_SheetName_2019_"/>
      <sheetName val="_Recovered_SheetName_2020_"/>
      <sheetName val="_Recovered_SheetName_2021_"/>
      <sheetName val="_Recovered_SheetName_2022_"/>
      <sheetName val="_Recovered_SheetName_2023_"/>
      <sheetName val="_Recovered_SheetName_2024_"/>
      <sheetName val="_Recovered_SheetName_2025_"/>
      <sheetName val="_Recovered_SheetName_2026_"/>
      <sheetName val="_Recovered_SheetName_2027_"/>
      <sheetName val="_Recovered_SheetName_2028_"/>
      <sheetName val="_Recovered_SheetName_2029_"/>
      <sheetName val="_Recovered_SheetName_2030_"/>
      <sheetName val="_Recovered_SheetName_2031_"/>
      <sheetName val="_Recovered_SheetName_2032_"/>
      <sheetName val="_Recovered_SheetName_2033_"/>
      <sheetName val="_Recovered_SheetName_2034_"/>
      <sheetName val="_Recovered_SheetName_2035_"/>
      <sheetName val="_Recovered_SheetName_2036_"/>
      <sheetName val="_Recovered_SheetName_2037_"/>
      <sheetName val="_Recovered_SheetName_2038_"/>
      <sheetName val="_Recovered_SheetName_2039_"/>
      <sheetName val="_Recovered_SheetName_2040_"/>
      <sheetName val="_Recovered_SheetName_2041_"/>
      <sheetName val="_Recovered_SheetName_2042_"/>
      <sheetName val="_Recovered_SheetName_2043_"/>
      <sheetName val="_Recovered_SheetName_2044_"/>
      <sheetName val="_Recovered_SheetName_2045_"/>
      <sheetName val="_Recovered_SheetName_2046_"/>
      <sheetName val="_Recovered_SheetName_2047_"/>
      <sheetName val="_Recovered_SheetName_2048_"/>
      <sheetName val="_Recovered_SheetName_2049_"/>
      <sheetName val="_Recovered_SheetName_2050_"/>
      <sheetName val="_Recovered_SheetName_2051_"/>
      <sheetName val="_Recovered_SheetName_2052_"/>
      <sheetName val="_Recovered_SheetName_2053_"/>
      <sheetName val="_Recovered_SheetName_2054_"/>
      <sheetName val="_Recovered_SheetName_2055_"/>
      <sheetName val="_Recovered_SheetName_2056_"/>
      <sheetName val="_Recovered_SheetName_2057_"/>
      <sheetName val="_Recovered_SheetName_2058_"/>
      <sheetName val="_Recovered_SheetName_2059_"/>
      <sheetName val="_Recovered_SheetName_2060_"/>
      <sheetName val="_Recovered_SheetName_2061_"/>
      <sheetName val="_Recovered_SheetName_2062_"/>
      <sheetName val="_Recovered_SheetName_2063_"/>
      <sheetName val="_Recovered_SheetName_2064_"/>
      <sheetName val="_Recovered_SheetName_2065_"/>
      <sheetName val="_Recovered_SheetName_2066_"/>
      <sheetName val="_Recovered_SheetName_2067_"/>
      <sheetName val="_Recovered_SheetName_2068_"/>
      <sheetName val="_Recovered_SheetName_2069_"/>
      <sheetName val="_Recovered_SheetName_2070_"/>
      <sheetName val="_Recovered_SheetName_2071_"/>
      <sheetName val="_Recovered_SheetName_2072_"/>
      <sheetName val="_Recovered_SheetName_2073_"/>
      <sheetName val="_Recovered_SheetName_2074_"/>
      <sheetName val="_Recovered_SheetName_2075_"/>
      <sheetName val="_Recovered_SheetName_2076_"/>
      <sheetName val="_Recovered_SheetName_2077_"/>
      <sheetName val="_Recovered_SheetName_2078_"/>
      <sheetName val="_Recovered_SheetName_2079_"/>
      <sheetName val="_Recovered_SheetName_2080_"/>
      <sheetName val="_Recovered_SheetName_2081_"/>
      <sheetName val="_Recovered_SheetName_2082_"/>
      <sheetName val="_Recovered_SheetName_2083_"/>
      <sheetName val="_Recovered_SheetName_2084_"/>
      <sheetName val="_Recovered_SheetName_2085_"/>
      <sheetName val="_Recovered_SheetName_2086_"/>
      <sheetName val="_Recovered_SheetName_2087_"/>
      <sheetName val="_Recovered_SheetName_2088_"/>
      <sheetName val="_Recovered_SheetName_2089_"/>
      <sheetName val="_Recovered_SheetName_2090_"/>
      <sheetName val="_Recovered_SheetName_2091_"/>
      <sheetName val="_Recovered_SheetName_2092_"/>
      <sheetName val="_Recovered_SheetName_2093_"/>
      <sheetName val="_Recovered_SheetName_2094_"/>
      <sheetName val="_Recovered_SheetName_2095_"/>
      <sheetName val="_Recovered_SheetName_2096_"/>
      <sheetName val="_Recovered_SheetName_2097_"/>
      <sheetName val="_Recovered_SheetName_2098_"/>
      <sheetName val="_Recovered_SheetName_2099_"/>
      <sheetName val="_Recovered_SheetName_2100_"/>
      <sheetName val="_Recovered_SheetName_2101_"/>
      <sheetName val="_Recovered_SheetName_2102_"/>
      <sheetName val="_Recovered_SheetName_2103_"/>
      <sheetName val="_Recovered_SheetName_2104_"/>
      <sheetName val="_Recovered_SheetName_2105_"/>
      <sheetName val="_Recovered_SheetName_2106_"/>
      <sheetName val="_Recovered_SheetName_2107_"/>
      <sheetName val="_Recovered_SheetName_2108_"/>
      <sheetName val="_Recovered_SheetName_2109_"/>
      <sheetName val="_Recovered_SheetName_2110_"/>
      <sheetName val="_Recovered_SheetName_2111_"/>
      <sheetName val="_Recovered_SheetName_2112_"/>
      <sheetName val="_Recovered_SheetName_2113_"/>
      <sheetName val="_Recovered_SheetName_2114_"/>
      <sheetName val="_Recovered_SheetName_2115_"/>
      <sheetName val="_Recovered_SheetName_2116_"/>
      <sheetName val="_Recovered_SheetName_2117_"/>
      <sheetName val="_Recovered_SheetName_2118_"/>
      <sheetName val="_Recovered_SheetName_2119_"/>
      <sheetName val="_Recovered_SheetName_2120_"/>
      <sheetName val="_Recovered_SheetName_2121_"/>
      <sheetName val="_Recovered_SheetName_2122_"/>
      <sheetName val="_Recovered_SheetName_2123_"/>
      <sheetName val="_Recovered_SheetName_2124_"/>
      <sheetName val="_Recovered_SheetName_2125_"/>
      <sheetName val="_Recovered_SheetName_2126_"/>
      <sheetName val="_Recovered_SheetName_2127_"/>
      <sheetName val="_Recovered_SheetName_2128_"/>
      <sheetName val="_Recovered_SheetName_2129_"/>
      <sheetName val="_Recovered_SheetName_2130_"/>
      <sheetName val="_Recovered_SheetName_2131_"/>
      <sheetName val="_Recovered_SheetName_2132_"/>
      <sheetName val="_Recovered_SheetName_2133_"/>
      <sheetName val="_Recovered_SheetName_2134_"/>
      <sheetName val="_Recovered_SheetName_2135_"/>
      <sheetName val="_Recovered_SheetName_2136_"/>
      <sheetName val="_Recovered_SheetName_2137_"/>
      <sheetName val="_Recovered_SheetName_2138_"/>
      <sheetName val="_Recovered_SheetName_2139_"/>
      <sheetName val="_Recovered_SheetName_2140_"/>
      <sheetName val="_Recovered_SheetName_2141_"/>
      <sheetName val="_Recovered_SheetName_2142_"/>
      <sheetName val="_Recovered_SheetName_2143_"/>
      <sheetName val="_Recovered_SheetName_2144_"/>
      <sheetName val="_Recovered_SheetName_2145_"/>
      <sheetName val="_Recovered_SheetName_2146_"/>
      <sheetName val="_Recovered_SheetName_2147_"/>
      <sheetName val="_Recovered_SheetName_2148_"/>
      <sheetName val="_Recovered_SheetName_2149_"/>
      <sheetName val="_Recovered_SheetName_2150_"/>
      <sheetName val="_Recovered_SheetName_2151_"/>
      <sheetName val="_Recovered_SheetName_2152_"/>
      <sheetName val="_Recovered_SheetName_2153_"/>
      <sheetName val="_Recovered_SheetName_2154_"/>
      <sheetName val="_Recovered_SheetName_2155_"/>
      <sheetName val="_Recovered_SheetName_2156_"/>
      <sheetName val="_Recovered_SheetName_2157_"/>
      <sheetName val="_Recovered_SheetName_2158_"/>
      <sheetName val="_Recovered_SheetName_2159_"/>
      <sheetName val="_Recovered_SheetName_2160_"/>
      <sheetName val="_Recovered_SheetName_2161_"/>
      <sheetName val="_Recovered_SheetName_2162_"/>
      <sheetName val="_Recovered_SheetName_2163_"/>
      <sheetName val="_Recovered_SheetName_2164_"/>
      <sheetName val="_Recovered_SheetName_2165_"/>
      <sheetName val="_Recovered_SheetName_2166_"/>
      <sheetName val="_Recovered_SheetName_2167_"/>
      <sheetName val="_Recovered_SheetName_2168_"/>
      <sheetName val="_Recovered_SheetName_2169_"/>
      <sheetName val="_Recovered_SheetName_2170_"/>
      <sheetName val="_Recovered_SheetName_2171_"/>
      <sheetName val="_Recovered_SheetName_2172_"/>
      <sheetName val="_Recovered_SheetName_2173_"/>
      <sheetName val="_Recovered_SheetName_2174_"/>
      <sheetName val="_Recovered_SheetName_2175_"/>
      <sheetName val="_Recovered_SheetName_2176_"/>
      <sheetName val="_Recovered_SheetName_2177_"/>
      <sheetName val="_Recovered_SheetName_2178_"/>
      <sheetName val="_Recovered_SheetName_2179_"/>
      <sheetName val="_Recovered_SheetName_2180_"/>
      <sheetName val="_Recovered_SheetName_2181_"/>
      <sheetName val="_Recovered_SheetName_2182_"/>
      <sheetName val="_Recovered_SheetName_2183_"/>
      <sheetName val="_Recovered_SheetName_2184_"/>
      <sheetName val="_Recovered_SheetName_2185_"/>
      <sheetName val="_Recovered_SheetName_2186_"/>
      <sheetName val="_Recovered_SheetName_2187_"/>
      <sheetName val="_Recovered_SheetName_2188_"/>
      <sheetName val="_Recovered_SheetName_2189_"/>
      <sheetName val="_Recovered_SheetName_2190_"/>
      <sheetName val="_Recovered_SheetName_2191_"/>
      <sheetName val="_Recovered_SheetName_2192_"/>
      <sheetName val="_Recovered_SheetName_2193_"/>
      <sheetName val="_Recovered_SheetName_2194_"/>
      <sheetName val="_Recovered_SheetName_2195_"/>
      <sheetName val="_Recovered_SheetName_2196_"/>
      <sheetName val="_Recovered_SheetName_2197_"/>
      <sheetName val="_Recovered_SheetName_2198_"/>
      <sheetName val="_Recovered_SheetName_2199_"/>
      <sheetName val="_Recovered_SheetName_2200_"/>
      <sheetName val="_Recovered_SheetName_2201_"/>
      <sheetName val="_Recovered_SheetName_2202_"/>
      <sheetName val="_Recovered_SheetName_2203_"/>
      <sheetName val="_Recovered_SheetName_2204_"/>
      <sheetName val="_Recovered_SheetName_2205_"/>
      <sheetName val="_Recovered_SheetName_2206_"/>
      <sheetName val="_Recovered_SheetName_2207_"/>
      <sheetName val="_Recovered_SheetName_2208_"/>
      <sheetName val="_Recovered_SheetName_2209_"/>
      <sheetName val="_Recovered_SheetName_2210_"/>
      <sheetName val="_Recovered_SheetName_2211_"/>
      <sheetName val="_Recovered_SheetName_2212_"/>
      <sheetName val="_Recovered_SheetName_2213_"/>
      <sheetName val="_Recovered_SheetName_2214_"/>
      <sheetName val="_Recovered_SheetName_2215_"/>
      <sheetName val="_Recovered_SheetName_2216_"/>
      <sheetName val="_Recovered_SheetName_2217_"/>
      <sheetName val="_Recovered_SheetName_2218_"/>
      <sheetName val="_Recovered_SheetName_2219_"/>
      <sheetName val="_Recovered_SheetName_2220_"/>
      <sheetName val="_Recovered_SheetName_2221_"/>
      <sheetName val="_Recovered_SheetName_2222_"/>
      <sheetName val="_Recovered_SheetName_2223_"/>
      <sheetName val="_Recovered_SheetName_2224_"/>
      <sheetName val="_Recovered_SheetName_2225_"/>
      <sheetName val="_Recovered_SheetName_2226_"/>
      <sheetName val="_Recovered_SheetName_2227_"/>
      <sheetName val="_Recovered_SheetName_2228_"/>
      <sheetName val="_Recovered_SheetName_2229_"/>
      <sheetName val="_Recovered_SheetName_2230_"/>
      <sheetName val="_Recovered_SheetName_2231_"/>
      <sheetName val="_Recovered_SheetName_2232_"/>
      <sheetName val="_Recovered_SheetName_2233_"/>
      <sheetName val="_Recovered_SheetName_2234_"/>
      <sheetName val="_Recovered_SheetName_2235_"/>
      <sheetName val="_Recovered_SheetName_2236_"/>
      <sheetName val="_Recovered_SheetName_2237_"/>
      <sheetName val="_Recovered_SheetName_2238_"/>
      <sheetName val="_Recovered_SheetName_2239_"/>
      <sheetName val="_Recovered_SheetName_2240_"/>
      <sheetName val="_Recovered_SheetName_2241_"/>
      <sheetName val="_Recovered_SheetName_2242_"/>
      <sheetName val="_Recovered_SheetName_2243_"/>
      <sheetName val="_Recovered_SheetName_2244_"/>
      <sheetName val="_Recovered_SheetName_2245_"/>
      <sheetName val="_Recovered_SheetName_2246_"/>
      <sheetName val="_Recovered_SheetName_2247_"/>
      <sheetName val="_Recovered_SheetName_2248_"/>
      <sheetName val="_Recovered_SheetName_2249_"/>
      <sheetName val="_Recovered_SheetName_2250_"/>
      <sheetName val="_Recovered_SheetName_2251_"/>
      <sheetName val="_Recovered_SheetName_2252_"/>
      <sheetName val="_Recovered_SheetName_2253_"/>
      <sheetName val="_Recovered_SheetName_2254_"/>
      <sheetName val="_Recovered_SheetName_2255_"/>
      <sheetName val="_Recovered_SheetName_2256_"/>
      <sheetName val="_Recovered_SheetName_2257_"/>
      <sheetName val="_Recovered_SheetName_2258_"/>
      <sheetName val="_Recovered_SheetName_2259_"/>
      <sheetName val="_Recovered_SheetName_2260_"/>
      <sheetName val="_Recovered_SheetName_2261_"/>
      <sheetName val="_Recovered_SheetName_2262_"/>
      <sheetName val="_Recovered_SheetName_2263_"/>
      <sheetName val="_Recovered_SheetName_2264_"/>
      <sheetName val="_Recovered_SheetName_2265_"/>
      <sheetName val="_Recovered_SheetName_2266_"/>
      <sheetName val="_Recovered_SheetName_2267_"/>
      <sheetName val="_Recovered_SheetName_2268_"/>
      <sheetName val="_Recovered_SheetName_2269_"/>
      <sheetName val="_Recovered_SheetName_2270_"/>
      <sheetName val="_Recovered_SheetName_2271_"/>
      <sheetName val="_Recovered_SheetName_2272_"/>
      <sheetName val="_Recovered_SheetName_2273_"/>
      <sheetName val="_Recovered_SheetName_2274_"/>
      <sheetName val="_Recovered_SheetName_2275_"/>
      <sheetName val="_Recovered_SheetName_2276_"/>
      <sheetName val="_Recovered_SheetName_2277_"/>
      <sheetName val="_Recovered_SheetName_2278_"/>
      <sheetName val="_Recovered_SheetName_2279_"/>
      <sheetName val="_Recovered_SheetName_2280_"/>
      <sheetName val="_Recovered_SheetName_2281_"/>
      <sheetName val="_Recovered_SheetName_2282_"/>
      <sheetName val="_Recovered_SheetName_2283_"/>
      <sheetName val="_Recovered_SheetName_2284_"/>
      <sheetName val="_Recovered_SheetName_2285_"/>
      <sheetName val="_Recovered_SheetName_2286_"/>
      <sheetName val="_Recovered_SheetName_2287_"/>
      <sheetName val="_Recovered_SheetName_2288_"/>
      <sheetName val="_Recovered_SheetName_2289_"/>
      <sheetName val="_Recovered_SheetName_2290_"/>
      <sheetName val="_Recovered_SheetName_2291_"/>
      <sheetName val="_Recovered_SheetName_2292_"/>
      <sheetName val="_Recovered_SheetName_2293_"/>
      <sheetName val="_Recovered_SheetName_2294_"/>
      <sheetName val="_Recovered_SheetName_2295_"/>
      <sheetName val="_Recovered_SheetName_2296_"/>
      <sheetName val="_Recovered_SheetName_2297_"/>
      <sheetName val="_Recovered_SheetName_2298_"/>
      <sheetName val="_Recovered_SheetName_2299_"/>
      <sheetName val="_Recovered_SheetName_2300_"/>
      <sheetName val="_Recovered_SheetName_2301_"/>
      <sheetName val="_Recovered_SheetName_2302_"/>
      <sheetName val="_Recovered_SheetName_2303_"/>
      <sheetName val="_Recovered_SheetName_2304_"/>
      <sheetName val="_Recovered_SheetName_2305_"/>
      <sheetName val="_Recovered_SheetName_2306_"/>
      <sheetName val="_Recovered_SheetName_2307_"/>
      <sheetName val="_Recovered_SheetName_2308_"/>
      <sheetName val="_Recovered_SheetName_2309_"/>
      <sheetName val="_Recovered_SheetName_2310_"/>
      <sheetName val="_Recovered_SheetName_2311_"/>
      <sheetName val="_Recovered_SheetName_2312_"/>
      <sheetName val="_Recovered_SheetName_2313_"/>
      <sheetName val="_Recovered_SheetName_2314_"/>
      <sheetName val="_Recovered_SheetName_2315_"/>
      <sheetName val="_Recovered_SheetName_2316_"/>
      <sheetName val="_Recovered_SheetName_2317_"/>
      <sheetName val="_Recovered_SheetName_2318_"/>
      <sheetName val="_Recovered_SheetName_2319_"/>
      <sheetName val="_Recovered_SheetName_2320_"/>
      <sheetName val="_Recovered_SheetName_2321_"/>
      <sheetName val="_Recovered_SheetName_2322_"/>
      <sheetName val="_Recovered_SheetName_2323_"/>
      <sheetName val="_Recovered_SheetName_2324_"/>
      <sheetName val="_Recovered_SheetName_2325_"/>
      <sheetName val="_Recovered_SheetName_2326_"/>
      <sheetName val="_Recovered_SheetName_2327_"/>
      <sheetName val="_Recovered_SheetName_2328_"/>
      <sheetName val="_Recovered_SheetName_2329_"/>
      <sheetName val="_Recovered_SheetName_2330_"/>
      <sheetName val="_Recovered_SheetName_2331_"/>
      <sheetName val="_Recovered_SheetName_2332_"/>
      <sheetName val="_Recovered_SheetName_2333_"/>
      <sheetName val="_Recovered_SheetName_2334_"/>
      <sheetName val="_Recovered_SheetName_2335_"/>
      <sheetName val="_Recovered_SheetName_2336_"/>
      <sheetName val="_Recovered_SheetName_2337_"/>
      <sheetName val="_Recovered_SheetName_2338_"/>
      <sheetName val="_Recovered_SheetName_2339_"/>
      <sheetName val="_Recovered_SheetName_2340_"/>
      <sheetName val="_Recovered_SheetName_2341_"/>
      <sheetName val="_Recovered_SheetName_2342_"/>
      <sheetName val="_Recovered_SheetName_2343_"/>
      <sheetName val="_Recovered_SheetName_2344_"/>
      <sheetName val="_Recovered_SheetName_2345_"/>
      <sheetName val="_Recovered_SheetName_2346_"/>
      <sheetName val="_Recovered_SheetName_2347_"/>
      <sheetName val="_Recovered_SheetName_2348_"/>
      <sheetName val="_Recovered_SheetName_2349_"/>
      <sheetName val="_Recovered_SheetName_2350_"/>
      <sheetName val="_Recovered_SheetName_2351_"/>
      <sheetName val="_Recovered_SheetName_2352_"/>
      <sheetName val="_Recovered_SheetName_2353_"/>
      <sheetName val="_Recovered_SheetName_2354_"/>
      <sheetName val="_Recovered_SheetName_2355_"/>
      <sheetName val="_Recovered_SheetName_2356_"/>
      <sheetName val="_Recovered_SheetName_2357_"/>
      <sheetName val="_Recovered_SheetName_2358_"/>
      <sheetName val="_Recovered_SheetName_2359_"/>
      <sheetName val="_Recovered_SheetName_2360_"/>
      <sheetName val="_Recovered_SheetName_2361_"/>
      <sheetName val="_Recovered_SheetName_2362_"/>
      <sheetName val="_Recovered_SheetName_2363_"/>
      <sheetName val="_Recovered_SheetName_2364_"/>
      <sheetName val="_Recovered_SheetName_2365_"/>
      <sheetName val="_Recovered_SheetName_2366_"/>
      <sheetName val="_Recovered_SheetName_2367_"/>
      <sheetName val="_Recovered_SheetName_2368_"/>
      <sheetName val="_Recovered_SheetName_2369_"/>
      <sheetName val="_Recovered_SheetName_2370_"/>
      <sheetName val="_Recovered_SheetName_2371_"/>
      <sheetName val="_Recovered_SheetName_2372_"/>
      <sheetName val="_Recovered_SheetName_2373_"/>
      <sheetName val="_Recovered_SheetName_2374_"/>
      <sheetName val="_Recovered_SheetName_2375_"/>
      <sheetName val="_Recovered_SheetName_2376_"/>
      <sheetName val="_Recovered_SheetName_2377_"/>
      <sheetName val="_Recovered_SheetName_2378_"/>
      <sheetName val="_Recovered_SheetName_2379_"/>
      <sheetName val="_Recovered_SheetName_2380_"/>
      <sheetName val="_Recovered_SheetName_2381_"/>
      <sheetName val="_Recovered_SheetName_2382_"/>
      <sheetName val="_Recovered_SheetName_2383_"/>
      <sheetName val="_Recovered_SheetName_2384_"/>
      <sheetName val="_Recovered_SheetName_2385_"/>
      <sheetName val="_Recovered_SheetName_2386_"/>
      <sheetName val="_Recovered_SheetName_2387_"/>
      <sheetName val="_Recovered_SheetName_2388_"/>
      <sheetName val="_Recovered_SheetName_2389_"/>
      <sheetName val="_Recovered_SheetName_2390_"/>
      <sheetName val="_Recovered_SheetName_2391_"/>
      <sheetName val="_Recovered_SheetName_2392_"/>
      <sheetName val="_Recovered_SheetName_2393_"/>
      <sheetName val="_Recovered_SheetName_2394_"/>
      <sheetName val="_Recovered_SheetName_2395_"/>
      <sheetName val="_Recovered_SheetName_2396_"/>
      <sheetName val="_Recovered_SheetName_2397_"/>
      <sheetName val="_Recovered_SheetName_2398_"/>
      <sheetName val="_Recovered_SheetName_2399_"/>
      <sheetName val="_Recovered_SheetName_2400_"/>
      <sheetName val="_Recovered_SheetName_2401_"/>
      <sheetName val="_Recovered_SheetName_2402_"/>
      <sheetName val="_Recovered_SheetName_2403_"/>
      <sheetName val="_Recovered_SheetName_2404_"/>
      <sheetName val="_Recovered_SheetName_2405_"/>
      <sheetName val="_Recovered_SheetName_2406_"/>
      <sheetName val="_Recovered_SheetName_2407_"/>
      <sheetName val="_Recovered_SheetName_2408_"/>
      <sheetName val="_Recovered_SheetName_2409_"/>
      <sheetName val="_Recovered_SheetName_2410_"/>
      <sheetName val="_Recovered_SheetName_2411_"/>
      <sheetName val="_Recovered_SheetName_2412_"/>
      <sheetName val="_Recovered_SheetName_2413_"/>
      <sheetName val="_Recovered_SheetName_2414_"/>
      <sheetName val="_Recovered_SheetName_2415_"/>
      <sheetName val="_Recovered_SheetName_2416_"/>
      <sheetName val="_Recovered_SheetName_2417_"/>
      <sheetName val="_Recovered_SheetName_2418_"/>
      <sheetName val="_Recovered_SheetName_2419_"/>
      <sheetName val="_Recovered_SheetName_2420_"/>
      <sheetName val="_Recovered_SheetName_2421_"/>
      <sheetName val="_Recovered_SheetName_2422_"/>
      <sheetName val="_Recovered_SheetName_2423_"/>
      <sheetName val="_Recovered_SheetName_2424_"/>
      <sheetName val="_Recovered_SheetName_2425_"/>
      <sheetName val="_Recovered_SheetName_2426_"/>
      <sheetName val="_Recovered_SheetName_2427_"/>
      <sheetName val="_Recovered_SheetName_2428_"/>
      <sheetName val="_Recovered_SheetName_2429_"/>
      <sheetName val="_Recovered_SheetName_2430_"/>
      <sheetName val="_Recovered_SheetName_2431_"/>
      <sheetName val="_Recovered_SheetName_2432_"/>
      <sheetName val="_Recovered_SheetName_2433_"/>
      <sheetName val="_Recovered_SheetName_2434_"/>
      <sheetName val="_Recovered_SheetName_2435_"/>
      <sheetName val="_Recovered_SheetName_2436_"/>
      <sheetName val="_Recovered_SheetName_2437_"/>
      <sheetName val="_Recovered_SheetName_2438_"/>
      <sheetName val="_Recovered_SheetName_2439_"/>
      <sheetName val="_Recovered_SheetName_2440_"/>
      <sheetName val="_Recovered_SheetName_2441_"/>
      <sheetName val="_Recovered_SheetName_2442_"/>
      <sheetName val="_Recovered_SheetName_2443_"/>
      <sheetName val="_Recovered_SheetName_2444_"/>
      <sheetName val="_Recovered_SheetName_2445_"/>
      <sheetName val="_Recovered_SheetName_2446_"/>
      <sheetName val="_Recovered_SheetName_2447_"/>
      <sheetName val="_Recovered_SheetName_2448_"/>
      <sheetName val="_Recovered_SheetName_2449_"/>
      <sheetName val="_Recovered_SheetName_2450_"/>
      <sheetName val="_Recovered_SheetName_2451_"/>
      <sheetName val="_Recovered_SheetName_2452_"/>
      <sheetName val="_Recovered_SheetName_2453_"/>
      <sheetName val="_Recovered_SheetName_2454_"/>
      <sheetName val="_Recovered_SheetName_2455_"/>
      <sheetName val="_Recovered_SheetName_2456_"/>
      <sheetName val="_Recovered_SheetName_2457_"/>
      <sheetName val="_Recovered_SheetName_2458_"/>
      <sheetName val="_Recovered_SheetName_2459_"/>
      <sheetName val="_Recovered_SheetName_2460_"/>
      <sheetName val="_Recovered_SheetName_2461_"/>
      <sheetName val="_Recovered_SheetName_2462_"/>
      <sheetName val="_Recovered_SheetName_2463_"/>
      <sheetName val="_Recovered_SheetName_2464_"/>
      <sheetName val="_Recovered_SheetName_2465_"/>
      <sheetName val="_Recovered_SheetName_2466_"/>
      <sheetName val="_Recovered_SheetName_2467_"/>
      <sheetName val="_Recovered_SheetName_2468_"/>
      <sheetName val="_Recovered_SheetName_2469_"/>
      <sheetName val="_Recovered_SheetName_2470_"/>
      <sheetName val="_Recovered_SheetName_2471_"/>
      <sheetName val="_Recovered_SheetName_2472_"/>
      <sheetName val="_Recovered_SheetName_2473_"/>
      <sheetName val="_Recovered_SheetName_2474_"/>
      <sheetName val="_Recovered_SheetName_2475_"/>
      <sheetName val="_Recovered_SheetName_2476_"/>
      <sheetName val="_Recovered_SheetName_2477_"/>
      <sheetName val="_Recovered_SheetName_2478_"/>
      <sheetName val="_Recovered_SheetName_2479_"/>
      <sheetName val="_Recovered_SheetName_2480_"/>
      <sheetName val="_Recovered_SheetName_2481_"/>
      <sheetName val="_Recovered_SheetName_2482_"/>
      <sheetName val="_Recovered_SheetName_2483_"/>
      <sheetName val="_Recovered_SheetName_2484_"/>
      <sheetName val="_Recovered_SheetName_2485_"/>
      <sheetName val="_Recovered_SheetName_2486_"/>
      <sheetName val="_Recovered_SheetName_2487_"/>
      <sheetName val="_Recovered_SheetName_2488_"/>
      <sheetName val="_Recovered_SheetName_2489_"/>
      <sheetName val="_Recovered_SheetName_2490_"/>
      <sheetName val="_Recovered_SheetName_2491_"/>
      <sheetName val="_Recovered_SheetName_2492_"/>
      <sheetName val="_Recovered_SheetName_2493_"/>
      <sheetName val="_Recovered_SheetName_2494_"/>
      <sheetName val="_Recovered_SheetName_2495_"/>
      <sheetName val="_Recovered_SheetName_2496_"/>
      <sheetName val="_Recovered_SheetName_2497_"/>
      <sheetName val="_Recovered_SheetName_2498_"/>
      <sheetName val="_Recovered_SheetName_2499_"/>
      <sheetName val="_Recovered_SheetName_2500_"/>
      <sheetName val="_Recovered_SheetName_2501_"/>
      <sheetName val="_Recovered_SheetName_2502_"/>
      <sheetName val="_Recovered_SheetName_2503_"/>
      <sheetName val="_Recovered_SheetName_2504_"/>
      <sheetName val="_Recovered_SheetName_2505_"/>
      <sheetName val="_Recovered_SheetName_2506_"/>
      <sheetName val="_Recovered_SheetName_2507_"/>
      <sheetName val="_Recovered_SheetName_2508_"/>
      <sheetName val="_Recovered_SheetName_2509_"/>
      <sheetName val="_Recovered_SheetName_2510_"/>
      <sheetName val="_Recovered_SheetName_2511_"/>
      <sheetName val="_Recovered_SheetName_2512_"/>
      <sheetName val="_Recovered_SheetName_2513_"/>
      <sheetName val="_Recovered_SheetName_2514_"/>
      <sheetName val="_Recovered_SheetName_2515_"/>
      <sheetName val="_Recovered_SheetName_2516_"/>
      <sheetName val="_Recovered_SheetName_2517_"/>
      <sheetName val="_Recovered_SheetName_2518_"/>
      <sheetName val="_Recovered_SheetName_2519_"/>
      <sheetName val="_Recovered_SheetName_2520_"/>
      <sheetName val="_Recovered_SheetName_2521_"/>
      <sheetName val="_Recovered_SheetName_2522_"/>
      <sheetName val="_Recovered_SheetName_2523_"/>
      <sheetName val="_Recovered_SheetName_2524_"/>
      <sheetName val="_Recovered_SheetName_2525_"/>
      <sheetName val="_Recovered_SheetName_2526_"/>
      <sheetName val="_Recovered_SheetName_2527_"/>
      <sheetName val="_Recovered_SheetName_2528_"/>
      <sheetName val="_Recovered_SheetName_2529_"/>
      <sheetName val="_Recovered_SheetName_2530_"/>
      <sheetName val="_Recovered_SheetName_2531_"/>
      <sheetName val="_Recovered_SheetName_2532_"/>
      <sheetName val="_Recovered_SheetName_2533_"/>
      <sheetName val="_Recovered_SheetName_2534_"/>
      <sheetName val="_Recovered_SheetName_2535_"/>
      <sheetName val="_Recovered_SheetName_2536_"/>
      <sheetName val="_Recovered_SheetName_2537_"/>
      <sheetName val="_Recovered_SheetName_2538_"/>
      <sheetName val="_Recovered_SheetName_2539_"/>
      <sheetName val="_Recovered_SheetName_2540_"/>
      <sheetName val="_Recovered_SheetName_2541_"/>
      <sheetName val="_Recovered_SheetName_2542_"/>
      <sheetName val="_Recovered_SheetName_2543_"/>
      <sheetName val="_Recovered_SheetName_2544_"/>
      <sheetName val="_Recovered_SheetName_2545_"/>
      <sheetName val="_Recovered_SheetName_2546_"/>
      <sheetName val="_Recovered_SheetName_2547_"/>
      <sheetName val="_Recovered_SheetName_2548_"/>
      <sheetName val="_Recovered_SheetName_2549_"/>
      <sheetName val="_Recovered_SheetName_2550_"/>
      <sheetName val="_Recovered_SheetName_2551_"/>
      <sheetName val="_Recovered_SheetName_2552_"/>
      <sheetName val="_Recovered_SheetName_2553_"/>
      <sheetName val="_Recovered_SheetName_2554_"/>
      <sheetName val="_Recovered_SheetName_2555_"/>
      <sheetName val="_Recovered_SheetName_2556_"/>
      <sheetName val="_Recovered_SheetName_2557_"/>
      <sheetName val="_Recovered_SheetName_2558_"/>
      <sheetName val="_Recovered_SheetName_2559_"/>
      <sheetName val="_Recovered_SheetName_2560_"/>
      <sheetName val="_Recovered_SheetName_2561_"/>
      <sheetName val="_Recovered_SheetName_2562_"/>
      <sheetName val="_Recovered_SheetName_2563_"/>
      <sheetName val="_Recovered_SheetName_2564_"/>
      <sheetName val="_Recovered_SheetName_2565_"/>
      <sheetName val="_Recovered_SheetName_2566_"/>
      <sheetName val="_Recovered_SheetName_2567_"/>
      <sheetName val="_Recovered_SheetName_2568_"/>
      <sheetName val="_Recovered_SheetName_2569_"/>
      <sheetName val="_Recovered_SheetName_2570_"/>
      <sheetName val="_Recovered_SheetName_2571_"/>
      <sheetName val="_Recovered_SheetName_2572_"/>
      <sheetName val="_Recovered_SheetName_2573_"/>
      <sheetName val="_Recovered_SheetName_2574_"/>
      <sheetName val="_Recovered_SheetName_2575_"/>
      <sheetName val="_Recovered_SheetName_2576_"/>
      <sheetName val="_Recovered_SheetName_2577_"/>
      <sheetName val="_Recovered_SheetName_2578_"/>
      <sheetName val="_Recovered_SheetName_2579_"/>
      <sheetName val="_Recovered_SheetName_2580_"/>
      <sheetName val="_Recovered_SheetName_2581_"/>
      <sheetName val="_Recovered_SheetName_2582_"/>
      <sheetName val="_Recovered_SheetName_2583_"/>
      <sheetName val="_Recovered_SheetName_2584_"/>
      <sheetName val="_Recovered_SheetName_2585_"/>
      <sheetName val="_Recovered_SheetName_2586_"/>
      <sheetName val="_Recovered_SheetName_2587_"/>
      <sheetName val="_Recovered_SheetName_2588_"/>
      <sheetName val="_Recovered_SheetName_2589_"/>
      <sheetName val="_Recovered_SheetName_2590_"/>
      <sheetName val="_Recovered_SheetName_2591_"/>
      <sheetName val="_Recovered_SheetName_2592_"/>
      <sheetName val="_Recovered_SheetName_2593_"/>
      <sheetName val="_Recovered_SheetName_2594_"/>
      <sheetName val="_Recovered_SheetName_2595_"/>
      <sheetName val="_Recovered_SheetName_2596_"/>
      <sheetName val="_Recovered_SheetName_2597_"/>
      <sheetName val="_Recovered_SheetName_2598_"/>
      <sheetName val="_Recovered_SheetName_2599_"/>
      <sheetName val="_Recovered_SheetName_2600_"/>
      <sheetName val="_Recovered_SheetName_2601_"/>
      <sheetName val="_Recovered_SheetName_2602_"/>
      <sheetName val="_Recovered_SheetName_2603_"/>
      <sheetName val="_Recovered_SheetName_2604_"/>
      <sheetName val="_Recovered_SheetName_2605_"/>
      <sheetName val="_Recovered_SheetName_2606_"/>
      <sheetName val="_Recovered_SheetName_2607_"/>
      <sheetName val="_Recovered_SheetName_2608_"/>
      <sheetName val="_Recovered_SheetName_2609_"/>
      <sheetName val="_Recovered_SheetName_2610_"/>
      <sheetName val="_Recovered_SheetName_2611_"/>
      <sheetName val="_Recovered_SheetName_2612_"/>
      <sheetName val="_Recovered_SheetName_2613_"/>
      <sheetName val="_Recovered_SheetName_2614_"/>
      <sheetName val="_Recovered_SheetName_2615_"/>
      <sheetName val="_Recovered_SheetName_2616_"/>
      <sheetName val="_Recovered_SheetName_2617_"/>
      <sheetName val="_Recovered_SheetName_2618_"/>
      <sheetName val="_Recovered_SheetName_2619_"/>
      <sheetName val="_Recovered_SheetName_2620_"/>
      <sheetName val="_Recovered_SheetName_2621_"/>
      <sheetName val="_Recovered_SheetName_2622_"/>
      <sheetName val="_Recovered_SheetName_2623_"/>
      <sheetName val="_Recovered_SheetName_2624_"/>
      <sheetName val="_Recovered_SheetName_2625_"/>
      <sheetName val="_Recovered_SheetName_2626_"/>
      <sheetName val="_Recovered_SheetName_2627_"/>
      <sheetName val="_Recovered_SheetName_2628_"/>
      <sheetName val="_Recovered_SheetName_2629_"/>
      <sheetName val="_Recovered_SheetName_2630_"/>
      <sheetName val="_Recovered_SheetName_2631_"/>
      <sheetName val="_Recovered_SheetName_2632_"/>
      <sheetName val="_Recovered_SheetName_2633_"/>
      <sheetName val="_Recovered_SheetName_2634_"/>
      <sheetName val="_Recovered_SheetName_2635_"/>
      <sheetName val="_Recovered_SheetName_2636_"/>
      <sheetName val="_Recovered_SheetName_2637_"/>
      <sheetName val="_Recovered_SheetName_2638_"/>
      <sheetName val="_Recovered_SheetName_2639_"/>
      <sheetName val="_Recovered_SheetName_2640_"/>
      <sheetName val="_Recovered_SheetName_2641_"/>
      <sheetName val="_Recovered_SheetName_2642_"/>
      <sheetName val="_Recovered_SheetName_2643_"/>
      <sheetName val="_Recovered_SheetName_2644_"/>
      <sheetName val="_Recovered_SheetName_2645_"/>
      <sheetName val="_Recovered_SheetName_2646_"/>
      <sheetName val="_Recovered_SheetName_2647_"/>
      <sheetName val="_Recovered_SheetName_2648_"/>
      <sheetName val="_Recovered_SheetName_2649_"/>
      <sheetName val="_Recovered_SheetName_2650_"/>
      <sheetName val="_Recovered_SheetName_2651_"/>
      <sheetName val="_Recovered_SheetName_2652_"/>
      <sheetName val="_Recovered_SheetName_2653_"/>
      <sheetName val="_Recovered_SheetName_2654_"/>
      <sheetName val="_Recovered_SheetName_2655_"/>
      <sheetName val="_Recovered_SheetName_2656_"/>
      <sheetName val="_Recovered_SheetName_2657_"/>
      <sheetName val="_Recovered_SheetName_2658_"/>
      <sheetName val="_Recovered_SheetName_2659_"/>
      <sheetName val="_Recovered_SheetName_2660_"/>
      <sheetName val="_Recovered_SheetName_2661_"/>
      <sheetName val="_Recovered_SheetName_2662_"/>
      <sheetName val="_Recovered_SheetName_2663_"/>
      <sheetName val="_Recovered_SheetName_2664_"/>
      <sheetName val="_Recovered_SheetName_2665_"/>
      <sheetName val="_Recovered_SheetName_2666_"/>
      <sheetName val="_Recovered_SheetName_2667_"/>
      <sheetName val="_Recovered_SheetName_2668_"/>
      <sheetName val="_Recovered_SheetName_2669_"/>
      <sheetName val="_Recovered_SheetName_2670_"/>
      <sheetName val="_Recovered_SheetName_2671_"/>
      <sheetName val="_Recovered_SheetName_2672_"/>
      <sheetName val="_Recovered_SheetName_2673_"/>
      <sheetName val="_Recovered_SheetName_2674_"/>
      <sheetName val="_Recovered_SheetName_2675_"/>
      <sheetName val="_Recovered_SheetName_2676_"/>
      <sheetName val="_Recovered_SheetName_2677_"/>
      <sheetName val="_Recovered_SheetName_2678_"/>
      <sheetName val="_Recovered_SheetName_2679_"/>
      <sheetName val="_Recovered_SheetName_2680_"/>
      <sheetName val="_Recovered_SheetName_2681_"/>
      <sheetName val="_Recovered_SheetName_2682_"/>
      <sheetName val="_Recovered_SheetName_2683_"/>
      <sheetName val="_Recovered_SheetName_2684_"/>
      <sheetName val="_Recovered_SheetName_2685_"/>
      <sheetName val="_Recovered_SheetName_2686_"/>
      <sheetName val="_Recovered_SheetName_2687_"/>
      <sheetName val="_Recovered_SheetName_2688_"/>
      <sheetName val="_Recovered_SheetName_2689_"/>
      <sheetName val="_Recovered_SheetName_2690_"/>
      <sheetName val="_Recovered_SheetName_2691_"/>
      <sheetName val="_Recovered_SheetName_2692_"/>
      <sheetName val="_Recovered_SheetName_2693_"/>
      <sheetName val="_Recovered_SheetName_2694_"/>
      <sheetName val="_Recovered_SheetName_2695_"/>
      <sheetName val="_Recovered_SheetName_2696_"/>
      <sheetName val="_Recovered_SheetName_2697_"/>
      <sheetName val="_Recovered_SheetName_2698_"/>
      <sheetName val="_Recovered_SheetName_2699_"/>
      <sheetName val="_Recovered_SheetName_2700_"/>
      <sheetName val="_Recovered_SheetName_2701_"/>
      <sheetName val="_Recovered_SheetName_2702_"/>
      <sheetName val="_Recovered_SheetName_2703_"/>
      <sheetName val="_Recovered_SheetName_2704_"/>
      <sheetName val="_Recovered_SheetName_2705_"/>
      <sheetName val="_Recovered_SheetName_2706_"/>
      <sheetName val="_Recovered_SheetName_2707_"/>
      <sheetName val="_Recovered_SheetName_2708_"/>
      <sheetName val="_Recovered_SheetName_2709_"/>
      <sheetName val="_Recovered_SheetName_2710_"/>
      <sheetName val="_Recovered_SheetName_2711_"/>
      <sheetName val="_Recovered_SheetName_2712_"/>
      <sheetName val="_Recovered_SheetName_2713_"/>
      <sheetName val="_Recovered_SheetName_2714_"/>
      <sheetName val="_Recovered_SheetName_2715_"/>
      <sheetName val="_Recovered_SheetName_2716_"/>
      <sheetName val="_Recovered_SheetName_2717_"/>
      <sheetName val="_Recovered_SheetName_2718_"/>
      <sheetName val="_Recovered_SheetName_2719_"/>
      <sheetName val="_Recovered_SheetName_2720_"/>
      <sheetName val="_Recovered_SheetName_2721_"/>
      <sheetName val="_Recovered_SheetName_2722_"/>
      <sheetName val="_Recovered_SheetName_2723_"/>
      <sheetName val="_Recovered_SheetName_2724_"/>
      <sheetName val="_Recovered_SheetName_2725_"/>
      <sheetName val="_Recovered_SheetName_2726_"/>
      <sheetName val="_Recovered_SheetName_2727_"/>
      <sheetName val="_Recovered_SheetName_2728_"/>
      <sheetName val="_Recovered_SheetName_2729_"/>
      <sheetName val="_Recovered_SheetName_2730_"/>
      <sheetName val="_Recovered_SheetName_2731_"/>
      <sheetName val="_Recovered_SheetName_2732_"/>
      <sheetName val="_Recovered_SheetName_2733_"/>
      <sheetName val="_Recovered_SheetName_2734_"/>
      <sheetName val="_Recovered_SheetName_2735_"/>
      <sheetName val="_Recovered_SheetName_2736_"/>
      <sheetName val="_Recovered_SheetName_2737_"/>
      <sheetName val="_Recovered_SheetName_2738_"/>
      <sheetName val="_Recovered_SheetName_2739_"/>
      <sheetName val="_Recovered_SheetName_2740_"/>
      <sheetName val="_Recovered_SheetName_2741_"/>
      <sheetName val="_Recovered_SheetName_2742_"/>
      <sheetName val="_Recovered_SheetName_2743_"/>
      <sheetName val="_Recovered_SheetName_2744_"/>
      <sheetName val="_Recovered_SheetName_2745_"/>
      <sheetName val="_Recovered_SheetName_2746_"/>
      <sheetName val="_Recovered_SheetName_2747_"/>
      <sheetName val="_Recovered_SheetName_2748_"/>
      <sheetName val="_Recovered_SheetName_2749_"/>
      <sheetName val="_Recovered_SheetName_2750_"/>
      <sheetName val="_Recovered_SheetName_2751_"/>
      <sheetName val="_Recovered_SheetName_2752_"/>
      <sheetName val="_Recovered_SheetName_2753_"/>
      <sheetName val="_Recovered_SheetName_2754_"/>
      <sheetName val="_Recovered_SheetName_2755_"/>
      <sheetName val="_Recovered_SheetName_2756_"/>
      <sheetName val="_Recovered_SheetName_2757_"/>
      <sheetName val="_Recovered_SheetName_2758_"/>
      <sheetName val="_Recovered_SheetName_2759_"/>
      <sheetName val="_Recovered_SheetName_2760_"/>
      <sheetName val="_Recovered_SheetName_2761_"/>
      <sheetName val="_Recovered_SheetName_2762_"/>
      <sheetName val="_Recovered_SheetName_2763_"/>
      <sheetName val="_Recovered_SheetName_2764_"/>
      <sheetName val="_Recovered_SheetName_2765_"/>
      <sheetName val="_Recovered_SheetName_2766_"/>
      <sheetName val="_Recovered_SheetName_2767_"/>
      <sheetName val="_Recovered_SheetName_2768_"/>
      <sheetName val="_Recovered_SheetName_2769_"/>
      <sheetName val="_Recovered_SheetName_2770_"/>
      <sheetName val="_Recovered_SheetName_2771_"/>
      <sheetName val="_Recovered_SheetName_2772_"/>
      <sheetName val="_Recovered_SheetName_2773_"/>
      <sheetName val="_Recovered_SheetName_2774_"/>
      <sheetName val="_Recovered_SheetName_2775_"/>
      <sheetName val="_Recovered_SheetName_2776_"/>
      <sheetName val="_Recovered_SheetName_2777_"/>
      <sheetName val="_Recovered_SheetName_2778_"/>
      <sheetName val="_Recovered_SheetName_2779_"/>
      <sheetName val="_Recovered_SheetName_2780_"/>
      <sheetName val="_Recovered_SheetName_2781_"/>
      <sheetName val="_Recovered_SheetName_2782_"/>
      <sheetName val="_Recovered_SheetName_2783_"/>
      <sheetName val="_Recovered_SheetName_2784_"/>
      <sheetName val="_Recovered_SheetName_2785_"/>
      <sheetName val="_Recovered_SheetName_2786_"/>
      <sheetName val="_Recovered_SheetName_2787_"/>
      <sheetName val="_Recovered_SheetName_2788_"/>
      <sheetName val="_Recovered_SheetName_2789_"/>
      <sheetName val="_Recovered_SheetName_2790_"/>
      <sheetName val="_Recovered_SheetName_2791_"/>
      <sheetName val="_Recovered_SheetName_2792_"/>
      <sheetName val="_Recovered_SheetName_2793_"/>
      <sheetName val="_Recovered_SheetName_2794_"/>
      <sheetName val="_Recovered_SheetName_2795_"/>
      <sheetName val="_Recovered_SheetName_2796_"/>
      <sheetName val="_Recovered_SheetName_2797_"/>
      <sheetName val="_Recovered_SheetName_2798_"/>
      <sheetName val="_Recovered_SheetName_2799_"/>
      <sheetName val="_Recovered_SheetName_2800_"/>
      <sheetName val="_Recovered_SheetName_2801_"/>
      <sheetName val="_Recovered_SheetName_2802_"/>
      <sheetName val="_Recovered_SheetName_2803_"/>
      <sheetName val="_Recovered_SheetName_2804_"/>
      <sheetName val="_Recovered_SheetName_2805_"/>
      <sheetName val="_Recovered_SheetName_2806_"/>
      <sheetName val="_Recovered_SheetName_2807_"/>
      <sheetName val="_Recovered_SheetName_2808_"/>
      <sheetName val="_Recovered_SheetName_2809_"/>
      <sheetName val="_Recovered_SheetName_2810_"/>
      <sheetName val="_Recovered_SheetName_2811_"/>
      <sheetName val="_Recovered_SheetName_2812_"/>
      <sheetName val="_Recovered_SheetName_2813_"/>
      <sheetName val="_Recovered_SheetName_2814_"/>
      <sheetName val="_Recovered_SheetName_2815_"/>
      <sheetName val="_Recovered_SheetName_2816_"/>
      <sheetName val="_Recovered_SheetName_2817_"/>
      <sheetName val="_Recovered_SheetName_2818_"/>
      <sheetName val="_Recovered_SheetName_2819_"/>
      <sheetName val="_Recovered_SheetName_2820_"/>
      <sheetName val="_Recovered_SheetName_2821_"/>
      <sheetName val="_Recovered_SheetName_2822_"/>
      <sheetName val="_Recovered_SheetName_2823_"/>
      <sheetName val="_Recovered_SheetName_2824_"/>
      <sheetName val="_Recovered_SheetName_2825_"/>
      <sheetName val="_Recovered_SheetName_2826_"/>
      <sheetName val="_Recovered_SheetName_2827_"/>
      <sheetName val="_Recovered_SheetName_2828_"/>
      <sheetName val="_Recovered_SheetName_2829_"/>
      <sheetName val="_Recovered_SheetName_2830_"/>
      <sheetName val="_Recovered_SheetName_2831_"/>
      <sheetName val="_Recovered_SheetName_2832_"/>
      <sheetName val="_Recovered_SheetName_2833_"/>
      <sheetName val="_Recovered_SheetName_2834_"/>
      <sheetName val="_Recovered_SheetName_2835_"/>
      <sheetName val="_Recovered_SheetName_2836_"/>
      <sheetName val="_Recovered_SheetName_2837_"/>
      <sheetName val="_Recovered_SheetName_2838_"/>
      <sheetName val="_Recovered_SheetName_2839_"/>
      <sheetName val="_Recovered_SheetName_2840_"/>
      <sheetName val="_Recovered_SheetName_2841_"/>
      <sheetName val="_Recovered_SheetName_2842_"/>
      <sheetName val="_Recovered_SheetName_2843_"/>
      <sheetName val="_Recovered_SheetName_2844_"/>
      <sheetName val="_Recovered_SheetName_2845_"/>
      <sheetName val="_Recovered_SheetName_2846_"/>
      <sheetName val="_Recovered_SheetName_2847_"/>
      <sheetName val="_Recovered_SheetName_2848_"/>
      <sheetName val="_Recovered_SheetName_2849_"/>
      <sheetName val="_Recovered_SheetName_2850_"/>
      <sheetName val="_Recovered_SheetName_2851_"/>
      <sheetName val="_Recovered_SheetName_2852_"/>
      <sheetName val="_Recovered_SheetName_2853_"/>
      <sheetName val="_Recovered_SheetName_2854_"/>
      <sheetName val="_Recovered_SheetName_2855_"/>
      <sheetName val="_Recovered_SheetName_2856_"/>
      <sheetName val="_Recovered_SheetName_2857_"/>
      <sheetName val="_Recovered_SheetName_2858_"/>
      <sheetName val="_Recovered_SheetName_2859_"/>
      <sheetName val="_Recovered_SheetName_2860_"/>
      <sheetName val="_Recovered_SheetName_2861_"/>
      <sheetName val="_Recovered_SheetName_2862_"/>
      <sheetName val="_Recovered_SheetName_2863_"/>
      <sheetName val="_Recovered_SheetName_2864_"/>
      <sheetName val="_Recovered_SheetName_2865_"/>
      <sheetName val="_Recovered_SheetName_2866_"/>
      <sheetName val="_Recovered_SheetName_2867_"/>
      <sheetName val="_Recovered_SheetName_2868_"/>
      <sheetName val="_Recovered_SheetName_2869_"/>
      <sheetName val="_Recovered_SheetName_2870_"/>
      <sheetName val="_Recovered_SheetName_2871_"/>
      <sheetName val="_Recovered_SheetName_2872_"/>
      <sheetName val="_Recovered_SheetName_2873_"/>
      <sheetName val="_Recovered_SheetName_2874_"/>
      <sheetName val="_Recovered_SheetName_2875_"/>
      <sheetName val="_Recovered_SheetName_2876_"/>
      <sheetName val="_Recovered_SheetName_2877_"/>
      <sheetName val="_Recovered_SheetName_2878_"/>
      <sheetName val="_Recovered_SheetName_2879_"/>
      <sheetName val="_Recovered_SheetName_2880_"/>
      <sheetName val="_Recovered_SheetName_2881_"/>
      <sheetName val="_Recovered_SheetName_2882_"/>
      <sheetName val="_Recovered_SheetName_2883_"/>
      <sheetName val="_Recovered_SheetName_2884_"/>
      <sheetName val="_Recovered_SheetName_2885_"/>
      <sheetName val="_Recovered_SheetName_2886_"/>
      <sheetName val="_Recovered_SheetName_2887_"/>
      <sheetName val="_Recovered_SheetName_2888_"/>
      <sheetName val="_Recovered_SheetName_2889_"/>
      <sheetName val="_Recovered_SheetName_2890_"/>
      <sheetName val="_Recovered_SheetName_2891_"/>
      <sheetName val="_Recovered_SheetName_2892_"/>
      <sheetName val="_Recovered_SheetName_2893_"/>
      <sheetName val="_Recovered_SheetName_2894_"/>
      <sheetName val="_Recovered_SheetName_2895_"/>
      <sheetName val="_Recovered_SheetName_2896_"/>
      <sheetName val="_Recovered_SheetName_2897_"/>
      <sheetName val="_Recovered_SheetName_2898_"/>
      <sheetName val="_Recovered_SheetName_2899_"/>
      <sheetName val="_Recovered_SheetName_2900_"/>
      <sheetName val="_Recovered_SheetName_2901_"/>
      <sheetName val="_Recovered_SheetName_2902_"/>
      <sheetName val="_Recovered_SheetName_2903_"/>
      <sheetName val="_Recovered_SheetName_2904_"/>
      <sheetName val="_Recovered_SheetName_2905_"/>
      <sheetName val="_Recovered_SheetName_2906_"/>
      <sheetName val="_Recovered_SheetName_2907_"/>
      <sheetName val="_Recovered_SheetName_2908_"/>
      <sheetName val="_Recovered_SheetName_2909_"/>
      <sheetName val="_Recovered_SheetName_2910_"/>
      <sheetName val="_Recovered_SheetName_2911_"/>
      <sheetName val="_Recovered_SheetName_2912_"/>
      <sheetName val="_Recovered_SheetName_2913_"/>
      <sheetName val="_Recovered_SheetName_2914_"/>
      <sheetName val="_Recovered_SheetName_2915_"/>
      <sheetName val="_Recovered_SheetName_2916_"/>
      <sheetName val="_Recovered_SheetName_2917_"/>
      <sheetName val="_Recovered_SheetName_2918_"/>
      <sheetName val="_Recovered_SheetName_2919_"/>
      <sheetName val="_Recovered_SheetName_2920_"/>
      <sheetName val="_Recovered_SheetName_2921_"/>
      <sheetName val="_Recovered_SheetName_2922_"/>
      <sheetName val="_Recovered_SheetName_2923_"/>
      <sheetName val="_Recovered_SheetName_2924_"/>
      <sheetName val="_Recovered_SheetName_2925_"/>
      <sheetName val="_Recovered_SheetName_2926_"/>
      <sheetName val="_Recovered_SheetName_2927_"/>
      <sheetName val="_Recovered_SheetName_2928_"/>
      <sheetName val="_Recovered_SheetName_2929_"/>
      <sheetName val="_Recovered_SheetName_2930_"/>
      <sheetName val="_Recovered_SheetName_2931_"/>
      <sheetName val="_Recovered_SheetName_2932_"/>
      <sheetName val="_Recovered_SheetName_2933_"/>
      <sheetName val="_Recovered_SheetName_2934_"/>
      <sheetName val="_Recovered_SheetName_2935_"/>
      <sheetName val="_Recovered_SheetName_2936_"/>
      <sheetName val="_Recovered_SheetName_2937_"/>
      <sheetName val="_Recovered_SheetName_2938_"/>
      <sheetName val="_Recovered_SheetName_2939_"/>
      <sheetName val="_Recovered_SheetName_2940_"/>
      <sheetName val="_Recovered_SheetName_2941_"/>
      <sheetName val="_Recovered_SheetName_2942_"/>
      <sheetName val="_Recovered_SheetName_2943_"/>
      <sheetName val="_Recovered_SheetName_2944_"/>
      <sheetName val="_Recovered_SheetName_2945_"/>
      <sheetName val="_Recovered_SheetName_2946_"/>
      <sheetName val="_Recovered_SheetName_2947_"/>
      <sheetName val="_Recovered_SheetName_2948_"/>
      <sheetName val="_Recovered_SheetName_2949_"/>
      <sheetName val="_Recovered_SheetName_2950_"/>
      <sheetName val="_Recovered_SheetName_2951_"/>
      <sheetName val="_Recovered_SheetName_2952_"/>
      <sheetName val="_Recovered_SheetName_2953_"/>
      <sheetName val="_Recovered_SheetName_2954_"/>
      <sheetName val="_Recovered_SheetName_2955_"/>
      <sheetName val="_Recovered_SheetName_2956_"/>
      <sheetName val="_Recovered_SheetName_2957_"/>
      <sheetName val="_Recovered_SheetName_2958_"/>
      <sheetName val="_Recovered_SheetName_2959_"/>
      <sheetName val="_Recovered_SheetName_2960_"/>
      <sheetName val="_Recovered_SheetName_2961_"/>
      <sheetName val="_Recovered_SheetName_2962_"/>
      <sheetName val="_Recovered_SheetName_2963_"/>
      <sheetName val="_Recovered_SheetName_2964_"/>
      <sheetName val="_Recovered_SheetName_2965_"/>
      <sheetName val="_Recovered_SheetName_2966_"/>
      <sheetName val="_Recovered_SheetName_2967_"/>
      <sheetName val="_Recovered_SheetName_2968_"/>
      <sheetName val="_Recovered_SheetName_2969_"/>
      <sheetName val="_Recovered_SheetName_2970_"/>
      <sheetName val="_Recovered_SheetName_2971_"/>
      <sheetName val="_Recovered_SheetName_2972_"/>
      <sheetName val="_Recovered_SheetName_2973_"/>
      <sheetName val="_Recovered_SheetName_2974_"/>
      <sheetName val="_Recovered_SheetName_2975_"/>
      <sheetName val="_Recovered_SheetName_2976_"/>
      <sheetName val="_Recovered_SheetName_2977_"/>
      <sheetName val="_Recovered_SheetName_2978_"/>
      <sheetName val="_Recovered_SheetName_2979_"/>
      <sheetName val="_Recovered_SheetName_2980_"/>
      <sheetName val="_Recovered_SheetName_2981_"/>
      <sheetName val="_Recovered_SheetName_2982_"/>
      <sheetName val="_Recovered_SheetName_2983_"/>
      <sheetName val="_Recovered_SheetName_2984_"/>
      <sheetName val="_Recovered_SheetName_2985_"/>
      <sheetName val="_Recovered_SheetName_2986_"/>
      <sheetName val="_Recovered_SheetName_2987_"/>
      <sheetName val="_Recovered_SheetName_2988_"/>
      <sheetName val="_Recovered_SheetName_2989_"/>
      <sheetName val="_Recovered_SheetName_2990_"/>
      <sheetName val="_Recovered_SheetName_2991_"/>
      <sheetName val="_Recovered_SheetName_2992_"/>
      <sheetName val="_Recovered_SheetName_2993_"/>
      <sheetName val="_Recovered_SheetName_2994_"/>
      <sheetName val="_Recovered_SheetName_2995_"/>
      <sheetName val="_Recovered_SheetName_2996_"/>
      <sheetName val="_Recovered_SheetName_2997_"/>
      <sheetName val="_Recovered_SheetName_2998_"/>
      <sheetName val="_Recovered_SheetName_2999_"/>
      <sheetName val="_Recovered_SheetName_3000_"/>
      <sheetName val="_Recovered_SheetName_3001_"/>
      <sheetName val="_Recovered_SheetName_3002_"/>
      <sheetName val="_Recovered_SheetName_3003_"/>
      <sheetName val="_Recovered_SheetName_3004_"/>
      <sheetName val="_Recovered_SheetName_3005_"/>
      <sheetName val="_Recovered_SheetName_3006_"/>
      <sheetName val="_Recovered_SheetName_3007_"/>
      <sheetName val="_Recovered_SheetName_3008_"/>
      <sheetName val="_Recovered_SheetName_3009_"/>
      <sheetName val="_Recovered_SheetName_3010_"/>
      <sheetName val="_Recovered_SheetName_3011_"/>
      <sheetName val="_Recovered_SheetName_3012_"/>
      <sheetName val="_Recovered_SheetName_3013_"/>
      <sheetName val="_Recovered_SheetName_3014_"/>
      <sheetName val="_Recovered_SheetName_3015_"/>
      <sheetName val="_Recovered_SheetName_3016_"/>
      <sheetName val="_Recovered_SheetName_3017_"/>
      <sheetName val="_Recovered_SheetName_3018_"/>
      <sheetName val="_Recovered_SheetName_3019_"/>
      <sheetName val="_Recovered_SheetName_3020_"/>
      <sheetName val="_Recovered_SheetName_3021_"/>
      <sheetName val="_Recovered_SheetName_3022_"/>
      <sheetName val="_Recovered_SheetName_3023_"/>
      <sheetName val="_Recovered_SheetName_3024_"/>
      <sheetName val="_Recovered_SheetName_3025_"/>
      <sheetName val="_Recovered_SheetName_3026_"/>
      <sheetName val="_Recovered_SheetName_3027_"/>
      <sheetName val="_Recovered_SheetName_3028_"/>
      <sheetName val="_Recovered_SheetName_3029_"/>
      <sheetName val="_Recovered_SheetName_3030_"/>
      <sheetName val="_Recovered_SheetName_3031_"/>
      <sheetName val="_Recovered_SheetName_3032_"/>
      <sheetName val="_Recovered_SheetName_3033_"/>
      <sheetName val="_Recovered_SheetName_3034_"/>
      <sheetName val="_Recovered_SheetName_3035_"/>
      <sheetName val="_Recovered_SheetName_3036_"/>
      <sheetName val="_Recovered_SheetName_3037_"/>
      <sheetName val="_Recovered_SheetName_3038_"/>
      <sheetName val="_Recovered_SheetName_3039_"/>
      <sheetName val="_Recovered_SheetName_3040_"/>
      <sheetName val="_Recovered_SheetName_3041_"/>
      <sheetName val="_Recovered_SheetName_3042_"/>
      <sheetName val="_Recovered_SheetName_3043_"/>
      <sheetName val="_Recovered_SheetName_3044_"/>
      <sheetName val="_Recovered_SheetName_3045_"/>
      <sheetName val="_Recovered_SheetName_3046_"/>
      <sheetName val="_Recovered_SheetName_3047_"/>
      <sheetName val="_Recovered_SheetName_3048_"/>
      <sheetName val="_Recovered_SheetName_3049_"/>
      <sheetName val="_Recovered_SheetName_3050_"/>
      <sheetName val="_Recovered_SheetName_3051_"/>
      <sheetName val="_Recovered_SheetName_3052_"/>
      <sheetName val="_Recovered_SheetName_3053_"/>
      <sheetName val="_Recovered_SheetName_3054_"/>
      <sheetName val="_Recovered_SheetName_3055_"/>
      <sheetName val="_Recovered_SheetName_3056_"/>
      <sheetName val="_Recovered_SheetName_3057_"/>
      <sheetName val="_Recovered_SheetName_3058_"/>
      <sheetName val="_Recovered_SheetName_3059_"/>
      <sheetName val="_Recovered_SheetName_3060_"/>
      <sheetName val="_Recovered_SheetName_3061_"/>
      <sheetName val="_Recovered_SheetName_3062_"/>
      <sheetName val="_Recovered_SheetName_3063_"/>
      <sheetName val="_Recovered_SheetName_3064_"/>
      <sheetName val="_Recovered_SheetName_3065_"/>
      <sheetName val="_Recovered_SheetName_3066_"/>
      <sheetName val="_Recovered_SheetName_3067_"/>
      <sheetName val="_Recovered_SheetName_3068_"/>
      <sheetName val="_Recovered_SheetName_3069_"/>
      <sheetName val="_Recovered_SheetName_3070_"/>
      <sheetName val="_Recovered_SheetName_3071_"/>
      <sheetName val="_Recovered_SheetName_3072_"/>
      <sheetName val="_Recovered_SheetName_3073_"/>
      <sheetName val="_Recovered_SheetName_3074_"/>
      <sheetName val="_Recovered_SheetName_3075_"/>
      <sheetName val="_Recovered_SheetName_3076_"/>
      <sheetName val="_Recovered_SheetName_3077_"/>
      <sheetName val="_Recovered_SheetName_3078_"/>
      <sheetName val="_Recovered_SheetName_3079_"/>
      <sheetName val="_Recovered_SheetName_3080_"/>
      <sheetName val="_Recovered_SheetName_3081_"/>
      <sheetName val="_Recovered_SheetName_3082_"/>
      <sheetName val="_Recovered_SheetName_3083_"/>
      <sheetName val="_Recovered_SheetName_3084_"/>
      <sheetName val="_Recovered_SheetName_3085_"/>
      <sheetName val="_Recovered_SheetName_3086_"/>
      <sheetName val="_Recovered_SheetName_3087_"/>
      <sheetName val="_Recovered_SheetName_3088_"/>
      <sheetName val="_Recovered_SheetName_3089_"/>
      <sheetName val="_Recovered_SheetName_3090_"/>
      <sheetName val="_Recovered_SheetName_3091_"/>
      <sheetName val="_Recovered_SheetName_3092_"/>
      <sheetName val="_Recovered_SheetName_3093_"/>
      <sheetName val="_Recovered_SheetName_3094_"/>
      <sheetName val="_Recovered_SheetName_3095_"/>
      <sheetName val="_Recovered_SheetName_3096_"/>
      <sheetName val="_Recovered_SheetName_3097_"/>
      <sheetName val="_Recovered_SheetName_3098_"/>
      <sheetName val="_Recovered_SheetName_3099_"/>
      <sheetName val="_Recovered_SheetName_3100_"/>
      <sheetName val="_Recovered_SheetName_3101_"/>
      <sheetName val="_Recovered_SheetName_3102_"/>
      <sheetName val="_Recovered_SheetName_3103_"/>
      <sheetName val="_Recovered_SheetName_3104_"/>
      <sheetName val="_Recovered_SheetName_3105_"/>
      <sheetName val="_Recovered_SheetName_3106_"/>
      <sheetName val="_Recovered_SheetName_3107_"/>
      <sheetName val="_Recovered_SheetName_3108_"/>
      <sheetName val="_Recovered_SheetName_3109_"/>
      <sheetName val="_Recovered_SheetName_3110_"/>
      <sheetName val="_Recovered_SheetName_3111_"/>
      <sheetName val="_Recovered_SheetName_3112_"/>
      <sheetName val="_Recovered_SheetName_3113_"/>
      <sheetName val="_Recovered_SheetName_3114_"/>
      <sheetName val="_Recovered_SheetName_3115_"/>
      <sheetName val="_Recovered_SheetName_3116_"/>
      <sheetName val="_Recovered_SheetName_3117_"/>
      <sheetName val="_Recovered_SheetName_3118_"/>
      <sheetName val="_Recovered_SheetName_3119_"/>
      <sheetName val="_Recovered_SheetName_3120_"/>
      <sheetName val="_Recovered_SheetName_3121_"/>
      <sheetName val="_Recovered_SheetName_3122_"/>
      <sheetName val="_Recovered_SheetName_3123_"/>
      <sheetName val="_Recovered_SheetName_3124_"/>
      <sheetName val="_Recovered_SheetName_3125_"/>
      <sheetName val="_Recovered_SheetName_3126_"/>
      <sheetName val="_Recovered_SheetName_3127_"/>
      <sheetName val="_Recovered_SheetName_3128_"/>
      <sheetName val="_Recovered_SheetName_3129_"/>
      <sheetName val="_Recovered_SheetName_3130_"/>
      <sheetName val="_Recovered_SheetName_3131_"/>
      <sheetName val="_Recovered_SheetName_3132_"/>
      <sheetName val="_Recovered_SheetName_3133_"/>
      <sheetName val="_Recovered_SheetName_3134_"/>
      <sheetName val="_Recovered_SheetName_3135_"/>
      <sheetName val="_Recovered_SheetName_3136_"/>
      <sheetName val="_Recovered_SheetName_3137_"/>
      <sheetName val="_Recovered_SheetName_3138_"/>
      <sheetName val="_Recovered_SheetName_3139_"/>
      <sheetName val="_Recovered_SheetName_3140_"/>
      <sheetName val="_Recovered_SheetName_3141_"/>
      <sheetName val="_Recovered_SheetName_3142_"/>
      <sheetName val="_Recovered_SheetName_3143_"/>
      <sheetName val="_Recovered_SheetName_3144_"/>
      <sheetName val="_Recovered_SheetName_3145_"/>
      <sheetName val="_Recovered_SheetName_3146_"/>
      <sheetName val="_Recovered_SheetName_3147_"/>
      <sheetName val="_Recovered_SheetName_3148_"/>
      <sheetName val="_Recovered_SheetName_3149_"/>
      <sheetName val="_Recovered_SheetName_3150_"/>
      <sheetName val="_Recovered_SheetName_3151_"/>
      <sheetName val="_Recovered_SheetName_3152_"/>
      <sheetName val="_Recovered_SheetName_3153_"/>
      <sheetName val="_Recovered_SheetName_3154_"/>
      <sheetName val="_Recovered_SheetName_3155_"/>
      <sheetName val="_Recovered_SheetName_3156_"/>
      <sheetName val="_Recovered_SheetName_3157_"/>
      <sheetName val="_Recovered_SheetName_3158_"/>
      <sheetName val="_Recovered_SheetName_3159_"/>
      <sheetName val="_Recovered_SheetName_3160_"/>
      <sheetName val="_Recovered_SheetName_3161_"/>
      <sheetName val="_Recovered_SheetName_3162_"/>
      <sheetName val="_Recovered_SheetName_3163_"/>
      <sheetName val="_Recovered_SheetName_3164_"/>
      <sheetName val="_Recovered_SheetName_3165_"/>
      <sheetName val="_Recovered_SheetName_3166_"/>
      <sheetName val="_Recovered_SheetName_3167_"/>
      <sheetName val="_Recovered_SheetName_3168_"/>
      <sheetName val="_Recovered_SheetName_3169_"/>
      <sheetName val="_Recovered_SheetName_3170_"/>
      <sheetName val="_Recovered_SheetName_3171_"/>
      <sheetName val="_Recovered_SheetName_3172_"/>
      <sheetName val="_Recovered_SheetName_3173_"/>
      <sheetName val="_Recovered_SheetName_3174_"/>
      <sheetName val="_Recovered_SheetName_3175_"/>
      <sheetName val="_Recovered_SheetName_3176_"/>
      <sheetName val="_Recovered_SheetName_3177_"/>
      <sheetName val="_Recovered_SheetName_3178_"/>
      <sheetName val="_Recovered_SheetName_3179_"/>
      <sheetName val="_Recovered_SheetName_3180_"/>
      <sheetName val="_Recovered_SheetName_3181_"/>
      <sheetName val="_Recovered_SheetName_3182_"/>
      <sheetName val="_Recovered_SheetName_3183_"/>
      <sheetName val="_Recovered_SheetName_3184_"/>
      <sheetName val="_Recovered_SheetName_3185_"/>
      <sheetName val="_Recovered_SheetName_3186_"/>
      <sheetName val="_Recovered_SheetName_3187_"/>
      <sheetName val="_Recovered_SheetName_3188_"/>
      <sheetName val="_Recovered_SheetName_3189_"/>
      <sheetName val="_Recovered_SheetName_3190_"/>
      <sheetName val="_Recovered_SheetName_3191_"/>
      <sheetName val="_Recovered_SheetName_3192_"/>
      <sheetName val="_Recovered_SheetName_3193_"/>
      <sheetName val="_Recovered_SheetName_3194_"/>
      <sheetName val="_Recovered_SheetName_3195_"/>
      <sheetName val="_Recovered_SheetName_3196_"/>
      <sheetName val="_Recovered_SheetName_3197_"/>
      <sheetName val="_Recovered_SheetName_3198_"/>
      <sheetName val="_Recovered_SheetName_3199_"/>
      <sheetName val="_Recovered_SheetName_3200_"/>
      <sheetName val="_Recovered_SheetName_3201_"/>
      <sheetName val="_Recovered_SheetName_3202_"/>
      <sheetName val="_Recovered_SheetName_3203_"/>
      <sheetName val="_Recovered_SheetName_3204_"/>
      <sheetName val="_Recovered_SheetName_3205_"/>
      <sheetName val="_Recovered_SheetName_3206_"/>
      <sheetName val="_Recovered_SheetName_3207_"/>
      <sheetName val="_Recovered_SheetName_3208_"/>
      <sheetName val="_Recovered_SheetName_3209_"/>
      <sheetName val="_Recovered_SheetName_3210_"/>
      <sheetName val="_Recovered_SheetName_3211_"/>
      <sheetName val="_Recovered_SheetName_3212_"/>
      <sheetName val="_Recovered_SheetName_3213_"/>
      <sheetName val="_Recovered_SheetName_3214_"/>
      <sheetName val="_Recovered_SheetName_3215_"/>
      <sheetName val="_Recovered_SheetName_3216_"/>
      <sheetName val="_Recovered_SheetName_3217_"/>
      <sheetName val="_Recovered_SheetName_3218_"/>
      <sheetName val="_Recovered_SheetName_3219_"/>
      <sheetName val="_Recovered_SheetName_3220_"/>
      <sheetName val="_Recovered_SheetName_3221_"/>
      <sheetName val="_Recovered_SheetName_3222_"/>
      <sheetName val="_Recovered_SheetName_3223_"/>
      <sheetName val="_Recovered_SheetName_3224_"/>
      <sheetName val="_Recovered_SheetName_3225_"/>
      <sheetName val="_Recovered_SheetName_3226_"/>
      <sheetName val="_Recovered_SheetName_3227_"/>
      <sheetName val="_Recovered_SheetName_3228_"/>
      <sheetName val="_Recovered_SheetName_3229_"/>
      <sheetName val="_Recovered_SheetName_3230_"/>
      <sheetName val="_Recovered_SheetName_3231_"/>
      <sheetName val="_Recovered_SheetName_3232_"/>
      <sheetName val="_Recovered_SheetName_3233_"/>
      <sheetName val="_Recovered_SheetName_3234_"/>
      <sheetName val="_Recovered_SheetName_3235_"/>
      <sheetName val="_Recovered_SheetName_3236_"/>
      <sheetName val="_Recovered_SheetName_3237_"/>
      <sheetName val="_Recovered_SheetName_3238_"/>
      <sheetName val="_Recovered_SheetName_3239_"/>
      <sheetName val="_Recovered_SheetName_3240_"/>
      <sheetName val="_Recovered_SheetName_3241_"/>
      <sheetName val="_Recovered_SheetName_3242_"/>
      <sheetName val="_Recovered_SheetName_3243_"/>
      <sheetName val="_Recovered_SheetName_3244_"/>
      <sheetName val="_Recovered_SheetName_3245_"/>
      <sheetName val="_Recovered_SheetName_3246_"/>
      <sheetName val="_Recovered_SheetName_3247_"/>
      <sheetName val="_Recovered_SheetName_3248_"/>
      <sheetName val="_Recovered_SheetName_3249_"/>
      <sheetName val="_Recovered_SheetName_3250_"/>
      <sheetName val="_Recovered_SheetName_3251_"/>
      <sheetName val="_Recovered_SheetName_3252_"/>
      <sheetName val="_Recovered_SheetName_3253_"/>
      <sheetName val="_Recovered_SheetName_3254_"/>
      <sheetName val="_Recovered_SheetName_3255_"/>
      <sheetName val="_Recovered_SheetName_3256_"/>
      <sheetName val="_Recovered_SheetName_3257_"/>
      <sheetName val="_Recovered_SheetName_3258_"/>
      <sheetName val="_Recovered_SheetName_3259_"/>
      <sheetName val="_Recovered_SheetName_3260_"/>
      <sheetName val="_Recovered_SheetName_3261_"/>
      <sheetName val="_Recovered_SheetName_3262_"/>
      <sheetName val="_Recovered_SheetName_3263_"/>
      <sheetName val="_Recovered_SheetName_3264_"/>
      <sheetName val="_Recovered_SheetName_3265_"/>
      <sheetName val="_Recovered_SheetName_3266_"/>
      <sheetName val="_Recovered_SheetName_3267_"/>
      <sheetName val="_Recovered_SheetName_3268_"/>
      <sheetName val="_Recovered_SheetName_3269_"/>
      <sheetName val="_Recovered_SheetName_3270_"/>
      <sheetName val="_Recovered_SheetName_3271_"/>
      <sheetName val="_Recovered_SheetName_3272_"/>
      <sheetName val="_Recovered_SheetName_3273_"/>
      <sheetName val="_Recovered_SheetName_3274_"/>
      <sheetName val="_Recovered_SheetName_3275_"/>
      <sheetName val="_Recovered_SheetName_3276_"/>
      <sheetName val="_Recovered_SheetName_3277_"/>
      <sheetName val="_Recovered_SheetName_3278_"/>
      <sheetName val="_Recovered_SheetName_3279_"/>
      <sheetName val="_Recovered_SheetName_3280_"/>
      <sheetName val="_Recovered_SheetName_3281_"/>
      <sheetName val="_Recovered_SheetName_3282_"/>
      <sheetName val="_Recovered_SheetName_3283_"/>
      <sheetName val="_Recovered_SheetName_3284_"/>
      <sheetName val="_Recovered_SheetName_3285_"/>
      <sheetName val="_Recovered_SheetName_3286_"/>
      <sheetName val="_Recovered_SheetName_3287_"/>
      <sheetName val="_Recovered_SheetName_3288_"/>
      <sheetName val="_Recovered_SheetName_3289_"/>
      <sheetName val="_Recovered_SheetName_3290_"/>
      <sheetName val="_Recovered_SheetName_3291_"/>
      <sheetName val="_Recovered_SheetName_3292_"/>
      <sheetName val="_Recovered_SheetName_3293_"/>
      <sheetName val="_Recovered_SheetName_3294_"/>
      <sheetName val="_Recovered_SheetName_3295_"/>
      <sheetName val="_Recovered_SheetName_3296_"/>
      <sheetName val="_Recovered_SheetName_3297_"/>
      <sheetName val="_Recovered_SheetName_3298_"/>
      <sheetName val="_Recovered_SheetName_3299_"/>
      <sheetName val="_Recovered_SheetName_3300_"/>
      <sheetName val="_Recovered_SheetName_3301_"/>
      <sheetName val="_Recovered_SheetName_3302_"/>
      <sheetName val="_Recovered_SheetName_3303_"/>
      <sheetName val="_Recovered_SheetName_3304_"/>
      <sheetName val="_Recovered_SheetName_3305_"/>
      <sheetName val="_Recovered_SheetName_3306_"/>
      <sheetName val="_Recovered_SheetName_3307_"/>
      <sheetName val="_Recovered_SheetName_3308_"/>
      <sheetName val="_Recovered_SheetName_3309_"/>
      <sheetName val="_Recovered_SheetName_3310_"/>
      <sheetName val="_Recovered_SheetName_3311_"/>
      <sheetName val="_Recovered_SheetName_3312_"/>
      <sheetName val="_Recovered_SheetName_3313_"/>
      <sheetName val="_Recovered_SheetName_3314_"/>
      <sheetName val="_Recovered_SheetName_3315_"/>
      <sheetName val="_Recovered_SheetName_3316_"/>
      <sheetName val="_Recovered_SheetName_3317_"/>
      <sheetName val="_Recovered_SheetName_3318_"/>
      <sheetName val="_Recovered_SheetName_3319_"/>
      <sheetName val="_Recovered_SheetName_3320_"/>
      <sheetName val="_Recovered_SheetName_3321_"/>
      <sheetName val="_Recovered_SheetName_3322_"/>
      <sheetName val="_Recovered_SheetName_3323_"/>
      <sheetName val="_Recovered_SheetName_3324_"/>
      <sheetName val="_Recovered_SheetName_3325_"/>
      <sheetName val="_Recovered_SheetName_3326_"/>
      <sheetName val="_Recovered_SheetName_3327_"/>
      <sheetName val="_Recovered_SheetName_3328_"/>
      <sheetName val="_Recovered_SheetName_3329_"/>
      <sheetName val="_Recovered_SheetName_3330_"/>
      <sheetName val="_Recovered_SheetName_3331_"/>
      <sheetName val="_Recovered_SheetName_3332_"/>
      <sheetName val="_Recovered_SheetName_3333_"/>
      <sheetName val="_Recovered_SheetName_3334_"/>
      <sheetName val="_Recovered_SheetName_3335_"/>
      <sheetName val="_Recovered_SheetName_3336_"/>
      <sheetName val="_Recovered_SheetName_3337_"/>
      <sheetName val="_Recovered_SheetName_3338_"/>
      <sheetName val="_Recovered_SheetName_3339_"/>
      <sheetName val="_Recovered_SheetName_3340_"/>
      <sheetName val="_Recovered_SheetName_3341_"/>
      <sheetName val="_Recovered_SheetName_3342_"/>
      <sheetName val="_Recovered_SheetName_3343_"/>
      <sheetName val="_Recovered_SheetName_3344_"/>
      <sheetName val="_Recovered_SheetName_3345_"/>
      <sheetName val="_Recovered_SheetName_3346_"/>
      <sheetName val="_Recovered_SheetName_3347_"/>
      <sheetName val="_Recovered_SheetName_3348_"/>
      <sheetName val="_Recovered_SheetName_3349_"/>
      <sheetName val="_Recovered_SheetName_3350_"/>
      <sheetName val="_Recovered_SheetName_3351_"/>
      <sheetName val="_Recovered_SheetName_3352_"/>
      <sheetName val="_Recovered_SheetName_3353_"/>
      <sheetName val="_Recovered_SheetName_3354_"/>
      <sheetName val="_Recovered_SheetName_3355_"/>
      <sheetName val="_Recovered_SheetName_3356_"/>
      <sheetName val="_Recovered_SheetName_3357_"/>
      <sheetName val="_Recovered_SheetName_3358_"/>
      <sheetName val="_Recovered_SheetName_3359_"/>
      <sheetName val="_Recovered_SheetName_3360_"/>
      <sheetName val="_Recovered_SheetName_3361_"/>
      <sheetName val="_Recovered_SheetName_3362_"/>
      <sheetName val="_Recovered_SheetName_3363_"/>
      <sheetName val="_Recovered_SheetName_3364_"/>
      <sheetName val="_Recovered_SheetName_3365_"/>
      <sheetName val="_Recovered_SheetName_3366_"/>
      <sheetName val="_Recovered_SheetName_3367_"/>
      <sheetName val="_Recovered_SheetName_3368_"/>
      <sheetName val="_Recovered_SheetName_3369_"/>
      <sheetName val="_Recovered_SheetName_3370_"/>
      <sheetName val="_Recovered_SheetName_3371_"/>
      <sheetName val="_Recovered_SheetName_3372_"/>
      <sheetName val="_Recovered_SheetName_3373_"/>
      <sheetName val="_Recovered_SheetName_3374_"/>
      <sheetName val="_Recovered_SheetName_3375_"/>
      <sheetName val="_Recovered_SheetName_3376_"/>
      <sheetName val="_Recovered_SheetName_3377_"/>
      <sheetName val="_Recovered_SheetName_3378_"/>
      <sheetName val="_Recovered_SheetName_3379_"/>
      <sheetName val="_Recovered_SheetName_3380_"/>
      <sheetName val="_Recovered_SheetName_3381_"/>
      <sheetName val="_Recovered_SheetName_3382_"/>
      <sheetName val="_Recovered_SheetName_3383_"/>
      <sheetName val="_Recovered_SheetName_3384_"/>
      <sheetName val="_Recovered_SheetName_3385_"/>
      <sheetName val="_Recovered_SheetName_3386_"/>
      <sheetName val="_Recovered_SheetName_3387_"/>
      <sheetName val="_Recovered_SheetName_3388_"/>
      <sheetName val="_Recovered_SheetName_3389_"/>
      <sheetName val="_Recovered_SheetName_3390_"/>
      <sheetName val="_Recovered_SheetName_3391_"/>
      <sheetName val="_Recovered_SheetName_3392_"/>
      <sheetName val="_Recovered_SheetName_3393_"/>
      <sheetName val="_Recovered_SheetName_3394_"/>
      <sheetName val="_Recovered_SheetName_3395_"/>
      <sheetName val="_Recovered_SheetName_3396_"/>
      <sheetName val="_Recovered_SheetName_3397_"/>
      <sheetName val="_Recovered_SheetName_3398_"/>
      <sheetName val="_Recovered_SheetName_3399_"/>
      <sheetName val="_Recovered_SheetName_3400_"/>
      <sheetName val="_Recovered_SheetName_3401_"/>
      <sheetName val="_Recovered_SheetName_3402_"/>
      <sheetName val="_Recovered_SheetName_3403_"/>
      <sheetName val="_Recovered_SheetName_3404_"/>
      <sheetName val="_Recovered_SheetName_3405_"/>
      <sheetName val="_Recovered_SheetName_3406_"/>
      <sheetName val="_Recovered_SheetName_3407_"/>
      <sheetName val="_Recovered_SheetName_3408_"/>
      <sheetName val="_Recovered_SheetName_3409_"/>
      <sheetName val="_Recovered_SheetName_3410_"/>
      <sheetName val="_Recovered_SheetName_3411_"/>
      <sheetName val="_Recovered_SheetName_3412_"/>
      <sheetName val="_Recovered_SheetName_3413_"/>
      <sheetName val="_Recovered_SheetName_3414_"/>
      <sheetName val="_Recovered_SheetName_3415_"/>
      <sheetName val="_Recovered_SheetName_3416_"/>
      <sheetName val="_Recovered_SheetName_3417_"/>
      <sheetName val="_Recovered_SheetName_3418_"/>
      <sheetName val="_Recovered_SheetName_3419_"/>
      <sheetName val="_Recovered_SheetName_3420_"/>
      <sheetName val="_Recovered_SheetName_3421_"/>
      <sheetName val="_Recovered_SheetName_3422_"/>
      <sheetName val="_Recovered_SheetName_3423_"/>
      <sheetName val="_Recovered_SheetName_3424_"/>
      <sheetName val="_Recovered_SheetName_3425_"/>
      <sheetName val="_Recovered_SheetName_3426_"/>
      <sheetName val="_Recovered_SheetName_3427_"/>
      <sheetName val="_Recovered_SheetName_3428_"/>
      <sheetName val="_Recovered_SheetName_3429_"/>
      <sheetName val="_Recovered_SheetName_3430_"/>
      <sheetName val="_Recovered_SheetName_3431_"/>
      <sheetName val="_Recovered_SheetName_3432_"/>
      <sheetName val="_Recovered_SheetName_3433_"/>
      <sheetName val="_Recovered_SheetName_3434_"/>
      <sheetName val="_Recovered_SheetName_3435_"/>
      <sheetName val="_Recovered_SheetName_3436_"/>
      <sheetName val="_Recovered_SheetName_3437_"/>
      <sheetName val="_Recovered_SheetName_3438_"/>
      <sheetName val="_Recovered_SheetName_3439_"/>
      <sheetName val="_Recovered_SheetName_3440_"/>
      <sheetName val="_Recovered_SheetName_3441_"/>
      <sheetName val="_Recovered_SheetName_3442_"/>
      <sheetName val="_Recovered_SheetName_3443_"/>
      <sheetName val="_Recovered_SheetName_3444_"/>
      <sheetName val="_Recovered_SheetName_3445_"/>
      <sheetName val="_Recovered_SheetName_3446_"/>
      <sheetName val="_Recovered_SheetName_3447_"/>
      <sheetName val="_Recovered_SheetName_3448_"/>
      <sheetName val="_Recovered_SheetName_3449_"/>
      <sheetName val="_Recovered_SheetName_3450_"/>
      <sheetName val="_Recovered_SheetName_3451_"/>
      <sheetName val="_Recovered_SheetName_3452_"/>
      <sheetName val="_Recovered_SheetName_3453_"/>
      <sheetName val="_Recovered_SheetName_3454_"/>
      <sheetName val="_Recovered_SheetName_3455_"/>
      <sheetName val="_Recovered_SheetName_3456_"/>
      <sheetName val="_Recovered_SheetName_3457_"/>
      <sheetName val="_Recovered_SheetName_3458_"/>
      <sheetName val="_Recovered_SheetName_3459_"/>
      <sheetName val="_Recovered_SheetName_3460_"/>
      <sheetName val="_Recovered_SheetName_3461_"/>
      <sheetName val="_Recovered_SheetName_3462_"/>
      <sheetName val="_Recovered_SheetName_3463_"/>
      <sheetName val="_Recovered_SheetName_3464_"/>
      <sheetName val="_Recovered_SheetName_3465_"/>
      <sheetName val="_Recovered_SheetName_3466_"/>
      <sheetName val="_Recovered_SheetName_3467_"/>
      <sheetName val="_Recovered_SheetName_3468_"/>
      <sheetName val="_Recovered_SheetName_3469_"/>
      <sheetName val="_Recovered_SheetName_3470_"/>
      <sheetName val="_Recovered_SheetName_3471_"/>
      <sheetName val="_Recovered_SheetName_3472_"/>
      <sheetName val="_Recovered_SheetName_3473_"/>
      <sheetName val="_Recovered_SheetName_3474_"/>
      <sheetName val="_Recovered_SheetName_3475_"/>
      <sheetName val="_Recovered_SheetName_3476_"/>
      <sheetName val="_Recovered_SheetName_3477_"/>
      <sheetName val="_Recovered_SheetName_3478_"/>
      <sheetName val="_Recovered_SheetName_3479_"/>
      <sheetName val="_Recovered_SheetName_3480_"/>
      <sheetName val="_Recovered_SheetName_3481_"/>
      <sheetName val="_Recovered_SheetName_3482_"/>
      <sheetName val="_Recovered_SheetName_3483_"/>
      <sheetName val="_Recovered_SheetName_3484_"/>
      <sheetName val="_Recovered_SheetName_3485_"/>
      <sheetName val="_Recovered_SheetName_3486_"/>
      <sheetName val="_Recovered_SheetName_3487_"/>
      <sheetName val="_Recovered_SheetName_3488_"/>
      <sheetName val="_Recovered_SheetName_3489_"/>
      <sheetName val="_Recovered_SheetName_3490_"/>
      <sheetName val="_Recovered_SheetName_3491_"/>
      <sheetName val="_Recovered_SheetName_3492_"/>
      <sheetName val="_Recovered_SheetName_3493_"/>
      <sheetName val="_Recovered_SheetName_3494_"/>
      <sheetName val="_Recovered_SheetName_3495_"/>
      <sheetName val="_Recovered_SheetName_3496_"/>
      <sheetName val="_Recovered_SheetName_3497_"/>
      <sheetName val="_Recovered_SheetName_3498_"/>
      <sheetName val="_Recovered_SheetName_3499_"/>
      <sheetName val="_Recovered_SheetName_3500_"/>
      <sheetName val="_Recovered_SheetName_3501_"/>
      <sheetName val="_Recovered_SheetName_3502_"/>
      <sheetName val="_Recovered_SheetName_3503_"/>
      <sheetName val="_Recovered_SheetName_3504_"/>
      <sheetName val="_Recovered_SheetName_3505_"/>
      <sheetName val="_Recovered_SheetName_3506_"/>
      <sheetName val="_Recovered_SheetName_3507_"/>
      <sheetName val="_Recovered_SheetName_3508_"/>
      <sheetName val="_Recovered_SheetName_3509_"/>
      <sheetName val="_Recovered_SheetName_3510_"/>
      <sheetName val="_Recovered_SheetName_3511_"/>
      <sheetName val="_Recovered_SheetName_3512_"/>
      <sheetName val="_Recovered_SheetName_3513_"/>
      <sheetName val="_Recovered_SheetName_3514_"/>
      <sheetName val="_Recovered_SheetName_3515_"/>
      <sheetName val="_Recovered_SheetName_3516_"/>
      <sheetName val="_Recovered_SheetName_3517_"/>
      <sheetName val="_Recovered_SheetName_3518_"/>
      <sheetName val="_Recovered_SheetName_3519_"/>
      <sheetName val="_Recovered_SheetName_3520_"/>
      <sheetName val="_Recovered_SheetName_3521_"/>
      <sheetName val="_Recovered_SheetName_3522_"/>
      <sheetName val="_Recovered_SheetName_3523_"/>
      <sheetName val="_Recovered_SheetName_3524_"/>
      <sheetName val="_Recovered_SheetName_3525_"/>
      <sheetName val="_Recovered_SheetName_3526_"/>
      <sheetName val="_Recovered_SheetName_3527_"/>
      <sheetName val="_Recovered_SheetName_3528_"/>
      <sheetName val="_Recovered_SheetName_3529_"/>
      <sheetName val="_Recovered_SheetName_3530_"/>
      <sheetName val="_Recovered_SheetName_3531_"/>
      <sheetName val="_Recovered_SheetName_3532_"/>
      <sheetName val="_Recovered_SheetName_3533_"/>
      <sheetName val="_Recovered_SheetName_3534_"/>
      <sheetName val="_Recovered_SheetName_3535_"/>
      <sheetName val="_Recovered_SheetName_3536_"/>
      <sheetName val="_Recovered_SheetName_3537_"/>
      <sheetName val="_Recovered_SheetName_3538_"/>
      <sheetName val="_Recovered_SheetName_3539_"/>
      <sheetName val="_Recovered_SheetName_3540_"/>
      <sheetName val="_Recovered_SheetName_3541_"/>
      <sheetName val="_Recovered_SheetName_3542_"/>
      <sheetName val="_Recovered_SheetName_3543_"/>
      <sheetName val="_Recovered_SheetName_3544_"/>
      <sheetName val="_Recovered_SheetName_3545_"/>
      <sheetName val="_Recovered_SheetName_3546_"/>
      <sheetName val="_Recovered_SheetName_3547_"/>
      <sheetName val="_Recovered_SheetName_3548_"/>
      <sheetName val="_Recovered_SheetName_3549_"/>
      <sheetName val="_Recovered_SheetName_3550_"/>
      <sheetName val="_Recovered_SheetName_3551_"/>
      <sheetName val="_Recovered_SheetName_3552_"/>
      <sheetName val="_Recovered_SheetName_3553_"/>
      <sheetName val="_Recovered_SheetName_3554_"/>
      <sheetName val="_Recovered_SheetName_3555_"/>
      <sheetName val="_Recovered_SheetName_3556_"/>
      <sheetName val="_Recovered_SheetName_3557_"/>
      <sheetName val="_Recovered_SheetName_3558_"/>
      <sheetName val="_Recovered_SheetName_3559_"/>
      <sheetName val="_Recovered_SheetName_3560_"/>
      <sheetName val="_Recovered_SheetName_3561_"/>
      <sheetName val="_Recovered_SheetName_3562_"/>
      <sheetName val="_Recovered_SheetName_3563_"/>
      <sheetName val="_Recovered_SheetName_3564_"/>
      <sheetName val="_Recovered_SheetName_3565_"/>
      <sheetName val="_Recovered_SheetName_3566_"/>
      <sheetName val="_Recovered_SheetName_3567_"/>
      <sheetName val="_Recovered_SheetName_3568_"/>
      <sheetName val="_Recovered_SheetName_3569_"/>
      <sheetName val="_Recovered_SheetName_3570_"/>
      <sheetName val="_Recovered_SheetName_3571_"/>
      <sheetName val="_Recovered_SheetName_3572_"/>
      <sheetName val="_Recovered_SheetName_3573_"/>
      <sheetName val="_Recovered_SheetName_3574_"/>
      <sheetName val="_Recovered_SheetName_3575_"/>
      <sheetName val="_Recovered_SheetName_3576_"/>
      <sheetName val="_Recovered_SheetName_3577_"/>
      <sheetName val="_Recovered_SheetName_3578_"/>
      <sheetName val="_Recovered_SheetName_3579_"/>
      <sheetName val="_Recovered_SheetName_3580_"/>
      <sheetName val="_Recovered_SheetName_3581_"/>
      <sheetName val="_Recovered_SheetName_3582_"/>
      <sheetName val="_Recovered_SheetName_3583_"/>
      <sheetName val="_Recovered_SheetName_3584_"/>
      <sheetName val="_Recovered_SheetName_3585_"/>
      <sheetName val="_Recovered_SheetName_3586_"/>
      <sheetName val="_Recovered_SheetName_3587_"/>
      <sheetName val="_Recovered_SheetName_3588_"/>
      <sheetName val="_Recovered_SheetName_3589_"/>
      <sheetName val="_Recovered_SheetName_3590_"/>
      <sheetName val="_Recovered_SheetName_3591_"/>
      <sheetName val="_Recovered_SheetName_3592_"/>
      <sheetName val="_Recovered_SheetName_3593_"/>
      <sheetName val="_Recovered_SheetName_3594_"/>
      <sheetName val="_Recovered_SheetName_3595_"/>
      <sheetName val="_Recovered_SheetName_3596_"/>
      <sheetName val="_Recovered_SheetName_3597_"/>
      <sheetName val="_Recovered_SheetName_3598_"/>
      <sheetName val="_Recovered_SheetName_3599_"/>
      <sheetName val="_Recovered_SheetName_3600_"/>
      <sheetName val="_Recovered_SheetName_3601_"/>
      <sheetName val="_Recovered_SheetName_3602_"/>
      <sheetName val="_Recovered_SheetName_3603_"/>
      <sheetName val="_Recovered_SheetName_3604_"/>
      <sheetName val="_Recovered_SheetName_3605_"/>
      <sheetName val="_Recovered_SheetName_3606_"/>
      <sheetName val="_Recovered_SheetName_3607_"/>
      <sheetName val="_Recovered_SheetName_3608_"/>
      <sheetName val="_Recovered_SheetName_3609_"/>
      <sheetName val="_Recovered_SheetName_3610_"/>
      <sheetName val="_Recovered_SheetName_3611_"/>
      <sheetName val="_Recovered_SheetName_3612_"/>
      <sheetName val="_Recovered_SheetName_3613_"/>
      <sheetName val="_Recovered_SheetName_3614_"/>
      <sheetName val="_Recovered_SheetName_3615_"/>
      <sheetName val="_Recovered_SheetName_3616_"/>
      <sheetName val="_Recovered_SheetName_3617_"/>
      <sheetName val="_Recovered_SheetName_3618_"/>
      <sheetName val="_Recovered_SheetName_3619_"/>
      <sheetName val="_Recovered_SheetName_3620_"/>
      <sheetName val="_Recovered_SheetName_3621_"/>
      <sheetName val="_Recovered_SheetName_3622_"/>
      <sheetName val="_Recovered_SheetName_3623_"/>
      <sheetName val="_Recovered_SheetName_3624_"/>
      <sheetName val="_Recovered_SheetName_3625_"/>
      <sheetName val="_Recovered_SheetName_3626_"/>
      <sheetName val="_Recovered_SheetName_3627_"/>
      <sheetName val="_Recovered_SheetName_3628_"/>
      <sheetName val="_Recovered_SheetName_3629_"/>
      <sheetName val="_Recovered_SheetName_3630_"/>
      <sheetName val="_Recovered_SheetName_3631_"/>
      <sheetName val="_Recovered_SheetName_3632_"/>
      <sheetName val="_Recovered_SheetName_3633_"/>
      <sheetName val="_Recovered_SheetName_3634_"/>
      <sheetName val="_Recovered_SheetName_3635_"/>
      <sheetName val="_Recovered_SheetName_3636_"/>
      <sheetName val="_Recovered_SheetName_3637_"/>
      <sheetName val="_Recovered_SheetName_3638_"/>
      <sheetName val="_Recovered_SheetName_3639_"/>
      <sheetName val="_Recovered_SheetName_3640_"/>
      <sheetName val="_Recovered_SheetName_3641_"/>
      <sheetName val="_Recovered_SheetName_3642_"/>
      <sheetName val="_Recovered_SheetName_3643_"/>
      <sheetName val="_Recovered_SheetName_3644_"/>
      <sheetName val="_Recovered_SheetName_3645_"/>
      <sheetName val="_Recovered_SheetName_3646_"/>
      <sheetName val="_Recovered_SheetName_3647_"/>
      <sheetName val="_Recovered_SheetName_3648_"/>
      <sheetName val="_Recovered_SheetName_3649_"/>
      <sheetName val="_Recovered_SheetName_3650_"/>
      <sheetName val="_Recovered_SheetName_3651_"/>
      <sheetName val="_Recovered_SheetName_3652_"/>
      <sheetName val="_Recovered_SheetName_3653_"/>
      <sheetName val="_Recovered_SheetName_3654_"/>
      <sheetName val="_Recovered_SheetName_3655_"/>
      <sheetName val="_Recovered_SheetName_3656_"/>
      <sheetName val="_Recovered_SheetName_3657_"/>
      <sheetName val="_Recovered_SheetName_3658_"/>
      <sheetName val="_Recovered_SheetName_3659_"/>
      <sheetName val="_Recovered_SheetName_3660_"/>
      <sheetName val="_Recovered_SheetName_3661_"/>
      <sheetName val="_Recovered_SheetName_3662_"/>
      <sheetName val="_Recovered_SheetName_3663_"/>
      <sheetName val="_Recovered_SheetName_3664_"/>
      <sheetName val="_Recovered_SheetName_3665_"/>
      <sheetName val="_Recovered_SheetName_3666_"/>
      <sheetName val="_Recovered_SheetName_3667_"/>
      <sheetName val="_Recovered_SheetName_3668_"/>
      <sheetName val="_Recovered_SheetName_3669_"/>
      <sheetName val="_Recovered_SheetName_3670_"/>
      <sheetName val="_Recovered_SheetName_3671_"/>
      <sheetName val="_Recovered_SheetName_3672_"/>
      <sheetName val="_Recovered_SheetName_3673_"/>
      <sheetName val="_Recovered_SheetName_3674_"/>
      <sheetName val="_Recovered_SheetName_3675_"/>
      <sheetName val="_Recovered_SheetName_3676_"/>
      <sheetName val="_Recovered_SheetName_3677_"/>
      <sheetName val="_Recovered_SheetName_3678_"/>
      <sheetName val="_Recovered_SheetName_3679_"/>
      <sheetName val="_Recovered_SheetName_3680_"/>
      <sheetName val="_Recovered_SheetName_3681_"/>
      <sheetName val="_Recovered_SheetName_3682_"/>
      <sheetName val="_Recovered_SheetName_3683_"/>
      <sheetName val="_Recovered_SheetName_3684_"/>
      <sheetName val="_Recovered_SheetName_3685_"/>
      <sheetName val="_Recovered_SheetName_3686_"/>
      <sheetName val="_Recovered_SheetName_3687_"/>
      <sheetName val="_Recovered_SheetName_3688_"/>
      <sheetName val="_Recovered_SheetName_3689_"/>
      <sheetName val="_Recovered_SheetName_3690_"/>
      <sheetName val="_Recovered_SheetName_3691_"/>
      <sheetName val="_Recovered_SheetName_3692_"/>
      <sheetName val="_Recovered_SheetName_3693_"/>
      <sheetName val="_Recovered_SheetName_3694_"/>
      <sheetName val="_Recovered_SheetName_3695_"/>
      <sheetName val="_Recovered_SheetName_3696_"/>
      <sheetName val="_Recovered_SheetName_3697_"/>
      <sheetName val="_Recovered_SheetName_3698_"/>
      <sheetName val="_Recovered_SheetName_3699_"/>
      <sheetName val="_Recovered_SheetName_3700_"/>
      <sheetName val="_Recovered_SheetName_3701_"/>
      <sheetName val="_Recovered_SheetName_3702_"/>
      <sheetName val="_Recovered_SheetName_3703_"/>
      <sheetName val="_Recovered_SheetName_3704_"/>
      <sheetName val="_Recovered_SheetName_3705_"/>
      <sheetName val="_Recovered_SheetName_3706_"/>
      <sheetName val="_Recovered_SheetName_3707_"/>
      <sheetName val="_Recovered_SheetName_3708_"/>
      <sheetName val="_Recovered_SheetName_3709_"/>
      <sheetName val="_Recovered_SheetName_3710_"/>
      <sheetName val="_Recovered_SheetName_3711_"/>
      <sheetName val="_Recovered_SheetName_3712_"/>
      <sheetName val="_Recovered_SheetName_3713_"/>
      <sheetName val="_Recovered_SheetName_3714_"/>
      <sheetName val="_Recovered_SheetName_3715_"/>
      <sheetName val="_Recovered_SheetName_3716_"/>
      <sheetName val="_Recovered_SheetName_3717_"/>
      <sheetName val="_Recovered_SheetName_3718_"/>
      <sheetName val="_Recovered_SheetName_3719_"/>
      <sheetName val="_Recovered_SheetName_3720_"/>
      <sheetName val="_Recovered_SheetName_3721_"/>
      <sheetName val="_Recovered_SheetName_3722_"/>
      <sheetName val="_Recovered_SheetName_3723_"/>
      <sheetName val="_Recovered_SheetName_3724_"/>
      <sheetName val="_Recovered_SheetName_3725_"/>
      <sheetName val="_Recovered_SheetName_3726_"/>
      <sheetName val="_Recovered_SheetName_3727_"/>
      <sheetName val="_Recovered_SheetName_3728_"/>
      <sheetName val="_Recovered_SheetName_3729_"/>
      <sheetName val="_Recovered_SheetName_3730_"/>
      <sheetName val="_Recovered_SheetName_3731_"/>
      <sheetName val="_Recovered_SheetName_3732_"/>
      <sheetName val="_Recovered_SheetName_3733_"/>
      <sheetName val="_Recovered_SheetName_3734_"/>
      <sheetName val="_Recovered_SheetName_3735_"/>
      <sheetName val="_Recovered_SheetName_3736_"/>
      <sheetName val="_Recovered_SheetName_3737_"/>
      <sheetName val="_Recovered_SheetName_3738_"/>
      <sheetName val="_Recovered_SheetName_3739_"/>
      <sheetName val="_Recovered_SheetName_3740_"/>
      <sheetName val="_Recovered_SheetName_3741_"/>
      <sheetName val="_Recovered_SheetName_3742_"/>
      <sheetName val="_Recovered_SheetName_3743_"/>
      <sheetName val="_Recovered_SheetName_3744_"/>
      <sheetName val="_Recovered_SheetName_3745_"/>
      <sheetName val="_Recovered_SheetName_3746_"/>
      <sheetName val="_Recovered_SheetName_3747_"/>
      <sheetName val="_Recovered_SheetName_3748_"/>
      <sheetName val="_Recovered_SheetName_3749_"/>
      <sheetName val="_Recovered_SheetName_3750_"/>
      <sheetName val="_Recovered_SheetName_3751_"/>
      <sheetName val="_Recovered_SheetName_3752_"/>
      <sheetName val="_Recovered_SheetName_3753_"/>
      <sheetName val="_Recovered_SheetName_3754_"/>
      <sheetName val="_Recovered_SheetName_3755_"/>
      <sheetName val="_Recovered_SheetName_3756_"/>
      <sheetName val="_Recovered_SheetName_3757_"/>
      <sheetName val="_Recovered_SheetName_3758_"/>
      <sheetName val="_Recovered_SheetName_3759_"/>
      <sheetName val="_Recovered_SheetName_3760_"/>
      <sheetName val="_Recovered_SheetName_3761_"/>
      <sheetName val="_Recovered_SheetName_3762_"/>
      <sheetName val="_Recovered_SheetName_3763_"/>
      <sheetName val="_Recovered_SheetName_3764_"/>
      <sheetName val="_Recovered_SheetName_3765_"/>
      <sheetName val="_Recovered_SheetName_3766_"/>
      <sheetName val="_Recovered_SheetName_3767_"/>
      <sheetName val="_Recovered_SheetName_3768_"/>
      <sheetName val="_Recovered_SheetName_3769_"/>
      <sheetName val="_Recovered_SheetName_3770_"/>
      <sheetName val="_Recovered_SheetName_3771_"/>
      <sheetName val="_Recovered_SheetName_3772_"/>
      <sheetName val="_Recovered_SheetName_3773_"/>
      <sheetName val="_Recovered_SheetName_3774_"/>
      <sheetName val="_Recovered_SheetName_3775_"/>
      <sheetName val="_Recovered_SheetName_3776_"/>
      <sheetName val="_Recovered_SheetName_3777_"/>
      <sheetName val="_Recovered_SheetName_3778_"/>
      <sheetName val="_Recovered_SheetName_3779_"/>
      <sheetName val="_Recovered_SheetName_3780_"/>
      <sheetName val="_Recovered_SheetName_3781_"/>
      <sheetName val="_Recovered_SheetName_3782_"/>
      <sheetName val="_Recovered_SheetName_3783_"/>
      <sheetName val="_Recovered_SheetName_3784_"/>
      <sheetName val="_Recovered_SheetName_3785_"/>
      <sheetName val="_Recovered_SheetName_3786_"/>
      <sheetName val="_Recovered_SheetName_3787_"/>
      <sheetName val="_Recovered_SheetName_3788_"/>
      <sheetName val="_Recovered_SheetName_3789_"/>
      <sheetName val="_Recovered_SheetName_3790_"/>
      <sheetName val="_Recovered_SheetName_3791_"/>
      <sheetName val="_Recovered_SheetName_3792_"/>
      <sheetName val="_Recovered_SheetName_3793_"/>
      <sheetName val="_Recovered_SheetName_3794_"/>
      <sheetName val="_Recovered_SheetName_3795_"/>
      <sheetName val="_Recovered_SheetName_3796_"/>
      <sheetName val="_Recovered_SheetName_3797_"/>
      <sheetName val="_Recovered_SheetName_3798_"/>
      <sheetName val="_Recovered_SheetName_3799_"/>
      <sheetName val="_Recovered_SheetName_3800_"/>
      <sheetName val="_Recovered_SheetName_3801_"/>
      <sheetName val="_Recovered_SheetName_3802_"/>
      <sheetName val="_Recovered_SheetName_3803_"/>
      <sheetName val="_Recovered_SheetName_3804_"/>
      <sheetName val="_Recovered_SheetName_3805_"/>
      <sheetName val="_Recovered_SheetName_3806_"/>
      <sheetName val="_Recovered_SheetName_3807_"/>
      <sheetName val="_Recovered_SheetName_3808_"/>
      <sheetName val="_Recovered_SheetName_3809_"/>
      <sheetName val="_Recovered_SheetName_3810_"/>
      <sheetName val="_Recovered_SheetName_3811_"/>
      <sheetName val="_Recovered_SheetName_3812_"/>
      <sheetName val="_Recovered_SheetName_3813_"/>
      <sheetName val="_Recovered_SheetName_3814_"/>
      <sheetName val="_Recovered_SheetName_3815_"/>
      <sheetName val="_Recovered_SheetName_3816_"/>
      <sheetName val="_Recovered_SheetName_3817_"/>
      <sheetName val="_Recovered_SheetName_3818_"/>
      <sheetName val="_Recovered_SheetName_3819_"/>
      <sheetName val="_Recovered_SheetName_3820_"/>
      <sheetName val="_Recovered_SheetName_3821_"/>
      <sheetName val="_Recovered_SheetName_3822_"/>
      <sheetName val="_Recovered_SheetName_3823_"/>
      <sheetName val="_Recovered_SheetName_3824_"/>
      <sheetName val="_Recovered_SheetName_3825_"/>
      <sheetName val="_Recovered_SheetName_3826_"/>
      <sheetName val="_Recovered_SheetName_3827_"/>
      <sheetName val="_Recovered_SheetName_3828_"/>
      <sheetName val="_Recovered_SheetName_3829_"/>
      <sheetName val="_Recovered_SheetName_3830_"/>
      <sheetName val="_Recovered_SheetName_3831_"/>
      <sheetName val="_Recovered_SheetName_3832_"/>
      <sheetName val="_Recovered_SheetName_3833_"/>
      <sheetName val="_Recovered_SheetName_3834_"/>
      <sheetName val="_Recovered_SheetName_3835_"/>
      <sheetName val="_Recovered_SheetName_3836_"/>
      <sheetName val="_Recovered_SheetName_3837_"/>
      <sheetName val="_Recovered_SheetName_3838_"/>
      <sheetName val="_Recovered_SheetName_3839_"/>
      <sheetName val="_Recovered_SheetName_3840_"/>
      <sheetName val="_Recovered_SheetName_3841_"/>
      <sheetName val="_Recovered_SheetName_3842_"/>
      <sheetName val="_Recovered_SheetName_3843_"/>
      <sheetName val="_Recovered_SheetName_3844_"/>
      <sheetName val="_Recovered_SheetName_3845_"/>
      <sheetName val="_Recovered_SheetName_3846_"/>
      <sheetName val="_Recovered_SheetName_3847_"/>
      <sheetName val="_Recovered_SheetName_3848_"/>
      <sheetName val="_Recovered_SheetName_3849_"/>
      <sheetName val="_Recovered_SheetName_3850_"/>
      <sheetName val="_Recovered_SheetName_3851_"/>
      <sheetName val="_Recovered_SheetName_3852_"/>
      <sheetName val="_Recovered_SheetName_3853_"/>
      <sheetName val="_Recovered_SheetName_3854_"/>
      <sheetName val="_Recovered_SheetName_3855_"/>
      <sheetName val="_Recovered_SheetName_3856_"/>
      <sheetName val="_Recovered_SheetName_3857_"/>
      <sheetName val="_Recovered_SheetName_3858_"/>
      <sheetName val="_Recovered_SheetName_3859_"/>
      <sheetName val="_Recovered_SheetName_3860_"/>
      <sheetName val="_Recovered_SheetName_3861_"/>
      <sheetName val="_Recovered_SheetName_3862_"/>
      <sheetName val="_Recovered_SheetName_3863_"/>
      <sheetName val="_Recovered_SheetName_3864_"/>
      <sheetName val="_Recovered_SheetName_3865_"/>
      <sheetName val="_Recovered_SheetName_3866_"/>
      <sheetName val="_Recovered_SheetName_3867_"/>
      <sheetName val="_Recovered_SheetName_3868_"/>
      <sheetName val="_Recovered_SheetName_3869_"/>
      <sheetName val="_Recovered_SheetName_3870_"/>
      <sheetName val="_Recovered_SheetName_3871_"/>
      <sheetName val="_Recovered_SheetName_3872_"/>
      <sheetName val="_Recovered_SheetName_3873_"/>
      <sheetName val="_Recovered_SheetName_3874_"/>
      <sheetName val="_Recovered_SheetName_3875_"/>
      <sheetName val="_Recovered_SheetName_3876_"/>
      <sheetName val="_Recovered_SheetName_3877_"/>
      <sheetName val="_Recovered_SheetName_3878_"/>
      <sheetName val="_Recovered_SheetName_3879_"/>
      <sheetName val="_Recovered_SheetName_3880_"/>
      <sheetName val="_Recovered_SheetName_3881_"/>
      <sheetName val="_Recovered_SheetName_3882_"/>
      <sheetName val="_Recovered_SheetName_3883_"/>
      <sheetName val="_Recovered_SheetName_3884_"/>
      <sheetName val="_Recovered_SheetName_3885_"/>
      <sheetName val="_Recovered_SheetName_3886_"/>
      <sheetName val="_Recovered_SheetName_3887_"/>
      <sheetName val="_Recovered_SheetName_3888_"/>
      <sheetName val="_Recovered_SheetName_3889_"/>
      <sheetName val="_Recovered_SheetName_3890_"/>
      <sheetName val="_Recovered_SheetName_3891_"/>
      <sheetName val="_Recovered_SheetName_3892_"/>
      <sheetName val="_Recovered_SheetName_3893_"/>
      <sheetName val="_Recovered_SheetName_3894_"/>
      <sheetName val="_Recovered_SheetName_3895_"/>
      <sheetName val="_Recovered_SheetName_3896_"/>
      <sheetName val="_Recovered_SheetName_3897_"/>
      <sheetName val="_Recovered_SheetName_3898_"/>
      <sheetName val="_Recovered_SheetName_3899_"/>
      <sheetName val="_Recovered_SheetName_3900_"/>
      <sheetName val="_Recovered_SheetName_3901_"/>
      <sheetName val="_Recovered_SheetName_3902_"/>
      <sheetName val="_Recovered_SheetName_3903_"/>
      <sheetName val="_Recovered_SheetName_3904_"/>
      <sheetName val="_Recovered_SheetName_3905_"/>
      <sheetName val="_Recovered_SheetName_3906_"/>
      <sheetName val="_Recovered_SheetName_3907_"/>
      <sheetName val="_Recovered_SheetName_3908_"/>
      <sheetName val="_Recovered_SheetName_3909_"/>
      <sheetName val="_Recovered_SheetName_3910_"/>
      <sheetName val="_Recovered_SheetName_3911_"/>
      <sheetName val="_Recovered_SheetName_3912_"/>
      <sheetName val="_Recovered_SheetName_3913_"/>
      <sheetName val="_Recovered_SheetName_3914_"/>
      <sheetName val="_Recovered_SheetName_3915_"/>
      <sheetName val="_Recovered_SheetName_3916_"/>
      <sheetName val="_Recovered_SheetName_3917_"/>
      <sheetName val="_Recovered_SheetName_3918_"/>
      <sheetName val="_Recovered_SheetName_3919_"/>
      <sheetName val="_Recovered_SheetName_3920_"/>
      <sheetName val="_Recovered_SheetName_3921_"/>
      <sheetName val="_Recovered_SheetName_3922_"/>
      <sheetName val="_Recovered_SheetName_3923_"/>
      <sheetName val="_Recovered_SheetName_3924_"/>
      <sheetName val="_Recovered_SheetName_3925_"/>
      <sheetName val="_Recovered_SheetName_3926_"/>
      <sheetName val="_Recovered_SheetName_3927_"/>
      <sheetName val="_Recovered_SheetName_3928_"/>
      <sheetName val="_Recovered_SheetName_3929_"/>
      <sheetName val="_Recovered_SheetName_3930_"/>
      <sheetName val="_Recovered_SheetName_3931_"/>
      <sheetName val="_Recovered_SheetName_3932_"/>
      <sheetName val="_Recovered_SheetName_3933_"/>
      <sheetName val="_Recovered_SheetName_3934_"/>
      <sheetName val="_Recovered_SheetName_3935_"/>
      <sheetName val="_Recovered_SheetName_3936_"/>
      <sheetName val="_Recovered_SheetName_3937_"/>
      <sheetName val="_Recovered_SheetName_3938_"/>
      <sheetName val="_Recovered_SheetName_3939_"/>
      <sheetName val="_Recovered_SheetName_3940_"/>
      <sheetName val="_Recovered_SheetName_3941_"/>
      <sheetName val="_Recovered_SheetName_3942_"/>
      <sheetName val="_Recovered_SheetName_3943_"/>
      <sheetName val="_Recovered_SheetName_3944_"/>
      <sheetName val="_Recovered_SheetName_3945_"/>
      <sheetName val="_Recovered_SheetName_3946_"/>
      <sheetName val="_Recovered_SheetName_3947_"/>
      <sheetName val="_Recovered_SheetName_3948_"/>
      <sheetName val="_Recovered_SheetName_3949_"/>
      <sheetName val="_Recovered_SheetName_3950_"/>
      <sheetName val="_Recovered_SheetName_3951_"/>
      <sheetName val="_Recovered_SheetName_3952_"/>
      <sheetName val="_Recovered_SheetName_3953_"/>
      <sheetName val="_Recovered_SheetName_3954_"/>
      <sheetName val="_Recovered_SheetName_3955_"/>
      <sheetName val="_Recovered_SheetName_3956_"/>
      <sheetName val="_Recovered_SheetName_3957_"/>
      <sheetName val="_Recovered_SheetName_3958_"/>
      <sheetName val="_Recovered_SheetName_3959_"/>
      <sheetName val="_Recovered_SheetName_3960_"/>
      <sheetName val="_Recovered_SheetName_3961_"/>
      <sheetName val="_Recovered_SheetName_3962_"/>
      <sheetName val="_Recovered_SheetName_3963_"/>
      <sheetName val="_Recovered_SheetName_3964_"/>
      <sheetName val="_Recovered_SheetName_3965_"/>
      <sheetName val="_Recovered_SheetName_3966_"/>
      <sheetName val="_Recovered_SheetName_3967_"/>
      <sheetName val="_Recovered_SheetName_3968_"/>
      <sheetName val="_Recovered_SheetName_3969_"/>
      <sheetName val="_Recovered_SheetName_3970_"/>
      <sheetName val="_Recovered_SheetName_3971_"/>
      <sheetName val="_Recovered_SheetName_3972_"/>
      <sheetName val="_Recovered_SheetName_3973_"/>
      <sheetName val="_Recovered_SheetName_3974_"/>
      <sheetName val="_Recovered_SheetName_3975_"/>
      <sheetName val="_Recovered_SheetName_3976_"/>
      <sheetName val="_Recovered_SheetName_3977_"/>
      <sheetName val="_Recovered_SheetName_3978_"/>
      <sheetName val="_Recovered_SheetName_3979_"/>
      <sheetName val="_Recovered_SheetName_3980_"/>
      <sheetName val="_Recovered_SheetName_3981_"/>
      <sheetName val="_Recovered_SheetName_3982_"/>
      <sheetName val="_Recovered_SheetName_3983_"/>
      <sheetName val="_Recovered_SheetName_3984_"/>
      <sheetName val="_Recovered_SheetName_3985_"/>
      <sheetName val="_Recovered_SheetName_3986_"/>
      <sheetName val="_Recovered_SheetName_3987_"/>
      <sheetName val="_Recovered_SheetName_3988_"/>
      <sheetName val="_Recovered_SheetName_3989_"/>
      <sheetName val="_Recovered_SheetName_3990_"/>
      <sheetName val="_Recovered_SheetName_3991_"/>
      <sheetName val="_Recovered_SheetName_3992_"/>
      <sheetName val="_Recovered_SheetName_3993_"/>
      <sheetName val="_Recovered_SheetName_3994_"/>
      <sheetName val="_Recovered_SheetName_3995_"/>
      <sheetName val="_Recovered_SheetName_3996_"/>
      <sheetName val="_Recovered_SheetName_3997_"/>
      <sheetName val="_Recovered_SheetName_3998_"/>
      <sheetName val="_Recovered_SheetName_3999_"/>
      <sheetName val="_Recovered_SheetName_4000_"/>
      <sheetName val="_Recovered_SheetName_4001_"/>
      <sheetName val="_Recovered_SheetName_4002_"/>
      <sheetName val="_Recovered_SheetName_4003_"/>
      <sheetName val="_Recovered_SheetName_4004_"/>
      <sheetName val="_Recovered_SheetName_4005_"/>
      <sheetName val="_Recovered_SheetName_4006_"/>
      <sheetName val="_Recovered_SheetName_4007_"/>
      <sheetName val="_Recovered_SheetName_4008_"/>
      <sheetName val="_Recovered_SheetName_4009_"/>
      <sheetName val="_Recovered_SheetName_4010_"/>
      <sheetName val="_Recovered_SheetName_4011_"/>
      <sheetName val="_Recovered_SheetName_4012_"/>
      <sheetName val="_Recovered_SheetName_4013_"/>
      <sheetName val="_Recovered_SheetName_4014_"/>
      <sheetName val="_Recovered_SheetName_4015_"/>
      <sheetName val="_Recovered_SheetName_4016_"/>
      <sheetName val="_Recovered_SheetName_4017_"/>
      <sheetName val="_Recovered_SheetName_4018_"/>
      <sheetName val="_Recovered_SheetName_4019_"/>
      <sheetName val="_Recovered_SheetName_4020_"/>
      <sheetName val="_Recovered_SheetName_4021_"/>
      <sheetName val="_Recovered_SheetName_4022_"/>
      <sheetName val="_Recovered_SheetName_4023_"/>
      <sheetName val="_Recovered_SheetName_4024_"/>
      <sheetName val="_Recovered_SheetName_4025_"/>
      <sheetName val="_Recovered_SheetName_4026_"/>
      <sheetName val="_Recovered_SheetName_4027_"/>
      <sheetName val="_Recovered_SheetName_4028_"/>
      <sheetName val="_Recovered_SheetName_4029_"/>
      <sheetName val="_Recovered_SheetName_4030_"/>
      <sheetName val="_Recovered_SheetName_4031_"/>
      <sheetName val="_Recovered_SheetName_4032_"/>
      <sheetName val="_Recovered_SheetName_4033_"/>
      <sheetName val="_Recovered_SheetName_4034_"/>
      <sheetName val="_Recovered_SheetName_4035_"/>
      <sheetName val="_Recovered_SheetName_4036_"/>
      <sheetName val="_Recovered_SheetName_4037_"/>
      <sheetName val="_Recovered_SheetName_4038_"/>
      <sheetName val="_Recovered_SheetName_4039_"/>
      <sheetName val="_Recovered_SheetName_4040_"/>
      <sheetName val="_Recovered_SheetName_4041_"/>
      <sheetName val="_Recovered_SheetName_4042_"/>
      <sheetName val="_Recovered_SheetName_4043_"/>
      <sheetName val="_Recovered_SheetName_4044_"/>
      <sheetName val="_Recovered_SheetName_4045_"/>
      <sheetName val="_Recovered_SheetName_4046_"/>
      <sheetName val="_Recovered_SheetName_4047_"/>
      <sheetName val="_Recovered_SheetName_4048_"/>
      <sheetName val="_Recovered_SheetName_4049_"/>
      <sheetName val="_Recovered_SheetName_4050_"/>
      <sheetName val="_Recovered_SheetName_4051_"/>
      <sheetName val="_Recovered_SheetName_4052_"/>
      <sheetName val="_Recovered_SheetName_4053_"/>
      <sheetName val="_Recovered_SheetName_4054_"/>
      <sheetName val="_Recovered_SheetName_4055_"/>
      <sheetName val="_Recovered_SheetName_4056_"/>
      <sheetName val="_Recovered_SheetName_4057_"/>
      <sheetName val="_Recovered_SheetName_4058_"/>
      <sheetName val="_Recovered_SheetName_4059_"/>
      <sheetName val="_Recovered_SheetName_4060_"/>
      <sheetName val="_Recovered_SheetName_4061_"/>
      <sheetName val="_Recovered_SheetName_4062_"/>
      <sheetName val="_Recovered_SheetName_4063_"/>
      <sheetName val="_Recovered_SheetName_4064_"/>
      <sheetName val="_Recovered_SheetName_4065_"/>
      <sheetName val="_Recovered_SheetName_4066_"/>
      <sheetName val="_Recovered_SheetName_4067_"/>
      <sheetName val="_Recovered_SheetName_4068_"/>
      <sheetName val="_Recovered_SheetName_4069_"/>
      <sheetName val="_Recovered_SheetName_4070_"/>
      <sheetName val="_Recovered_SheetName_4071_"/>
      <sheetName val="_Recovered_SheetName_4072_"/>
      <sheetName val="_Recovered_SheetName_4073_"/>
      <sheetName val="_Recovered_SheetName_4074_"/>
      <sheetName val="_Recovered_SheetName_4075_"/>
      <sheetName val="_Recovered_SheetName_4076_"/>
      <sheetName val="_Recovered_SheetName_4077_"/>
      <sheetName val="_Recovered_SheetName_4078_"/>
      <sheetName val="_Recovered_SheetName_4079_"/>
      <sheetName val="_Recovered_SheetName_4080_"/>
      <sheetName val="_Recovered_SheetName_4081_"/>
      <sheetName val="_Recovered_SheetName_4082_"/>
      <sheetName val="_Recovered_SheetName_4083_"/>
      <sheetName val="_Recovered_SheetName_4084_"/>
      <sheetName val="_Recovered_SheetName_4085_"/>
      <sheetName val="_Recovered_SheetName_4086_"/>
      <sheetName val="_Recovered_SheetName_4087_"/>
      <sheetName val="_Recovered_SheetName_4088_"/>
      <sheetName val="_Recovered_SheetName_4089_"/>
      <sheetName val="_Recovered_SheetName_4090_"/>
      <sheetName val="_Recovered_SheetName_4091_"/>
      <sheetName val="_Recovered_SheetName_4092_"/>
      <sheetName val="_Recovered_SheetName_4093_"/>
      <sheetName val="_Recovered_SheetName_4094_"/>
      <sheetName val="_Recovered_SheetName_4095_"/>
      <sheetName val="_Recovered_SheetName_4096_"/>
      <sheetName val="_Recovered_SheetName_4097_"/>
      <sheetName val="_Recovered_SheetName_4098_"/>
      <sheetName val="_Recovered_SheetName_4099_"/>
      <sheetName val="_Recovered_SheetName_4100_"/>
      <sheetName val="_Recovered_SheetName_4101_"/>
      <sheetName val="_Recovered_SheetName_4102_"/>
      <sheetName val="_Recovered_SheetName_4103_"/>
      <sheetName val="_Recovered_SheetName_4104_"/>
      <sheetName val="_Recovered_SheetName_4105_"/>
      <sheetName val="_Recovered_SheetName_4106_"/>
      <sheetName val="_Recovered_SheetName_4107_"/>
      <sheetName val="_Recovered_SheetName_4108_"/>
      <sheetName val="_Recovered_SheetName_4109_"/>
      <sheetName val="_Recovered_SheetName_4110_"/>
      <sheetName val="_Recovered_SheetName_4111_"/>
      <sheetName val="_Recovered_SheetName_4112_"/>
      <sheetName val="_Recovered_SheetName_4113_"/>
      <sheetName val="_Recovered_SheetName_4114_"/>
      <sheetName val="_Recovered_SheetName_4115_"/>
      <sheetName val="_Recovered_SheetName_4116_"/>
      <sheetName val="_Recovered_SheetName_4117_"/>
      <sheetName val="_Recovered_SheetName_4118_"/>
      <sheetName val="_Recovered_SheetName_4119_"/>
      <sheetName val="_Recovered_SheetName_4120_"/>
      <sheetName val="_Recovered_SheetName_4121_"/>
      <sheetName val="_Recovered_SheetName_4122_"/>
      <sheetName val="_Recovered_SheetName_4123_"/>
      <sheetName val="_Recovered_SheetName_4124_"/>
      <sheetName val="_Recovered_SheetName_4125_"/>
      <sheetName val="_Recovered_SheetName_4126_"/>
      <sheetName val="_Recovered_SheetName_4127_"/>
      <sheetName val="_Recovered_SheetName_4128_"/>
      <sheetName val="_Recovered_SheetName_4129_"/>
      <sheetName val="_Recovered_SheetName_4130_"/>
      <sheetName val="_Recovered_SheetName_4131_"/>
      <sheetName val="_Recovered_SheetName_4132_"/>
      <sheetName val="_Recovered_SheetName_4133_"/>
      <sheetName val="_Recovered_SheetName_4134_"/>
      <sheetName val="_Recovered_SheetName_4135_"/>
      <sheetName val="_Recovered_SheetName_4136_"/>
      <sheetName val="_Recovered_SheetName_4137_"/>
      <sheetName val="_Recovered_SheetName_4138_"/>
      <sheetName val="_Recovered_SheetName_4139_"/>
      <sheetName val="_Recovered_SheetName_4140_"/>
      <sheetName val="_Recovered_SheetName_4141_"/>
      <sheetName val="_Recovered_SheetName_4142_"/>
      <sheetName val="_Recovered_SheetName_4143_"/>
      <sheetName val="_Recovered_SheetName_4144_"/>
      <sheetName val="_Recovered_SheetName_4145_"/>
      <sheetName val="_Recovered_SheetName_4146_"/>
      <sheetName val="_Recovered_SheetName_4147_"/>
      <sheetName val="_Recovered_SheetName_4148_"/>
      <sheetName val="_Recovered_SheetName_4149_"/>
      <sheetName val="_Recovered_SheetName_4150_"/>
      <sheetName val="_Recovered_SheetName_4151_"/>
      <sheetName val="_Recovered_SheetName_4152_"/>
      <sheetName val="_Recovered_SheetName_4153_"/>
      <sheetName val="_Recovered_SheetName_4154_"/>
      <sheetName val="_Recovered_SheetName_4155_"/>
      <sheetName val="_Recovered_SheetName_4156_"/>
      <sheetName val="_Recovered_SheetName_4157_"/>
      <sheetName val="_Recovered_SheetName_4158_"/>
      <sheetName val="_Recovered_SheetName_4159_"/>
      <sheetName val="_Recovered_SheetName_4160_"/>
      <sheetName val="_Recovered_SheetName_4161_"/>
      <sheetName val="_Recovered_SheetName_4162_"/>
      <sheetName val="_Recovered_SheetName_4163_"/>
      <sheetName val="_Recovered_SheetName_4164_"/>
      <sheetName val="_Recovered_SheetName_4165_"/>
      <sheetName val="_Recovered_SheetName_4166_"/>
      <sheetName val="_Recovered_SheetName_4167_"/>
      <sheetName val="_Recovered_SheetName_4168_"/>
      <sheetName val="_Recovered_SheetName_4169_"/>
      <sheetName val="_Recovered_SheetName_4170_"/>
      <sheetName val="_Recovered_SheetName_4171_"/>
      <sheetName val="_Recovered_SheetName_4172_"/>
      <sheetName val="_Recovered_SheetName_4173_"/>
      <sheetName val="_Recovered_SheetName_4174_"/>
      <sheetName val="_Recovered_SheetName_4175_"/>
      <sheetName val="_Recovered_SheetName_4176_"/>
      <sheetName val="_Recovered_SheetName_4177_"/>
      <sheetName val="_Recovered_SheetName_4178_"/>
      <sheetName val="_Recovered_SheetName_4179_"/>
      <sheetName val="_Recovered_SheetName_4180_"/>
      <sheetName val="_Recovered_SheetName_4181_"/>
      <sheetName val="_Recovered_SheetName_4182_"/>
      <sheetName val="_Recovered_SheetName_4183_"/>
      <sheetName val="_Recovered_SheetName_4184_"/>
      <sheetName val="_Recovered_SheetName_4185_"/>
      <sheetName val="_Recovered_SheetName_4186_"/>
      <sheetName val="_Recovered_SheetName_4187_"/>
      <sheetName val="_Recovered_SheetName_4188_"/>
      <sheetName val="_Recovered_SheetName_4189_"/>
      <sheetName val="_Recovered_SheetName_4190_"/>
      <sheetName val="_Recovered_SheetName_4191_"/>
      <sheetName val="_Recovered_SheetName_4192_"/>
      <sheetName val="_Recovered_SheetName_4193_"/>
      <sheetName val="_Recovered_SheetName_4194_"/>
      <sheetName val="_Recovered_SheetName_4195_"/>
      <sheetName val="_Recovered_SheetName_4196_"/>
      <sheetName val="_Recovered_SheetName_4197_"/>
      <sheetName val="_Recovered_SheetName_4198_"/>
      <sheetName val="_Recovered_SheetName_4199_"/>
      <sheetName val="_Recovered_SheetName_4200_"/>
      <sheetName val="_Recovered_SheetName_4201_"/>
      <sheetName val="_Recovered_SheetName_4202_"/>
      <sheetName val="_Recovered_SheetName_4203_"/>
      <sheetName val="_Recovered_SheetName_4204_"/>
      <sheetName val="_Recovered_SheetName_4205_"/>
      <sheetName val="_Recovered_SheetName_4206_"/>
      <sheetName val="_Recovered_SheetName_4207_"/>
      <sheetName val="_Recovered_SheetName_4208_"/>
      <sheetName val="_Recovered_SheetName_4209_"/>
      <sheetName val="_Recovered_SheetName_4210_"/>
      <sheetName val="_Recovered_SheetName_4211_"/>
      <sheetName val="_Recovered_SheetName_4212_"/>
      <sheetName val="_Recovered_SheetName_4213_"/>
      <sheetName val="_Recovered_SheetName_4214_"/>
      <sheetName val="_Recovered_SheetName_4215_"/>
      <sheetName val="_Recovered_SheetName_4216_"/>
      <sheetName val="_Recovered_SheetName_4217_"/>
      <sheetName val="_Recovered_SheetName_4218_"/>
      <sheetName val="_Recovered_SheetName_4219_"/>
      <sheetName val="_Recovered_SheetName_4220_"/>
      <sheetName val="_Recovered_SheetName_4221_"/>
      <sheetName val="_Recovered_SheetName_4222_"/>
      <sheetName val="_Recovered_SheetName_4223_"/>
      <sheetName val="_Recovered_SheetName_4224_"/>
      <sheetName val="_Recovered_SheetName_4225_"/>
      <sheetName val="_Recovered_SheetName_4226_"/>
      <sheetName val="_Recovered_SheetName_4227_"/>
      <sheetName val="_Recovered_SheetName_4228_"/>
      <sheetName val="_Recovered_SheetName_4229_"/>
      <sheetName val="_Recovered_SheetName_4230_"/>
      <sheetName val="_Recovered_SheetName_4231_"/>
      <sheetName val="_Recovered_SheetName_4232_"/>
      <sheetName val="_Recovered_SheetName_4233_"/>
      <sheetName val="_Recovered_SheetName_4234_"/>
      <sheetName val="_Recovered_SheetName_4235_"/>
      <sheetName val="_Recovered_SheetName_4236_"/>
      <sheetName val="_Recovered_SheetName_4237_"/>
      <sheetName val="_Recovered_SheetName_4238_"/>
      <sheetName val="_Recovered_SheetName_4239_"/>
      <sheetName val="_Recovered_SheetName_4240_"/>
      <sheetName val="_Recovered_SheetName_4241_"/>
      <sheetName val="_Recovered_SheetName_4242_"/>
      <sheetName val="_Recovered_SheetName_4243_"/>
      <sheetName val="_Recovered_SheetName_4244_"/>
      <sheetName val="_Recovered_SheetName_4245_"/>
      <sheetName val="_Recovered_SheetName_4246_"/>
      <sheetName val="_Recovered_SheetName_4247_"/>
      <sheetName val="_Recovered_SheetName_4248_"/>
      <sheetName val="_Recovered_SheetName_4249_"/>
      <sheetName val="_Recovered_SheetName_4250_"/>
      <sheetName val="_Recovered_SheetName_4251_"/>
      <sheetName val="_Recovered_SheetName_4252_"/>
      <sheetName val="_Recovered_SheetName_4253_"/>
      <sheetName val="_Recovered_SheetName_4254_"/>
      <sheetName val="_Recovered_SheetName_4255_"/>
      <sheetName val="_Recovered_SheetName_4256_"/>
      <sheetName val="_Recovered_SheetName_4257_"/>
      <sheetName val="_Recovered_SheetName_4258_"/>
      <sheetName val="_Recovered_SheetName_4259_"/>
      <sheetName val="_Recovered_SheetName_4260_"/>
      <sheetName val="_Recovered_SheetName_4261_"/>
      <sheetName val="_Recovered_SheetName_4262_"/>
      <sheetName val="_Recovered_SheetName_4263_"/>
      <sheetName val="_Recovered_SheetName_4264_"/>
      <sheetName val="_Recovered_SheetName_4265_"/>
      <sheetName val="_Recovered_SheetName_4266_"/>
      <sheetName val="_Recovered_SheetName_4267_"/>
      <sheetName val="_Recovered_SheetName_4268_"/>
      <sheetName val="_Recovered_SheetName_4269_"/>
      <sheetName val="_Recovered_SheetName_4270_"/>
      <sheetName val="_Recovered_SheetName_4271_"/>
      <sheetName val="_Recovered_SheetName_4272_"/>
      <sheetName val="_Recovered_SheetName_4273_"/>
      <sheetName val="_Recovered_SheetName_4274_"/>
      <sheetName val="_Recovered_SheetName_4275_"/>
      <sheetName val="_Recovered_SheetName_4276_"/>
      <sheetName val="_Recovered_SheetName_4277_"/>
      <sheetName val="_Recovered_SheetName_4278_"/>
      <sheetName val="_Recovered_SheetName_4279_"/>
      <sheetName val="_Recovered_SheetName_4280_"/>
      <sheetName val="_Recovered_SheetName_4281_"/>
      <sheetName val="_Recovered_SheetName_4282_"/>
      <sheetName val="_Recovered_SheetName_4283_"/>
      <sheetName val="_Recovered_SheetName_4284_"/>
      <sheetName val="_Recovered_SheetName_4285_"/>
      <sheetName val="_Recovered_SheetName_4286_"/>
      <sheetName val="_Recovered_SheetName_4287_"/>
      <sheetName val="_Recovered_SheetName_4288_"/>
      <sheetName val="_Recovered_SheetName_4289_"/>
      <sheetName val="_Recovered_SheetName_4290_"/>
      <sheetName val="_Recovered_SheetName_4291_"/>
      <sheetName val="_Recovered_SheetName_4292_"/>
      <sheetName val="_Recovered_SheetName_4293_"/>
      <sheetName val="_Recovered_SheetName_4294_"/>
      <sheetName val="_Recovered_SheetName_4295_"/>
      <sheetName val="_Recovered_SheetName_4296_"/>
      <sheetName val="_Recovered_SheetName_4297_"/>
      <sheetName val="_Recovered_SheetName_4298_"/>
      <sheetName val="_Recovered_SheetName_4299_"/>
      <sheetName val="_Recovered_SheetName_4300_"/>
      <sheetName val="_Recovered_SheetName_4301_"/>
      <sheetName val="_Recovered_SheetName_4302_"/>
      <sheetName val="_Recovered_SheetName_4303_"/>
      <sheetName val="_Recovered_SheetName_4304_"/>
      <sheetName val="_Recovered_SheetName_4305_"/>
      <sheetName val="_Recovered_SheetName_4306_"/>
      <sheetName val="_Recovered_SheetName_4307_"/>
      <sheetName val="_Recovered_SheetName_4308_"/>
      <sheetName val="_Recovered_SheetName_4309_"/>
      <sheetName val="_Recovered_SheetName_4310_"/>
      <sheetName val="_Recovered_SheetName_4311_"/>
      <sheetName val="_Recovered_SheetName_4312_"/>
      <sheetName val="_Recovered_SheetName_4313_"/>
      <sheetName val="_Recovered_SheetName_4314_"/>
      <sheetName val="_Recovered_SheetName_4315_"/>
      <sheetName val="_Recovered_SheetName_4316_"/>
      <sheetName val="_Recovered_SheetName_4317_"/>
      <sheetName val="_Recovered_SheetName_4318_"/>
      <sheetName val="_Recovered_SheetName_4319_"/>
      <sheetName val="_Recovered_SheetName_4320_"/>
      <sheetName val="_Recovered_SheetName_4321_"/>
      <sheetName val="_Recovered_SheetName_4322_"/>
      <sheetName val="_Recovered_SheetName_4323_"/>
      <sheetName val="_Recovered_SheetName_4324_"/>
      <sheetName val="_Recovered_SheetName_4325_"/>
      <sheetName val="_Recovered_SheetName_4326_"/>
      <sheetName val="_Recovered_SheetName_4327_"/>
      <sheetName val="_Recovered_SheetName_4328_"/>
      <sheetName val="_Recovered_SheetName_4329_"/>
      <sheetName val="_Recovered_SheetName_4330_"/>
      <sheetName val="_Recovered_SheetName_4331_"/>
      <sheetName val="_Recovered_SheetName_4332_"/>
      <sheetName val="_Recovered_SheetName_4333_"/>
      <sheetName val="_Recovered_SheetName_4334_"/>
      <sheetName val="_Recovered_SheetName_4335_"/>
      <sheetName val="_Recovered_SheetName_4336_"/>
      <sheetName val="_Recovered_SheetName_4337_"/>
      <sheetName val="_Recovered_SheetName_4338_"/>
      <sheetName val="_Recovered_SheetName_4339_"/>
      <sheetName val="_Recovered_SheetName_4340_"/>
      <sheetName val="_Recovered_SheetName_4341_"/>
      <sheetName val="_Recovered_SheetName_4342_"/>
      <sheetName val="_Recovered_SheetName_4343_"/>
      <sheetName val="_Recovered_SheetName_4344_"/>
      <sheetName val="_Recovered_SheetName_4345_"/>
      <sheetName val="_Recovered_SheetName_4346_"/>
      <sheetName val="_Recovered_SheetName_4347_"/>
      <sheetName val="_Recovered_SheetName_4348_"/>
      <sheetName val="_Recovered_SheetName_4349_"/>
      <sheetName val="_Recovered_SheetName_4350_"/>
      <sheetName val="_Recovered_SheetName_4351_"/>
      <sheetName val="_Recovered_SheetName_4352_"/>
      <sheetName val="_Recovered_SheetName_4353_"/>
      <sheetName val="_Recovered_SheetName_4354_"/>
      <sheetName val="_Recovered_SheetName_4355_"/>
      <sheetName val="_Recovered_SheetName_4356_"/>
      <sheetName val="_Recovered_SheetName_4357_"/>
      <sheetName val="_Recovered_SheetName_4358_"/>
      <sheetName val="_Recovered_SheetName_4359_"/>
      <sheetName val="_Recovered_SheetName_4360_"/>
      <sheetName val="_Recovered_SheetName_4361_"/>
      <sheetName val="_Recovered_SheetName_4362_"/>
      <sheetName val="_Recovered_SheetName_4363_"/>
      <sheetName val="_Recovered_SheetName_4364_"/>
      <sheetName val="_Recovered_SheetName_4365_"/>
      <sheetName val="_Recovered_SheetName_4366_"/>
      <sheetName val="_Recovered_SheetName_4367_"/>
      <sheetName val="_Recovered_SheetName_4368_"/>
      <sheetName val="_Recovered_SheetName_4369_"/>
      <sheetName val="_Recovered_SheetName_4370_"/>
      <sheetName val="_Recovered_SheetName_4371_"/>
      <sheetName val="_Recovered_SheetName_4372_"/>
      <sheetName val="_Recovered_SheetName_4373_"/>
      <sheetName val="_Recovered_SheetName_4374_"/>
      <sheetName val="_Recovered_SheetName_4375_"/>
      <sheetName val="_Recovered_SheetName_4376_"/>
      <sheetName val="_Recovered_SheetName_4377_"/>
      <sheetName val="_Recovered_SheetName_4378_"/>
      <sheetName val="_Recovered_SheetName_4379_"/>
      <sheetName val="_Recovered_SheetName_4380_"/>
      <sheetName val="_Recovered_SheetName_4381_"/>
      <sheetName val="_Recovered_SheetName_4382_"/>
      <sheetName val="_Recovered_SheetName_4383_"/>
      <sheetName val="_Recovered_SheetName_4384_"/>
      <sheetName val="_Recovered_SheetName_4385_"/>
      <sheetName val="_Recovered_SheetName_4386_"/>
      <sheetName val="_Recovered_SheetName_4387_"/>
      <sheetName val="_Recovered_SheetName_4388_"/>
      <sheetName val="_Recovered_SheetName_4389_"/>
      <sheetName val="_Recovered_SheetName_4390_"/>
      <sheetName val="_Recovered_SheetName_4391_"/>
      <sheetName val="_Recovered_SheetName_4392_"/>
      <sheetName val="_Recovered_SheetName_4393_"/>
      <sheetName val="_Recovered_SheetName_4394_"/>
      <sheetName val="_Recovered_SheetName_4395_"/>
      <sheetName val="_Recovered_SheetName_4396_"/>
      <sheetName val="_Recovered_SheetName_4397_"/>
      <sheetName val="_Recovered_SheetName_4398_"/>
      <sheetName val="_Recovered_SheetName_4399_"/>
      <sheetName val="_Recovered_SheetName_4400_"/>
      <sheetName val="_Recovered_SheetName_4401_"/>
      <sheetName val="_Recovered_SheetName_4402_"/>
      <sheetName val="_Recovered_SheetName_4403_"/>
      <sheetName val="_Recovered_SheetName_4404_"/>
      <sheetName val="_Recovered_SheetName_4405_"/>
      <sheetName val="_Recovered_SheetName_4406_"/>
      <sheetName val="_Recovered_SheetName_4407_"/>
      <sheetName val="_Recovered_SheetName_4408_"/>
      <sheetName val="_Recovered_SheetName_4409_"/>
      <sheetName val="_Recovered_SheetName_4410_"/>
      <sheetName val="_Recovered_SheetName_4411_"/>
      <sheetName val="_Recovered_SheetName_4412_"/>
      <sheetName val="_Recovered_SheetName_4413_"/>
      <sheetName val="_Recovered_SheetName_4414_"/>
      <sheetName val="_Recovered_SheetName_4415_"/>
      <sheetName val="_Recovered_SheetName_4416_"/>
      <sheetName val="_Recovered_SheetName_4417_"/>
      <sheetName val="_Recovered_SheetName_4418_"/>
      <sheetName val="_Recovered_SheetName_4419_"/>
      <sheetName val="_Recovered_SheetName_4420_"/>
      <sheetName val="_Recovered_SheetName_4421_"/>
      <sheetName val="_Recovered_SheetName_4422_"/>
      <sheetName val="_Recovered_SheetName_4423_"/>
      <sheetName val="_Recovered_SheetName_4424_"/>
      <sheetName val="_Recovered_SheetName_4425_"/>
      <sheetName val="_Recovered_SheetName_4426_"/>
      <sheetName val="_Recovered_SheetName_4427_"/>
      <sheetName val="_Recovered_SheetName_4428_"/>
      <sheetName val="_Recovered_SheetName_4429_"/>
      <sheetName val="_Recovered_SheetName_4430_"/>
      <sheetName val="_Recovered_SheetName_4431_"/>
      <sheetName val="_Recovered_SheetName_4432_"/>
      <sheetName val="_Recovered_SheetName_4433_"/>
      <sheetName val="_Recovered_SheetName_4434_"/>
      <sheetName val="_Recovered_SheetName_4435_"/>
      <sheetName val="_Recovered_SheetName_4436_"/>
      <sheetName val="_Recovered_SheetName_4437_"/>
      <sheetName val="_Recovered_SheetName_4438_"/>
      <sheetName val="_Recovered_SheetName_4439_"/>
      <sheetName val="_Recovered_SheetName_4440_"/>
      <sheetName val="_Recovered_SheetName_4441_"/>
      <sheetName val="_Recovered_SheetName_4442_"/>
      <sheetName val="_Recovered_SheetName_4443_"/>
      <sheetName val="_Recovered_SheetName_4444_"/>
      <sheetName val="_Recovered_SheetName_4445_"/>
      <sheetName val="_Recovered_SheetName_4446_"/>
      <sheetName val="_Recovered_SheetName_4447_"/>
      <sheetName val="_Recovered_SheetName_4448_"/>
      <sheetName val="_Recovered_SheetName_4449_"/>
      <sheetName val="_Recovered_SheetName_4450_"/>
      <sheetName val="_Recovered_SheetName_4451_"/>
      <sheetName val="_Recovered_SheetName_4452_"/>
      <sheetName val="_Recovered_SheetName_4453_"/>
      <sheetName val="_Recovered_SheetName_4454_"/>
      <sheetName val="_Recovered_SheetName_4455_"/>
      <sheetName val="_Recovered_SheetName_4456_"/>
      <sheetName val="_Recovered_SheetName_4457_"/>
      <sheetName val="_Recovered_SheetName_4458_"/>
      <sheetName val="_Recovered_SheetName_4459_"/>
      <sheetName val="_Recovered_SheetName_4460_"/>
      <sheetName val="_Recovered_SheetName_4461_"/>
      <sheetName val="_Recovered_SheetName_4462_"/>
      <sheetName val="_Recovered_SheetName_4463_"/>
      <sheetName val="_Recovered_SheetName_4464_"/>
      <sheetName val="_Recovered_SheetName_4465_"/>
      <sheetName val="_Recovered_SheetName_4466_"/>
      <sheetName val="_Recovered_SheetName_4467_"/>
      <sheetName val="_Recovered_SheetName_4468_"/>
      <sheetName val="_Recovered_SheetName_4469_"/>
      <sheetName val="_Recovered_SheetName_4470_"/>
      <sheetName val="_Recovered_SheetName_4471_"/>
      <sheetName val="_Recovered_SheetName_4472_"/>
      <sheetName val="_Recovered_SheetName_4473_"/>
      <sheetName val="_Recovered_SheetName_4474_"/>
      <sheetName val="_Recovered_SheetName_4475_"/>
      <sheetName val="_Recovered_SheetName_4476_"/>
      <sheetName val="_Recovered_SheetName_4477_"/>
      <sheetName val="_Recovered_SheetName_4478_"/>
      <sheetName val="_Recovered_SheetName_4479_"/>
      <sheetName val="_Recovered_SheetName_4480_"/>
      <sheetName val="_Recovered_SheetName_4481_"/>
      <sheetName val="_Recovered_SheetName_4482_"/>
      <sheetName val="_Recovered_SheetName_4483_"/>
      <sheetName val="_Recovered_SheetName_4484_"/>
      <sheetName val="_Recovered_SheetName_4485_"/>
      <sheetName val="_Recovered_SheetName_4486_"/>
      <sheetName val="_Recovered_SheetName_4487_"/>
      <sheetName val="_Recovered_SheetName_4488_"/>
      <sheetName val="_Recovered_SheetName_4489_"/>
      <sheetName val="_Recovered_SheetName_4490_"/>
      <sheetName val="_Recovered_SheetName_4491_"/>
      <sheetName val="_Recovered_SheetName_4492_"/>
      <sheetName val="_Recovered_SheetName_4493_"/>
      <sheetName val="_Recovered_SheetName_4494_"/>
      <sheetName val="_Recovered_SheetName_4495_"/>
      <sheetName val="_Recovered_SheetName_4496_"/>
      <sheetName val="_Recovered_SheetName_4497_"/>
      <sheetName val="_Recovered_SheetName_4498_"/>
      <sheetName val="_Recovered_SheetName_4499_"/>
      <sheetName val="_Recovered_SheetName_4500_"/>
      <sheetName val="_Recovered_SheetName_4501_"/>
      <sheetName val="_Recovered_SheetName_4502_"/>
      <sheetName val="_Recovered_SheetName_4503_"/>
      <sheetName val="_Recovered_SheetName_4504_"/>
      <sheetName val="_Recovered_SheetName_4505_"/>
      <sheetName val="_Recovered_SheetName_4506_"/>
      <sheetName val="_Recovered_SheetName_4507_"/>
      <sheetName val="_Recovered_SheetName_4508_"/>
      <sheetName val="_Recovered_SheetName_4509_"/>
      <sheetName val="_Recovered_SheetName_4510_"/>
      <sheetName val="_Recovered_SheetName_4511_"/>
      <sheetName val="_Recovered_SheetName_4512_"/>
      <sheetName val="_Recovered_SheetName_4513_"/>
      <sheetName val="_Recovered_SheetName_4514_"/>
      <sheetName val="_Recovered_SheetName_4515_"/>
      <sheetName val="_Recovered_SheetName_4516_"/>
      <sheetName val="_Recovered_SheetName_4517_"/>
      <sheetName val="_Recovered_SheetName_4518_"/>
      <sheetName val="_Recovered_SheetName_4519_"/>
      <sheetName val="_Recovered_SheetName_4520_"/>
      <sheetName val="_Recovered_SheetName_4521_"/>
      <sheetName val="_Recovered_SheetName_4522_"/>
      <sheetName val="_Recovered_SheetName_4523_"/>
      <sheetName val="_Recovered_SheetName_4524_"/>
      <sheetName val="_Recovered_SheetName_4525_"/>
      <sheetName val="_Recovered_SheetName_4526_"/>
      <sheetName val="_Recovered_SheetName_4527_"/>
      <sheetName val="_Recovered_SheetName_4528_"/>
      <sheetName val="_Recovered_SheetName_4529_"/>
      <sheetName val="_Recovered_SheetName_4530_"/>
      <sheetName val="_Recovered_SheetName_4531_"/>
      <sheetName val="_Recovered_SheetName_4532_"/>
      <sheetName val="_Recovered_SheetName_4533_"/>
      <sheetName val="_Recovered_SheetName_4534_"/>
      <sheetName val="_Recovered_SheetName_4535_"/>
      <sheetName val="_Recovered_SheetName_4536_"/>
      <sheetName val="_Recovered_SheetName_4537_"/>
      <sheetName val="_Recovered_SheetName_4538_"/>
      <sheetName val="_Recovered_SheetName_4539_"/>
      <sheetName val="_Recovered_SheetName_4540_"/>
      <sheetName val="_Recovered_SheetName_4541_"/>
      <sheetName val="_Recovered_SheetName_4542_"/>
      <sheetName val="_Recovered_SheetName_4543_"/>
      <sheetName val="_Recovered_SheetName_4544_"/>
      <sheetName val="_Recovered_SheetName_4545_"/>
      <sheetName val="_Recovered_SheetName_4546_"/>
      <sheetName val="_Recovered_SheetName_4547_"/>
      <sheetName val="_Recovered_SheetName_4548_"/>
      <sheetName val="_Recovered_SheetName_4549_"/>
      <sheetName val="_Recovered_SheetName_4550_"/>
      <sheetName val="_Recovered_SheetName_4551_"/>
      <sheetName val="_Recovered_SheetName_4552_"/>
      <sheetName val="_Recovered_SheetName_4553_"/>
      <sheetName val="_Recovered_SheetName_4554_"/>
      <sheetName val="_Recovered_SheetName_4555_"/>
      <sheetName val="_Recovered_SheetName_4556_"/>
      <sheetName val="_Recovered_SheetName_4557_"/>
      <sheetName val="_Recovered_SheetName_4558_"/>
      <sheetName val="_Recovered_SheetName_4559_"/>
      <sheetName val="_Recovered_SheetName_4560_"/>
      <sheetName val="_Recovered_SheetName_4561_"/>
      <sheetName val="_Recovered_SheetName_4562_"/>
      <sheetName val="_Recovered_SheetName_4563_"/>
      <sheetName val="_Recovered_SheetName_4564_"/>
      <sheetName val="_Recovered_SheetName_4565_"/>
      <sheetName val="_Recovered_SheetName_4566_"/>
      <sheetName val="_Recovered_SheetName_4567_"/>
      <sheetName val="_Recovered_SheetName_4568_"/>
      <sheetName val="_Recovered_SheetName_4569_"/>
      <sheetName val="_Recovered_SheetName_4570_"/>
      <sheetName val="_Recovered_SheetName_4571_"/>
      <sheetName val="_Recovered_SheetName_4572_"/>
      <sheetName val="_Recovered_SheetName_4573_"/>
      <sheetName val="_Recovered_SheetName_4574_"/>
      <sheetName val="_Recovered_SheetName_4575_"/>
      <sheetName val="_Recovered_SheetName_4576_"/>
      <sheetName val="_Recovered_SheetName_4577_"/>
      <sheetName val="_Recovered_SheetName_4578_"/>
      <sheetName val="_Recovered_SheetName_4579_"/>
      <sheetName val="_Recovered_SheetName_4580_"/>
      <sheetName val="_Recovered_SheetName_4581_"/>
      <sheetName val="_Recovered_SheetName_4582_"/>
      <sheetName val="_Recovered_SheetName_4583_"/>
      <sheetName val="_Recovered_SheetName_4584_"/>
      <sheetName val="_Recovered_SheetName_4585_"/>
      <sheetName val="_Recovered_SheetName_4586_"/>
      <sheetName val="_Recovered_SheetName_4587_"/>
      <sheetName val="_Recovered_SheetName_4588_"/>
      <sheetName val="_Recovered_SheetName_4589_"/>
      <sheetName val="_Recovered_SheetName_4590_"/>
      <sheetName val="_Recovered_SheetName_4591_"/>
      <sheetName val="_Recovered_SheetName_4592_"/>
      <sheetName val="_Recovered_SheetName_4593_"/>
      <sheetName val="_Recovered_SheetName_4594_"/>
      <sheetName val="_Recovered_SheetName_4595_"/>
      <sheetName val="_Recovered_SheetName_4596_"/>
      <sheetName val="_Recovered_SheetName_4597_"/>
      <sheetName val="_Recovered_SheetName_4598_"/>
      <sheetName val="_Recovered_SheetName_4599_"/>
      <sheetName val="_Recovered_SheetName_4600_"/>
      <sheetName val="_Recovered_SheetName_4601_"/>
      <sheetName val="_Recovered_SheetName_4602_"/>
      <sheetName val="_Recovered_SheetName_4603_"/>
      <sheetName val="_Recovered_SheetName_4604_"/>
      <sheetName val="_Recovered_SheetName_4605_"/>
      <sheetName val="_Recovered_SheetName_4606_"/>
      <sheetName val="_Recovered_SheetName_4607_"/>
      <sheetName val="_Recovered_SheetName_4608_"/>
      <sheetName val="_Recovered_SheetName_4609_"/>
      <sheetName val="_Recovered_SheetName_4610_"/>
      <sheetName val="_Recovered_SheetName_4611_"/>
      <sheetName val="_Recovered_SheetName_4612_"/>
      <sheetName val="_Recovered_SheetName_4613_"/>
      <sheetName val="_Recovered_SheetName_4614_"/>
      <sheetName val="_Recovered_SheetName_4615_"/>
      <sheetName val="_Recovered_SheetName_4616_"/>
      <sheetName val="_Recovered_SheetName_4617_"/>
      <sheetName val="_Recovered_SheetName_4618_"/>
      <sheetName val="_Recovered_SheetName_4619_"/>
      <sheetName val="_Recovered_SheetName_4620_"/>
      <sheetName val="_Recovered_SheetName_4621_"/>
      <sheetName val="_Recovered_SheetName_4622_"/>
      <sheetName val="_Recovered_SheetName_4623_"/>
      <sheetName val="_Recovered_SheetName_4624_"/>
      <sheetName val="_Recovered_SheetName_4625_"/>
      <sheetName val="_Recovered_SheetName_4626_"/>
      <sheetName val="_Recovered_SheetName_4627_"/>
      <sheetName val="_Recovered_SheetName_4628_"/>
      <sheetName val="_Recovered_SheetName_4629_"/>
      <sheetName val="_Recovered_SheetName_4630_"/>
      <sheetName val="_Recovered_SheetName_4631_"/>
      <sheetName val="_Recovered_SheetName_4632_"/>
      <sheetName val="_Recovered_SheetName_4633_"/>
      <sheetName val="_Recovered_SheetName_4634_"/>
      <sheetName val="_Recovered_SheetName_4635_"/>
      <sheetName val="_Recovered_SheetName_4636_"/>
      <sheetName val="_Recovered_SheetName_4637_"/>
      <sheetName val="_Recovered_SheetName_4638_"/>
      <sheetName val="_Recovered_SheetName_4639_"/>
      <sheetName val="_Recovered_SheetName_4640_"/>
      <sheetName val="_Recovered_SheetName_4641_"/>
      <sheetName val="_Recovered_SheetName_4642_"/>
      <sheetName val="_Recovered_SheetName_4643_"/>
      <sheetName val="_Recovered_SheetName_4644_"/>
      <sheetName val="_Recovered_SheetName_4645_"/>
      <sheetName val="_Recovered_SheetName_4646_"/>
      <sheetName val="_Recovered_SheetName_4647_"/>
      <sheetName val="_Recovered_SheetName_4648_"/>
      <sheetName val="_Recovered_SheetName_4649_"/>
      <sheetName val="_Recovered_SheetName_4650_"/>
      <sheetName val="_Recovered_SheetName_4651_"/>
      <sheetName val="_Recovered_SheetName_4652_"/>
      <sheetName val="_Recovered_SheetName_4653_"/>
      <sheetName val="_Recovered_SheetName_4654_"/>
      <sheetName val="_Recovered_SheetName_4655_"/>
      <sheetName val="_Recovered_SheetName_4656_"/>
      <sheetName val="_Recovered_SheetName_4657_"/>
      <sheetName val="_Recovered_SheetName_4658_"/>
      <sheetName val="_Recovered_SheetName_4659_"/>
      <sheetName val="_Recovered_SheetName_4660_"/>
      <sheetName val="_Recovered_SheetName_4661_"/>
      <sheetName val="_Recovered_SheetName_4662_"/>
      <sheetName val="_Recovered_SheetName_4663_"/>
      <sheetName val="_Recovered_SheetName_4664_"/>
      <sheetName val="_Recovered_SheetName_4665_"/>
      <sheetName val="_Recovered_SheetName_4666_"/>
      <sheetName val="_Recovered_SheetName_4667_"/>
      <sheetName val="_Recovered_SheetName_4668_"/>
      <sheetName val="_Recovered_SheetName_4669_"/>
      <sheetName val="_Recovered_SheetName_4670_"/>
      <sheetName val="_Recovered_SheetName_4671_"/>
      <sheetName val="_Recovered_SheetName_4672_"/>
      <sheetName val="_Recovered_SheetName_4673_"/>
      <sheetName val="_Recovered_SheetName_4674_"/>
      <sheetName val="_Recovered_SheetName_4675_"/>
      <sheetName val="_Recovered_SheetName_4676_"/>
      <sheetName val="_Recovered_SheetName_4677_"/>
      <sheetName val="_Recovered_SheetName_4678_"/>
      <sheetName val="_Recovered_SheetName_4679_"/>
      <sheetName val="_Recovered_SheetName_4680_"/>
      <sheetName val="_Recovered_SheetName_4681_"/>
      <sheetName val="_Recovered_SheetName_4682_"/>
      <sheetName val="_Recovered_SheetName_4683_"/>
      <sheetName val="_Recovered_SheetName_4684_"/>
      <sheetName val="_Recovered_SheetName_4685_"/>
      <sheetName val="_Recovered_SheetName_4686_"/>
      <sheetName val="_Recovered_SheetName_4687_"/>
      <sheetName val="_Recovered_SheetName_4688_"/>
      <sheetName val="_Recovered_SheetName_4689_"/>
      <sheetName val="_Recovered_SheetName_4690_"/>
      <sheetName val="_Recovered_SheetName_4691_"/>
      <sheetName val="_Recovered_SheetName_4692_"/>
      <sheetName val="_Recovered_SheetName_4693_"/>
      <sheetName val="_Recovered_SheetName_4694_"/>
      <sheetName val="_Recovered_SheetName_4695_"/>
      <sheetName val="_Recovered_SheetName_4696_"/>
      <sheetName val="_Recovered_SheetName_4697_"/>
      <sheetName val="_Recovered_SheetName_4698_"/>
      <sheetName val="_Recovered_SheetName_4699_"/>
      <sheetName val="_Recovered_SheetName_4700_"/>
      <sheetName val="_Recovered_SheetName_4701_"/>
      <sheetName val="_Recovered_SheetName_4702_"/>
      <sheetName val="_Recovered_SheetName_4703_"/>
      <sheetName val="_Recovered_SheetName_4704_"/>
      <sheetName val="_Recovered_SheetName_4705_"/>
      <sheetName val="_Recovered_SheetName_4706_"/>
      <sheetName val="_Recovered_SheetName_4707_"/>
      <sheetName val="_Recovered_SheetName_4708_"/>
      <sheetName val="_Recovered_SheetName_4709_"/>
      <sheetName val="_Recovered_SheetName_4710_"/>
      <sheetName val="_Recovered_SheetName_4711_"/>
      <sheetName val="_Recovered_SheetName_4712_"/>
      <sheetName val="_Recovered_SheetName_4713_"/>
      <sheetName val="_Recovered_SheetName_4714_"/>
      <sheetName val="_Recovered_SheetName_4715_"/>
      <sheetName val="_Recovered_SheetName_4716_"/>
      <sheetName val="_Recovered_SheetName_4717_"/>
      <sheetName val="_Recovered_SheetName_4718_"/>
      <sheetName val="_Recovered_SheetName_4719_"/>
      <sheetName val="_Recovered_SheetName_4720_"/>
      <sheetName val="_Recovered_SheetName_4721_"/>
      <sheetName val="_Recovered_SheetName_4722_"/>
      <sheetName val="_Recovered_SheetName_4723_"/>
      <sheetName val="_Recovered_SheetName_4724_"/>
      <sheetName val="_Recovered_SheetName_4725_"/>
      <sheetName val="_Recovered_SheetName_4726_"/>
      <sheetName val="_Recovered_SheetName_4727_"/>
      <sheetName val="_Recovered_SheetName_4728_"/>
      <sheetName val="_Recovered_SheetName_4729_"/>
      <sheetName val="_Recovered_SheetName_4730_"/>
      <sheetName val="_Recovered_SheetName_4731_"/>
      <sheetName val="_Recovered_SheetName_4732_"/>
      <sheetName val="_Recovered_SheetName_4733_"/>
      <sheetName val="_Recovered_SheetName_4734_"/>
      <sheetName val="_Recovered_SheetName_4735_"/>
      <sheetName val="_Recovered_SheetName_4736_"/>
      <sheetName val="_Recovered_SheetName_4737_"/>
      <sheetName val="_Recovered_SheetName_4738_"/>
      <sheetName val="_Recovered_SheetName_4739_"/>
      <sheetName val="_Recovered_SheetName_4740_"/>
      <sheetName val="_Recovered_SheetName_4741_"/>
      <sheetName val="_Recovered_SheetName_4742_"/>
      <sheetName val="_Recovered_SheetName_4743_"/>
      <sheetName val="_Recovered_SheetName_4744_"/>
      <sheetName val="_Recovered_SheetName_4745_"/>
      <sheetName val="_Recovered_SheetName_4746_"/>
      <sheetName val="_Recovered_SheetName_4747_"/>
      <sheetName val="_Recovered_SheetName_4748_"/>
      <sheetName val="_Recovered_SheetName_4749_"/>
      <sheetName val="_Recovered_SheetName_4750_"/>
      <sheetName val="_Recovered_SheetName_4751_"/>
      <sheetName val="_Recovered_SheetName_4752_"/>
      <sheetName val="_Recovered_SheetName_4753_"/>
      <sheetName val="_Recovered_SheetName_4754_"/>
      <sheetName val="_Recovered_SheetName_4755_"/>
      <sheetName val="_Recovered_SheetName_4756_"/>
      <sheetName val="_Recovered_SheetName_4757_"/>
      <sheetName val="_Recovered_SheetName_4758_"/>
      <sheetName val="_Recovered_SheetName_4759_"/>
      <sheetName val="_Recovered_SheetName_4760_"/>
      <sheetName val="_Recovered_SheetName_4761_"/>
      <sheetName val="_Recovered_SheetName_4762_"/>
      <sheetName val="_Recovered_SheetName_4763_"/>
      <sheetName val="_Recovered_SheetName_4764_"/>
      <sheetName val="_Recovered_SheetName_4765_"/>
      <sheetName val="_Recovered_SheetName_4766_"/>
      <sheetName val="_Recovered_SheetName_4767_"/>
      <sheetName val="_Recovered_SheetName_4768_"/>
      <sheetName val="_Recovered_SheetName_4769_"/>
      <sheetName val="_Recovered_SheetName_4770_"/>
      <sheetName val="_Recovered_SheetName_4771_"/>
      <sheetName val="_Recovered_SheetName_4772_"/>
      <sheetName val="_Recovered_SheetName_4773_"/>
      <sheetName val="_Recovered_SheetName_4774_"/>
      <sheetName val="_Recovered_SheetName_4775_"/>
      <sheetName val="_Recovered_SheetName_4776_"/>
      <sheetName val="_Recovered_SheetName_4777_"/>
      <sheetName val="_Recovered_SheetName_4778_"/>
      <sheetName val="_Recovered_SheetName_4779_"/>
      <sheetName val="_Recovered_SheetName_4780_"/>
      <sheetName val="_Recovered_SheetName_4781_"/>
      <sheetName val="_Recovered_SheetName_4782_"/>
      <sheetName val="_Recovered_SheetName_4783_"/>
      <sheetName val="_Recovered_SheetName_4784_"/>
      <sheetName val="_Recovered_SheetName_4785_"/>
      <sheetName val="_Recovered_SheetName_4786_"/>
      <sheetName val="_Recovered_SheetName_4787_"/>
      <sheetName val="_Recovered_SheetName_4788_"/>
      <sheetName val="_Recovered_SheetName_4789_"/>
      <sheetName val="_Recovered_SheetName_4790_"/>
      <sheetName val="_Recovered_SheetName_4791_"/>
      <sheetName val="_Recovered_SheetName_4792_"/>
      <sheetName val="_Recovered_SheetName_4793_"/>
      <sheetName val="_Recovered_SheetName_4794_"/>
      <sheetName val="_Recovered_SheetName_4795_"/>
      <sheetName val="_Recovered_SheetName_4796_"/>
      <sheetName val="_Recovered_SheetName_4797_"/>
      <sheetName val="_Recovered_SheetName_4798_"/>
      <sheetName val="_Recovered_SheetName_4799_"/>
      <sheetName val="_Recovered_SheetName_4800_"/>
      <sheetName val="_Recovered_SheetName_4801_"/>
      <sheetName val="_Recovered_SheetName_4802_"/>
      <sheetName val="_Recovered_SheetName_4803_"/>
      <sheetName val="_Recovered_SheetName_4804_"/>
      <sheetName val="_Recovered_SheetName_4805_"/>
      <sheetName val="_Recovered_SheetName_4806_"/>
      <sheetName val="_Recovered_SheetName_4807_"/>
      <sheetName val="_Recovered_SheetName_4808_"/>
      <sheetName val="_Recovered_SheetName_4809_"/>
      <sheetName val="_Recovered_SheetName_4810_"/>
      <sheetName val="_Recovered_SheetName_4811_"/>
      <sheetName val="_Recovered_SheetName_4812_"/>
      <sheetName val="_Recovered_SheetName_4813_"/>
      <sheetName val="_Recovered_SheetName_4814_"/>
      <sheetName val="_Recovered_SheetName_4815_"/>
      <sheetName val="_Recovered_SheetName_4816_"/>
      <sheetName val="_Recovered_SheetName_4817_"/>
      <sheetName val="_Recovered_SheetName_4818_"/>
      <sheetName val="_Recovered_SheetName_4819_"/>
      <sheetName val="_Recovered_SheetName_4820_"/>
      <sheetName val="_Recovered_SheetName_4821_"/>
      <sheetName val="_Recovered_SheetName_4822_"/>
      <sheetName val="_Recovered_SheetName_4823_"/>
      <sheetName val="_Recovered_SheetName_4824_"/>
      <sheetName val="_Recovered_SheetName_4825_"/>
      <sheetName val="_Recovered_SheetName_4826_"/>
      <sheetName val="_Recovered_SheetName_4827_"/>
      <sheetName val="_Recovered_SheetName_4828_"/>
      <sheetName val="_Recovered_SheetName_4829_"/>
      <sheetName val="_Recovered_SheetName_4830_"/>
      <sheetName val="_Recovered_SheetName_4831_"/>
      <sheetName val="_Recovered_SheetName_4832_"/>
      <sheetName val="_Recovered_SheetName_4833_"/>
      <sheetName val="_Recovered_SheetName_4834_"/>
      <sheetName val="_Recovered_SheetName_4835_"/>
      <sheetName val="_Recovered_SheetName_4836_"/>
      <sheetName val="_Recovered_SheetName_4837_"/>
      <sheetName val="_Recovered_SheetName_4838_"/>
      <sheetName val="_Recovered_SheetName_4839_"/>
      <sheetName val="_Recovered_SheetName_4840_"/>
      <sheetName val="_Recovered_SheetName_4841_"/>
      <sheetName val="_Recovered_SheetName_4842_"/>
      <sheetName val="_Recovered_SheetName_4843_"/>
      <sheetName val="_Recovered_SheetName_4844_"/>
      <sheetName val="_Recovered_SheetName_4845_"/>
      <sheetName val="_Recovered_SheetName_4846_"/>
      <sheetName val="_Recovered_SheetName_4847_"/>
      <sheetName val="_Recovered_SheetName_4848_"/>
      <sheetName val="_Recovered_SheetName_4849_"/>
      <sheetName val="_Recovered_SheetName_4850_"/>
      <sheetName val="_Recovered_SheetName_4851_"/>
      <sheetName val="_Recovered_SheetName_4852_"/>
      <sheetName val="_Recovered_SheetName_4853_"/>
      <sheetName val="_Recovered_SheetName_4854_"/>
      <sheetName val="_Recovered_SheetName_4855_"/>
      <sheetName val="_Recovered_SheetName_4856_"/>
      <sheetName val="_Recovered_SheetName_4857_"/>
      <sheetName val="_Recovered_SheetName_4858_"/>
      <sheetName val="_Recovered_SheetName_4859_"/>
      <sheetName val="_Recovered_SheetName_4860_"/>
      <sheetName val="_Recovered_SheetName_4861_"/>
      <sheetName val="_Recovered_SheetName_4862_"/>
      <sheetName val="_Recovered_SheetName_4863_"/>
      <sheetName val="_Recovered_SheetName_4864_"/>
      <sheetName val="_Recovered_SheetName_4865_"/>
      <sheetName val="_Recovered_SheetName_4866_"/>
      <sheetName val="_Recovered_SheetName_4867_"/>
      <sheetName val="_Recovered_SheetName_4868_"/>
      <sheetName val="_Recovered_SheetName_4869_"/>
      <sheetName val="_Recovered_SheetName_4870_"/>
      <sheetName val="_Recovered_SheetName_4871_"/>
      <sheetName val="_Recovered_SheetName_4872_"/>
      <sheetName val="_Recovered_SheetName_4873_"/>
      <sheetName val="_Recovered_SheetName_4874_"/>
      <sheetName val="_Recovered_SheetName_4875_"/>
      <sheetName val="_Recovered_SheetName_4876_"/>
      <sheetName val="_Recovered_SheetName_4877_"/>
      <sheetName val="_Recovered_SheetName_4878_"/>
      <sheetName val="_Recovered_SheetName_4879_"/>
      <sheetName val="_Recovered_SheetName_4880_"/>
      <sheetName val="_Recovered_SheetName_4881_"/>
      <sheetName val="_Recovered_SheetName_4882_"/>
      <sheetName val="_Recovered_SheetName_4883_"/>
      <sheetName val="_Recovered_SheetName_4884_"/>
      <sheetName val="_Recovered_SheetName_4885_"/>
      <sheetName val="_Recovered_SheetName_4886_"/>
      <sheetName val="_Recovered_SheetName_4887_"/>
      <sheetName val="_Recovered_SheetName_4888_"/>
      <sheetName val="_Recovered_SheetName_4889_"/>
      <sheetName val="_Recovered_SheetName_4890_"/>
      <sheetName val="_Recovered_SheetName_4891_"/>
      <sheetName val="_Recovered_SheetName_4892_"/>
      <sheetName val="_Recovered_SheetName_4893_"/>
      <sheetName val="_Recovered_SheetName_4894_"/>
      <sheetName val="_Recovered_SheetName_4895_"/>
      <sheetName val="_Recovered_SheetName_4896_"/>
      <sheetName val="_Recovered_SheetName_4897_"/>
      <sheetName val="_Recovered_SheetName_4898_"/>
      <sheetName val="_Recovered_SheetName_4899_"/>
      <sheetName val="_Recovered_SheetName_4900_"/>
      <sheetName val="_Recovered_SheetName_4901_"/>
      <sheetName val="_Recovered_SheetName_4902_"/>
      <sheetName val="_Recovered_SheetName_4903_"/>
      <sheetName val="_Recovered_SheetName_4904_"/>
      <sheetName val="_Recovered_SheetName_4905_"/>
      <sheetName val="_Recovered_SheetName_4906_"/>
      <sheetName val="_Recovered_SheetName_4907_"/>
      <sheetName val="_Recovered_SheetName_4908_"/>
      <sheetName val="_Recovered_SheetName_4909_"/>
      <sheetName val="_Recovered_SheetName_4910_"/>
      <sheetName val="_Recovered_SheetName_4911_"/>
      <sheetName val="_Recovered_SheetName_4912_"/>
      <sheetName val="_Recovered_SheetName_4913_"/>
      <sheetName val="_Recovered_SheetName_4914_"/>
      <sheetName val="_Recovered_SheetName_4915_"/>
      <sheetName val="_Recovered_SheetName_4916_"/>
      <sheetName val="_Recovered_SheetName_4917_"/>
      <sheetName val="_Recovered_SheetName_4918_"/>
      <sheetName val="_Recovered_SheetName_4919_"/>
      <sheetName val="_Recovered_SheetName_4920_"/>
      <sheetName val="_Recovered_SheetName_4921_"/>
      <sheetName val="_Recovered_SheetName_4922_"/>
      <sheetName val="_Recovered_SheetName_4923_"/>
      <sheetName val="_Recovered_SheetName_4924_"/>
      <sheetName val="_Recovered_SheetName_4925_"/>
      <sheetName val="_Recovered_SheetName_4926_"/>
      <sheetName val="_Recovered_SheetName_4927_"/>
      <sheetName val="_Recovered_SheetName_4928_"/>
      <sheetName val="_Recovered_SheetName_4929_"/>
      <sheetName val="_Recovered_SheetName_4930_"/>
      <sheetName val="_Recovered_SheetName_4931_"/>
      <sheetName val="_Recovered_SheetName_4932_"/>
      <sheetName val="_Recovered_SheetName_4933_"/>
      <sheetName val="_Recovered_SheetName_4934_"/>
      <sheetName val="_Recovered_SheetName_4935_"/>
      <sheetName val="_Recovered_SheetName_4936_"/>
      <sheetName val="_Recovered_SheetName_4937_"/>
      <sheetName val="_Recovered_SheetName_4938_"/>
      <sheetName val="_Recovered_SheetName_4939_"/>
      <sheetName val="_Recovered_SheetName_4940_"/>
      <sheetName val="_Recovered_SheetName_4941_"/>
      <sheetName val="_Recovered_SheetName_4942_"/>
      <sheetName val="_Recovered_SheetName_4943_"/>
      <sheetName val="_Recovered_SheetName_4944_"/>
      <sheetName val="_Recovered_SheetName_4945_"/>
      <sheetName val="_Recovered_SheetName_4946_"/>
      <sheetName val="_Recovered_SheetName_4947_"/>
      <sheetName val="_Recovered_SheetName_4948_"/>
      <sheetName val="_Recovered_SheetName_4949_"/>
      <sheetName val="_Recovered_SheetName_4950_"/>
      <sheetName val="_Recovered_SheetName_4951_"/>
      <sheetName val="_Recovered_SheetName_4952_"/>
      <sheetName val="_Recovered_SheetName_4953_"/>
      <sheetName val="_Recovered_SheetName_4954_"/>
      <sheetName val="_Recovered_SheetName_4955_"/>
      <sheetName val="_Recovered_SheetName_4956_"/>
      <sheetName val="_Recovered_SheetName_4957_"/>
      <sheetName val="_Recovered_SheetName_4958_"/>
      <sheetName val="_Recovered_SheetName_4959_"/>
      <sheetName val="_Recovered_SheetName_4960_"/>
      <sheetName val="_Recovered_SheetName_4961_"/>
      <sheetName val="_Recovered_SheetName_4962_"/>
      <sheetName val="_Recovered_SheetName_4963_"/>
      <sheetName val="_Recovered_SheetName_4964_"/>
      <sheetName val="_Recovered_SheetName_4965_"/>
      <sheetName val="_Recovered_SheetName_4966_"/>
      <sheetName val="_Recovered_SheetName_4967_"/>
      <sheetName val="_Recovered_SheetName_4968_"/>
      <sheetName val="_Recovered_SheetName_4969_"/>
      <sheetName val="_Recovered_SheetName_4970_"/>
      <sheetName val="_Recovered_SheetName_4971_"/>
      <sheetName val="_Recovered_SheetName_4972_"/>
      <sheetName val="_Recovered_SheetName_4973_"/>
      <sheetName val="_Recovered_SheetName_4974_"/>
      <sheetName val="_Recovered_SheetName_4975_"/>
      <sheetName val="_Recovered_SheetName_4976_"/>
      <sheetName val="_Recovered_SheetName_4977_"/>
      <sheetName val="_Recovered_SheetName_4978_"/>
      <sheetName val="_Recovered_SheetName_4979_"/>
      <sheetName val="_Recovered_SheetName_4980_"/>
      <sheetName val="_Recovered_SheetName_4981_"/>
      <sheetName val="_Recovered_SheetName_4982_"/>
      <sheetName val="_Recovered_SheetName_4983_"/>
      <sheetName val="_Recovered_SheetName_4984_"/>
      <sheetName val="_Recovered_SheetName_4985_"/>
      <sheetName val="_Recovered_SheetName_4986_"/>
      <sheetName val="_Recovered_SheetName_4987_"/>
      <sheetName val="_Recovered_SheetName_4988_"/>
      <sheetName val="_Recovered_SheetName_4989_"/>
      <sheetName val="_Recovered_SheetName_4990_"/>
      <sheetName val="_Recovered_SheetName_4991_"/>
      <sheetName val="_Recovered_SheetName_4992_"/>
      <sheetName val="_Recovered_SheetName_4993_"/>
      <sheetName val="_Recovered_SheetName_4994_"/>
      <sheetName val="_Recovered_SheetName_4995_"/>
      <sheetName val="_Recovered_SheetName_4996_"/>
      <sheetName val="_Recovered_SheetName_4997_"/>
      <sheetName val="_Recovered_SheetName_4998_"/>
      <sheetName val="_Recovered_SheetName_4999_"/>
      <sheetName val="_Recovered_SheetName_5000_"/>
      <sheetName val="_Recovered_SheetName_5001_"/>
      <sheetName val="_Recovered_SheetName_5002_"/>
      <sheetName val="_Recovered_SheetName_5003_"/>
      <sheetName val="_Recovered_SheetName_5004_"/>
      <sheetName val="_Recovered_SheetName_5005_"/>
      <sheetName val="_Recovered_SheetName_5006_"/>
      <sheetName val="_Recovered_SheetName_5007_"/>
      <sheetName val="_Recovered_SheetName_5008_"/>
      <sheetName val="_Recovered_SheetName_5009_"/>
      <sheetName val="_Recovered_SheetName_5010_"/>
      <sheetName val="_Recovered_SheetName_5011_"/>
      <sheetName val="_Recovered_SheetName_5012_"/>
      <sheetName val="_Recovered_SheetName_5013_"/>
      <sheetName val="_Recovered_SheetName_5014_"/>
      <sheetName val="_Recovered_SheetName_5015_"/>
      <sheetName val="_Recovered_SheetName_5016_"/>
      <sheetName val="_Recovered_SheetName_5017_"/>
      <sheetName val="_Recovered_SheetName_5018_"/>
      <sheetName val="_Recovered_SheetName_5019_"/>
      <sheetName val="_Recovered_SheetName_5020_"/>
      <sheetName val="_Recovered_SheetName_5021_"/>
      <sheetName val="_Recovered_SheetName_5022_"/>
      <sheetName val="_Recovered_SheetName_5023_"/>
      <sheetName val="_Recovered_SheetName_5024_"/>
      <sheetName val="_Recovered_SheetName_5025_"/>
      <sheetName val="_Recovered_SheetName_5026_"/>
      <sheetName val="_Recovered_SheetName_5027_"/>
      <sheetName val="_Recovered_SheetName_5028_"/>
      <sheetName val="_Recovered_SheetName_5029_"/>
      <sheetName val="_Recovered_SheetName_5030_"/>
      <sheetName val="_Recovered_SheetName_5031_"/>
      <sheetName val="_Recovered_SheetName_5032_"/>
      <sheetName val="_Recovered_SheetName_5033_"/>
      <sheetName val="_Recovered_SheetName_5034_"/>
      <sheetName val="_Recovered_SheetName_5035_"/>
      <sheetName val="_Recovered_SheetName_5036_"/>
      <sheetName val="_Recovered_SheetName_5037_"/>
      <sheetName val="_Recovered_SheetName_5038_"/>
      <sheetName val="_Recovered_SheetName_5039_"/>
      <sheetName val="_Recovered_SheetName_5040_"/>
      <sheetName val="_Recovered_SheetName_5041_"/>
      <sheetName val="_Recovered_SheetName_5042_"/>
      <sheetName val="_Recovered_SheetName_5043_"/>
      <sheetName val="_Recovered_SheetName_5044_"/>
      <sheetName val="_Recovered_SheetName_5045_"/>
      <sheetName val="_Recovered_SheetName_5046_"/>
      <sheetName val="_Recovered_SheetName_5047_"/>
      <sheetName val="_Recovered_SheetName_5048_"/>
      <sheetName val="_Recovered_SheetName_5049_"/>
      <sheetName val="_Recovered_SheetName_5050_"/>
      <sheetName val="_Recovered_SheetName_5051_"/>
      <sheetName val="_Recovered_SheetName_5052_"/>
      <sheetName val="_Recovered_SheetName_5053_"/>
      <sheetName val="_Recovered_SheetName_5054_"/>
      <sheetName val="_Recovered_SheetName_5055_"/>
      <sheetName val="_Recovered_SheetName_5056_"/>
      <sheetName val="_Recovered_SheetName_5057_"/>
      <sheetName val="_Recovered_SheetName_5058_"/>
      <sheetName val="_Recovered_SheetName_5059_"/>
      <sheetName val="_Recovered_SheetName_5060_"/>
      <sheetName val="_Recovered_SheetName_5061_"/>
      <sheetName val="_Recovered_SheetName_5062_"/>
      <sheetName val="_Recovered_SheetName_5063_"/>
      <sheetName val="_Recovered_SheetName_5064_"/>
      <sheetName val="_Recovered_SheetName_5065_"/>
      <sheetName val="_Recovered_SheetName_5066_"/>
      <sheetName val="_Recovered_SheetName_5067_"/>
      <sheetName val="_Recovered_SheetName_5068_"/>
      <sheetName val="_Recovered_SheetName_5069_"/>
      <sheetName val="_Recovered_SheetName_5070_"/>
      <sheetName val="_Recovered_SheetName_5071_"/>
      <sheetName val="_Recovered_SheetName_5072_"/>
      <sheetName val="_Recovered_SheetName_5073_"/>
      <sheetName val="_Recovered_SheetName_5074_"/>
      <sheetName val="_Recovered_SheetName_5075_"/>
      <sheetName val="_Recovered_SheetName_5076_"/>
      <sheetName val="_Recovered_SheetName_5077_"/>
      <sheetName val="_Recovered_SheetName_5078_"/>
      <sheetName val="_Recovered_SheetName_5079_"/>
      <sheetName val="_Recovered_SheetName_5080_"/>
      <sheetName val="_Recovered_SheetName_5081_"/>
      <sheetName val="_Recovered_SheetName_5082_"/>
      <sheetName val="_Recovered_SheetName_5083_"/>
      <sheetName val="_Recovered_SheetName_5084_"/>
      <sheetName val="_Recovered_SheetName_5085_"/>
      <sheetName val="_Recovered_SheetName_5086_"/>
      <sheetName val="_Recovered_SheetName_5087_"/>
      <sheetName val="_Recovered_SheetName_5088_"/>
      <sheetName val="_Recovered_SheetName_5089_"/>
      <sheetName val="_Recovered_SheetName_5090_"/>
      <sheetName val="_Recovered_SheetName_5091_"/>
      <sheetName val="_Recovered_SheetName_5092_"/>
      <sheetName val="_Recovered_SheetName_5093_"/>
      <sheetName val="_Recovered_SheetName_5094_"/>
      <sheetName val="_Recovered_SheetName_5095_"/>
      <sheetName val="_Recovered_SheetName_5096_"/>
      <sheetName val="_Recovered_SheetName_5097_"/>
      <sheetName val="_Recovered_SheetName_5098_"/>
      <sheetName val="_Recovered_SheetName_5099_"/>
      <sheetName val="_Recovered_SheetName_5100_"/>
      <sheetName val="_Recovered_SheetName_5101_"/>
      <sheetName val="_Recovered_SheetName_5102_"/>
      <sheetName val="_Recovered_SheetName_5103_"/>
      <sheetName val="_Recovered_SheetName_5104_"/>
      <sheetName val="_Recovered_SheetName_5105_"/>
      <sheetName val="_Recovered_SheetName_5106_"/>
      <sheetName val="_Recovered_SheetName_5107_"/>
      <sheetName val="_Recovered_SheetName_5108_"/>
      <sheetName val="_Recovered_SheetName_5109_"/>
      <sheetName val="_Recovered_SheetName_5110_"/>
      <sheetName val="_Recovered_SheetName_5111_"/>
      <sheetName val="_Recovered_SheetName_5112_"/>
      <sheetName val="_Recovered_SheetName_5113_"/>
      <sheetName val="_Recovered_SheetName_5114_"/>
      <sheetName val="_Recovered_SheetName_5115_"/>
      <sheetName val="_Recovered_SheetName_5116_"/>
      <sheetName val="_Recovered_SheetName_5117_"/>
      <sheetName val="_Recovered_SheetName_5118_"/>
      <sheetName val="_Recovered_SheetName_5119_"/>
      <sheetName val="_Recovered_SheetName_5120_"/>
      <sheetName val="_Recovered_SheetName_5121_"/>
      <sheetName val="_Recovered_SheetName_5122_"/>
      <sheetName val="_Recovered_SheetName_5123_"/>
      <sheetName val="_Recovered_SheetName_5124_"/>
      <sheetName val="_Recovered_SheetName_5125_"/>
      <sheetName val="_Recovered_SheetName_5126_"/>
      <sheetName val="_Recovered_SheetName_5127_"/>
      <sheetName val="_Recovered_SheetName_5128_"/>
      <sheetName val="_Recovered_SheetName_5129_"/>
      <sheetName val="_Recovered_SheetName_5130_"/>
      <sheetName val="_Recovered_SheetName_5131_"/>
      <sheetName val="_Recovered_SheetName_5132_"/>
      <sheetName val="_Recovered_SheetName_5133_"/>
      <sheetName val="_Recovered_SheetName_5134_"/>
      <sheetName val="_Recovered_SheetName_5135_"/>
      <sheetName val="_Recovered_SheetName_5136_"/>
      <sheetName val="_Recovered_SheetName_5137_"/>
      <sheetName val="_Recovered_SheetName_5138_"/>
      <sheetName val="_Recovered_SheetName_5139_"/>
      <sheetName val="_Recovered_SheetName_5140_"/>
      <sheetName val="_Recovered_SheetName_5141_"/>
      <sheetName val="_Recovered_SheetName_5142_"/>
      <sheetName val="_Recovered_SheetName_5143_"/>
      <sheetName val="_Recovered_SheetName_5144_"/>
      <sheetName val="_Recovered_SheetName_5145_"/>
      <sheetName val="_Recovered_SheetName_5146_"/>
      <sheetName val="_Recovered_SheetName_5147_"/>
      <sheetName val="_Recovered_SheetName_5148_"/>
      <sheetName val="_Recovered_SheetName_5149_"/>
      <sheetName val="_Recovered_SheetName_5150_"/>
      <sheetName val="_Recovered_SheetName_5151_"/>
      <sheetName val="_Recovered_SheetName_5152_"/>
      <sheetName val="_Recovered_SheetName_5153_"/>
      <sheetName val="_Recovered_SheetName_5154_"/>
      <sheetName val="_Recovered_SheetName_5155_"/>
      <sheetName val="_Recovered_SheetName_5156_"/>
      <sheetName val="_Recovered_SheetName_5157_"/>
      <sheetName val="_Recovered_SheetName_5158_"/>
      <sheetName val="_Recovered_SheetName_5159_"/>
      <sheetName val="_Recovered_SheetName_5160_"/>
      <sheetName val="_Recovered_SheetName_5161_"/>
      <sheetName val="_Recovered_SheetName_5162_"/>
      <sheetName val="_Recovered_SheetName_5163_"/>
      <sheetName val="_Recovered_SheetName_5164_"/>
      <sheetName val="_Recovered_SheetName_5165_"/>
      <sheetName val="_Recovered_SheetName_5166_"/>
      <sheetName val="_Recovered_SheetName_5167_"/>
      <sheetName val="_Recovered_SheetName_5168_"/>
      <sheetName val="_Recovered_SheetName_5169_"/>
      <sheetName val="_Recovered_SheetName_5170_"/>
      <sheetName val="_Recovered_SheetName_5171_"/>
      <sheetName val="_Recovered_SheetName_5172_"/>
      <sheetName val="_Recovered_SheetName_5173_"/>
      <sheetName val="_Recovered_SheetName_5174_"/>
      <sheetName val="_Recovered_SheetName_5175_"/>
      <sheetName val="_Recovered_SheetName_5176_"/>
      <sheetName val="_Recovered_SheetName_5177_"/>
      <sheetName val="_Recovered_SheetName_5178_"/>
      <sheetName val="_Recovered_SheetName_5179_"/>
      <sheetName val="_Recovered_SheetName_5180_"/>
      <sheetName val="_Recovered_SheetName_5181_"/>
      <sheetName val="_Recovered_SheetName_5182_"/>
      <sheetName val="_Recovered_SheetName_5183_"/>
      <sheetName val="_Recovered_SheetName_5184_"/>
      <sheetName val="_Recovered_SheetName_5185_"/>
      <sheetName val="_Recovered_SheetName_5186_"/>
      <sheetName val="_Recovered_SheetName_5187_"/>
      <sheetName val="_Recovered_SheetName_5188_"/>
      <sheetName val="_Recovered_SheetName_5189_"/>
      <sheetName val="_Recovered_SheetName_5190_"/>
      <sheetName val="_Recovered_SheetName_5191_"/>
      <sheetName val="_Recovered_SheetName_5192_"/>
      <sheetName val="_Recovered_SheetName_5193_"/>
      <sheetName val="_Recovered_SheetName_5194_"/>
      <sheetName val="_Recovered_SheetName_5195_"/>
      <sheetName val="_Recovered_SheetName_5196_"/>
      <sheetName val="_Recovered_SheetName_5197_"/>
      <sheetName val="_Recovered_SheetName_5198_"/>
      <sheetName val="_Recovered_SheetName_5199_"/>
      <sheetName val="_Recovered_SheetName_5200_"/>
      <sheetName val="_Recovered_SheetName_5201_"/>
      <sheetName val="_Recovered_SheetName_5202_"/>
      <sheetName val="_Recovered_SheetName_5203_"/>
      <sheetName val="_Recovered_SheetName_5204_"/>
      <sheetName val="_Recovered_SheetName_5205_"/>
      <sheetName val="_Recovered_SheetName_5206_"/>
      <sheetName val="_Recovered_SheetName_5207_"/>
      <sheetName val="_Recovered_SheetName_5208_"/>
      <sheetName val="_Recovered_SheetName_5209_"/>
      <sheetName val="_Recovered_SheetName_5210_"/>
      <sheetName val="_Recovered_SheetName_5211_"/>
      <sheetName val="_Recovered_SheetName_5212_"/>
      <sheetName val="_Recovered_SheetName_5213_"/>
      <sheetName val="_Recovered_SheetName_5214_"/>
      <sheetName val="_Recovered_SheetName_5215_"/>
      <sheetName val="_Recovered_SheetName_5216_"/>
      <sheetName val="_Recovered_SheetName_5217_"/>
      <sheetName val="_Recovered_SheetName_5218_"/>
      <sheetName val="_Recovered_SheetName_5219_"/>
      <sheetName val="_Recovered_SheetName_5220_"/>
      <sheetName val="_Recovered_SheetName_5221_"/>
      <sheetName val="_Recovered_SheetName_5222_"/>
      <sheetName val="_Recovered_SheetName_5223_"/>
      <sheetName val="_Recovered_SheetName_5224_"/>
      <sheetName val="_Recovered_SheetName_5225_"/>
      <sheetName val="_Recovered_SheetName_5226_"/>
      <sheetName val="_Recovered_SheetName_5227_"/>
      <sheetName val="_Recovered_SheetName_5228_"/>
      <sheetName val="_Recovered_SheetName_5229_"/>
      <sheetName val="_Recovered_SheetName_5230_"/>
      <sheetName val="_Recovered_SheetName_5231_"/>
      <sheetName val="_Recovered_SheetName_5232_"/>
      <sheetName val="_Recovered_SheetName_5233_"/>
      <sheetName val="_Recovered_SheetName_5234_"/>
      <sheetName val="_Recovered_SheetName_5235_"/>
      <sheetName val="_Recovered_SheetName_5236_"/>
      <sheetName val="_Recovered_SheetName_5237_"/>
      <sheetName val="_Recovered_SheetName_5238_"/>
      <sheetName val="_Recovered_SheetName_5239_"/>
      <sheetName val="_Recovered_SheetName_5240_"/>
      <sheetName val="_Recovered_SheetName_5241_"/>
      <sheetName val="_Recovered_SheetName_5242_"/>
      <sheetName val="_Recovered_SheetName_5243_"/>
      <sheetName val="_Recovered_SheetName_5244_"/>
      <sheetName val="_Recovered_SheetName_5245_"/>
      <sheetName val="_Recovered_SheetName_5246_"/>
      <sheetName val="_Recovered_SheetName_5247_"/>
      <sheetName val="_Recovered_SheetName_5248_"/>
      <sheetName val="_Recovered_SheetName_5249_"/>
      <sheetName val="_Recovered_SheetName_5250_"/>
      <sheetName val="_Recovered_SheetName_5251_"/>
      <sheetName val="_Recovered_SheetName_5252_"/>
      <sheetName val="_Recovered_SheetName_5253_"/>
      <sheetName val="_Recovered_SheetName_5254_"/>
      <sheetName val="_Recovered_SheetName_5255_"/>
      <sheetName val="_Recovered_SheetName_5256_"/>
      <sheetName val="_Recovered_SheetName_5257_"/>
      <sheetName val="_Recovered_SheetName_5258_"/>
      <sheetName val="_Recovered_SheetName_5259_"/>
      <sheetName val="_Recovered_SheetName_5260_"/>
      <sheetName val="_Recovered_SheetName_5261_"/>
      <sheetName val="_Recovered_SheetName_5262_"/>
      <sheetName val="_Recovered_SheetName_5263_"/>
      <sheetName val="_Recovered_SheetName_5264_"/>
      <sheetName val="_Recovered_SheetName_5265_"/>
      <sheetName val="_Recovered_SheetName_5266_"/>
      <sheetName val="_Recovered_SheetName_5267_"/>
      <sheetName val="_Recovered_SheetName_5268_"/>
      <sheetName val="_Recovered_SheetName_5269_"/>
      <sheetName val="_Recovered_SheetName_5270_"/>
      <sheetName val="_Recovered_SheetName_5271_"/>
      <sheetName val="_Recovered_SheetName_5272_"/>
      <sheetName val="_Recovered_SheetName_5273_"/>
      <sheetName val="_Recovered_SheetName_5274_"/>
      <sheetName val="_Recovered_SheetName_5275_"/>
      <sheetName val="_Recovered_SheetName_5276_"/>
      <sheetName val="_Recovered_SheetName_5277_"/>
      <sheetName val="_Recovered_SheetName_5278_"/>
      <sheetName val="_Recovered_SheetName_5279_"/>
      <sheetName val="_Recovered_SheetName_5280_"/>
      <sheetName val="_Recovered_SheetName_5281_"/>
      <sheetName val="_Recovered_SheetName_5282_"/>
      <sheetName val="_Recovered_SheetName_5283_"/>
      <sheetName val="_Recovered_SheetName_5284_"/>
      <sheetName val="_Recovered_SheetName_5285_"/>
      <sheetName val="_Recovered_SheetName_5286_"/>
      <sheetName val="_Recovered_SheetName_5287_"/>
      <sheetName val="_Recovered_SheetName_5288_"/>
      <sheetName val="_Recovered_SheetName_5289_"/>
      <sheetName val="_Recovered_SheetName_5290_"/>
      <sheetName val="_Recovered_SheetName_5291_"/>
      <sheetName val="_Recovered_SheetName_5292_"/>
      <sheetName val="_Recovered_SheetName_5293_"/>
      <sheetName val="_Recovered_SheetName_5294_"/>
      <sheetName val="_Recovered_SheetName_5295_"/>
      <sheetName val="_Recovered_SheetName_5296_"/>
      <sheetName val="_Recovered_SheetName_5297_"/>
      <sheetName val="_Recovered_SheetName_5298_"/>
      <sheetName val="_Recovered_SheetName_5299_"/>
      <sheetName val="_Recovered_SheetName_5300_"/>
      <sheetName val="_Recovered_SheetName_5301_"/>
      <sheetName val="_Recovered_SheetName_5302_"/>
      <sheetName val="_Recovered_SheetName_5303_"/>
      <sheetName val="_Recovered_SheetName_5304_"/>
      <sheetName val="_Recovered_SheetName_5305_"/>
      <sheetName val="_Recovered_SheetName_5306_"/>
      <sheetName val="_Recovered_SheetName_5307_"/>
      <sheetName val="_Recovered_SheetName_5308_"/>
      <sheetName val="_Recovered_SheetName_5309_"/>
      <sheetName val="_Recovered_SheetName_5310_"/>
      <sheetName val="_Recovered_SheetName_5311_"/>
      <sheetName val="_Recovered_SheetName_5312_"/>
      <sheetName val="_Recovered_SheetName_5313_"/>
      <sheetName val="_Recovered_SheetName_5314_"/>
      <sheetName val="_Recovered_SheetName_5315_"/>
      <sheetName val="_Recovered_SheetName_5316_"/>
      <sheetName val="_Recovered_SheetName_5317_"/>
      <sheetName val="_Recovered_SheetName_5318_"/>
      <sheetName val="_Recovered_SheetName_5319_"/>
      <sheetName val="_Recovered_SheetName_5320_"/>
      <sheetName val="_Recovered_SheetName_5321_"/>
      <sheetName val="_Recovered_SheetName_5322_"/>
      <sheetName val="_Recovered_SheetName_5323_"/>
      <sheetName val="_Recovered_SheetName_5324_"/>
      <sheetName val="_Recovered_SheetName_5325_"/>
      <sheetName val="_Recovered_SheetName_5326_"/>
      <sheetName val="_Recovered_SheetName_5327_"/>
      <sheetName val="_Recovered_SheetName_5328_"/>
      <sheetName val="_Recovered_SheetName_5329_"/>
      <sheetName val="_Recovered_SheetName_5330_"/>
      <sheetName val="_Recovered_SheetName_5331_"/>
      <sheetName val="_Recovered_SheetName_5332_"/>
      <sheetName val="_Recovered_SheetName_5333_"/>
      <sheetName val="_Recovered_SheetName_5334_"/>
      <sheetName val="_Recovered_SheetName_5335_"/>
      <sheetName val="_Recovered_SheetName_5336_"/>
      <sheetName val="_Recovered_SheetName_5337_"/>
      <sheetName val="_Recovered_SheetName_5338_"/>
      <sheetName val="_Recovered_SheetName_5339_"/>
      <sheetName val="_Recovered_SheetName_5340_"/>
      <sheetName val="_Recovered_SheetName_5341_"/>
      <sheetName val="_Recovered_SheetName_5342_"/>
      <sheetName val="Door"/>
      <sheetName val="_Spt-BH.xls_B@__x005f_x0000__x0"/>
      <sheetName val="_1"/>
      <sheetName val="Ins_&amp;_Bonds1"/>
      <sheetName val="Site_facilities1"/>
      <sheetName val="Clients_Requirements1"/>
      <sheetName val="Sheet3 (2)"/>
      <sheetName val="Wing Wise Status"/>
      <sheetName val="BFS"/>
      <sheetName val="[Spt-BH.xls]B____x005f_x0004______130"/>
      <sheetName val="[Spt-BH.xls]B___x005f_x0000__x000_130"/>
      <sheetName val="[Spt-BH.xls]B____x005f_x0004______125"/>
      <sheetName val="[Spt-BH.xls]B___x005f_x0000__x000_125"/>
      <sheetName val="[Spt-BH.xls]B____x005f_x0004______122"/>
      <sheetName val="[Spt-BH.xls]B___x005f_x0000__x000_122"/>
      <sheetName val="[Spt-BH.xls]B____x005f_x0004______121"/>
      <sheetName val="[Spt-BH.xls]B___x005f_x0000__x000_121"/>
      <sheetName val="[Spt-BH.xls]B____x005f_x0004______119"/>
      <sheetName val="[Spt-BH.xls]B___x005f_x0000__x000_119"/>
      <sheetName val="[Spt-BH.xls]B____x005f_x0004______120"/>
      <sheetName val="[Spt-BH.xls]B___x005f_x0000__x000_120"/>
      <sheetName val="[Spt-BH.xls]B____x005f_x0004______124"/>
      <sheetName val="[Spt-BH.xls]B___x005f_x0000__x000_124"/>
      <sheetName val="[Spt-BH.xls]B____x005f_x0004______123"/>
      <sheetName val="[Spt-BH.xls]B___x005f_x0000__x000_123"/>
      <sheetName val="[Spt-BH.xls]B____x005f_x0004______127"/>
      <sheetName val="[Spt-BH.xls]B___x005f_x0000__x000_127"/>
      <sheetName val="[Spt-BH.xls]B____x005f_x0004______126"/>
      <sheetName val="[Spt-BH.xls]B___x005f_x0000__x000_126"/>
      <sheetName val="[Spt-BH.xls]B____x005f_x0004______128"/>
      <sheetName val="[Spt-BH.xls]B___x005f_x0000__x000_128"/>
      <sheetName val="[Spt-BH.xls]B____x005f_x0004______129"/>
      <sheetName val="[Spt-BH.xls]B___x005f_x0000__x000_129"/>
      <sheetName val="[Spt-BH.xls]B____x005f_x0004______131"/>
      <sheetName val="[Spt-BH.xls]B___x005f_x0000__x000_131"/>
      <sheetName val="[Spt-BH.xls]B____x005f_x0004______133"/>
      <sheetName val="[Spt-BH.xls]B___x005f_x0000__x000_133"/>
      <sheetName val="[Spt-BH.xls]B____x005f_x0004______132"/>
      <sheetName val="[Spt-BH.xls]B___x005f_x0000__x000_132"/>
      <sheetName val="[Spt-BH.xls][Spt-BH_xls]_Spt__2"/>
      <sheetName val="[Spt-BH.xls][Spt-BH.xls]B__1682"/>
      <sheetName val="[Spt-BH.xls][Spt-BH.xls]B__1683"/>
      <sheetName val="[Spt-BH.xls][Spt-BH.xls]B__1684"/>
      <sheetName val="[Spt-BH.xls][Spt-BH.xls]B__1685"/>
      <sheetName val="[Spt-BH.xls][Spt-BH.xls]B__1686"/>
      <sheetName val="[Spt-BH.xls][Spt-BH.xls]B__1687"/>
      <sheetName val="[Spt-BH.xls][Spt-BH.xls]B__1720"/>
      <sheetName val="[Spt-BH.xls][Spt-BH.xls]B__1721"/>
      <sheetName val="[Spt-BH.xls][Spt-BH.xls]_Sp_541"/>
      <sheetName val="[Spt-BH.xls][Spt-BH.xls]B__1722"/>
      <sheetName val="[Spt-BH.xls][Spt-BH.xls]B__1723"/>
      <sheetName val="[Spt-BH.xls][Spt-BH.xls]B__1724"/>
      <sheetName val="[Spt-BH.xls][Spt-BH.xls]B__1725"/>
      <sheetName val="[Spt-BH.xls][Spt-BH.xls]_Sp_540"/>
      <sheetName val="[Spt-BH.xls][Spt-BH.xls]B__1714"/>
      <sheetName val="[Spt-BH.xls][Spt-BH.xls]B__1715"/>
      <sheetName val="[Spt-BH.xls][Spt-BH.xls]_Sp_539"/>
      <sheetName val="[Spt-BH.xls][Spt-BH.xls]B__1716"/>
      <sheetName val="[Spt-BH.xls][Spt-BH.xls]B__1717"/>
      <sheetName val="[Spt-BH.xls][Spt-BH.xls]B__1718"/>
      <sheetName val="[Spt-BH.xls][Spt-BH.xls]B__1719"/>
      <sheetName val="[Spt-BH.xls][Spt-BH.xls]_Sp_538"/>
      <sheetName val="rdamdata"/>
      <sheetName val="DC"/>
      <sheetName val="Electrical"/>
      <sheetName val="IDC"/>
      <sheetName val="Road Works"/>
      <sheetName val="Footpath"/>
      <sheetName val="Recharge pit"/>
      <sheetName val="Boundary wall"/>
      <sheetName val="BW Repairing &amp; Repainting"/>
      <sheetName val="Water Works"/>
      <sheetName val="SS Tank"/>
      <sheetName val="Rectification-DI line"/>
      <sheetName val="Watering &amp; Compaction"/>
      <sheetName val="Water Supply &amp; Recycle Network"/>
      <sheetName val="Storm Water Drainage"/>
      <sheetName val="Dewatering"/>
      <sheetName val="Rectification-PSS-1"/>
      <sheetName val="Horticulture &amp; Landscaping"/>
      <sheetName val="ETC 1010"/>
      <sheetName val="ETC.1020"/>
      <sheetName val="ETC1090"/>
      <sheetName val="IPS Flooring"/>
      <sheetName val="Pump Grouting"/>
      <sheetName val="Down Take Pipe"/>
      <sheetName val="Pipe Grouting"/>
      <sheetName val="Plug Removing"/>
      <sheetName val="UGT Cleaning"/>
      <sheetName val="Leveling &amp; Dressing"/>
      <sheetName val="Road_Works"/>
      <sheetName val="Recharge_pit"/>
      <sheetName val="Boundary_wall"/>
      <sheetName val="BW_Repairing_&amp;_Repainting"/>
      <sheetName val="Water_Works"/>
      <sheetName val="SS_Tank"/>
      <sheetName val="Rectification-DI_line"/>
      <sheetName val="Watering_&amp;_Compaction"/>
      <sheetName val="Water_Supply_&amp;_Recycle_Network"/>
      <sheetName val="Storm_Water_Drainage"/>
      <sheetName val="Horticulture_&amp;_Landscaping"/>
      <sheetName val="ETC_1010"/>
      <sheetName val="ETC_1020"/>
      <sheetName val="IPS_Flooring"/>
      <sheetName val="Pump_Grouting"/>
      <sheetName val="Down_Take_Pipe"/>
      <sheetName val="Pipe_Grouting"/>
      <sheetName val="Plug_Removing"/>
      <sheetName val="UGT_Cleaning"/>
      <sheetName val="Leveling_&amp;_Dressing"/>
      <sheetName val="Parameter"/>
      <sheetName val="CashFlow"/>
      <sheetName val="A01-A02-L&amp;T"/>
      <sheetName val="Facilites_Master"/>
      <sheetName val="EQP_Master"/>
      <sheetName val="glass_project_concrete32"/>
      <sheetName val="glass_project_reift32"/>
      <sheetName val="glass_project_indices32"/>
      <sheetName val="SBC-BH_1931"/>
      <sheetName val="Rate_Analysis31"/>
      <sheetName val="BH_12-11-10-1331"/>
      <sheetName val="BH_12-11-10-931"/>
      <sheetName val="BH_36-15-3731"/>
      <sheetName val="BH_16-35-25-1731"/>
      <sheetName val="BH_35-25-1731"/>
      <sheetName val="Sheet1_(2)31"/>
      <sheetName val="Summary_050631"/>
      <sheetName val="Summary_0607-_31_MAR31"/>
      <sheetName val="Civil_Boq30"/>
      <sheetName val="Pile_cap30"/>
      <sheetName val="PRECAST_lightconc-II30"/>
      <sheetName val="d-safe_DELUXE30"/>
      <sheetName val="Mix_Design30"/>
      <sheetName val="V_O_4_-_PCC_Qty30"/>
      <sheetName val="TBAL9697_-group_wise__sdpl30"/>
      <sheetName val="Abstract_Sheet30"/>
      <sheetName val="Legal_Risk_Analysis30"/>
      <sheetName val="RCC,Ret__Wall30"/>
      <sheetName val="Form_631"/>
      <sheetName val="PointNo_530"/>
      <sheetName val="E_&amp;_R30"/>
      <sheetName val="Break_up_Sheet30"/>
      <sheetName val="Fill_this_out_first___30"/>
      <sheetName val="REVISED4A_PROG_PERF-SITE_130"/>
      <sheetName val="final_abstract30"/>
      <sheetName val="BOQ_Direct_selling_cost30"/>
      <sheetName val="BOQ_(2)30"/>
      <sheetName val="Load_Details-220kV30"/>
      <sheetName val="SANJAY_PAL30"/>
      <sheetName val="P_A_SELVAM30"/>
      <sheetName val="ANSARI_30"/>
      <sheetName val="abdesh_pal30"/>
      <sheetName val="sujay_bagchi30"/>
      <sheetName val="S_K_SINHA_BASU30"/>
      <sheetName val="KRISHNA_PRASAD30"/>
      <sheetName val="BARATH_&amp;_CO30"/>
      <sheetName val="L_B_YADAV30"/>
      <sheetName val="DEEPAK_KUMAR30"/>
      <sheetName val="MUKLAL_YADAV30"/>
      <sheetName val="MADHU_SUDHAN30"/>
      <sheetName val="SAUD_ALAM_30"/>
      <sheetName val="RAMESH_BABU30"/>
      <sheetName val="SAILEN_SARKAR30"/>
      <sheetName val="SANJAY_JENA130"/>
      <sheetName val="upendra_saw_30"/>
      <sheetName val="ALLOK_KUMAR_30"/>
      <sheetName val="except_wiring30"/>
      <sheetName val="CABLE_DATA30"/>
      <sheetName val="beam-reinft-IIInd_floor30"/>
      <sheetName val="pr_cal3"/>
      <sheetName val="220_11__BS_29"/>
      <sheetName val="Cost_of_O_&amp;_O3"/>
      <sheetName val="Staff_Acco_30"/>
      <sheetName val="Pipe_Supports30"/>
      <sheetName val="M-Book_for_Conc30"/>
      <sheetName val="M-Book_for_FW30"/>
      <sheetName val="Rev_S1_Abstract30"/>
      <sheetName val="Quantity_Abstract30"/>
      <sheetName val="INPUT_SHEET30"/>
      <sheetName val="Project_Budget_Worksheet30"/>
      <sheetName val="TRF_details3"/>
      <sheetName val="BOQ_-II_ph_230"/>
      <sheetName val="Material_3"/>
      <sheetName val="Labour_&amp;_Plant3"/>
      <sheetName val="SSR_&amp;_NSSR_Market_final29"/>
      <sheetName val="India_F&amp;S_Template29"/>
      <sheetName val="precast_RC_element29"/>
      <sheetName val="Materials_Cost(PCC)29"/>
      <sheetName val="RA_RCC_F29"/>
      <sheetName val="Inputs_&amp;_Summary_Output4"/>
      <sheetName val="Broad_Refresher_Model4"/>
      <sheetName val="Materials_Cost3"/>
      <sheetName val="Havells__LT_(XLPE)2"/>
      <sheetName val="plinth_Beam_+_Stirrups_29"/>
      <sheetName val="GF_COLUMNS29"/>
      <sheetName val="G_F_ROOF_BEAM_29"/>
      <sheetName val="GF_SLAB_STEEL29"/>
      <sheetName val="GF_Lintel29"/>
      <sheetName val="GF_Stair29"/>
      <sheetName val="FF_COLUMNS29"/>
      <sheetName val="F_F__Steel_FINAL_(2)29"/>
      <sheetName val="FF_Lintel29"/>
      <sheetName val="FF_Stair29"/>
      <sheetName val="S_F__Steel_FINAL_29"/>
      <sheetName val="SF_Lintel29"/>
      <sheetName val="Material_List_3"/>
      <sheetName val="Fin_Sum2"/>
      <sheetName val="Works_-_Quote_Sheet2"/>
      <sheetName val="PL_Inst_RA_122"/>
      <sheetName val="PACK_(B)2"/>
      <sheetName val="Page_12"/>
      <sheetName val="Page_22"/>
      <sheetName val="Page_32"/>
      <sheetName val="Page_4_Installed2"/>
      <sheetName val="Page_4_Required2"/>
      <sheetName val="Page_5a2"/>
      <sheetName val="Page_5b2"/>
      <sheetName val="Page_5c2"/>
      <sheetName val="Page_5d2"/>
      <sheetName val="Page_5e2"/>
      <sheetName val="Page_5f2"/>
      <sheetName val="Page_5f_(2)2"/>
      <sheetName val="Page_6a2"/>
      <sheetName val="Page_6b2"/>
      <sheetName val="Page_7-12"/>
      <sheetName val="Page_7-2a1-I2"/>
      <sheetName val="Page_7-2a1-II2"/>
      <sheetName val="Page_7-2a1-III2"/>
      <sheetName val="Page_7-2a22"/>
      <sheetName val="Page_7-32"/>
      <sheetName val="Page_7-5a2"/>
      <sheetName val="Page_7-5b12"/>
      <sheetName val="Page_7-5b22"/>
      <sheetName val="Page_7-5c2"/>
      <sheetName val="Page_7-9a2"/>
      <sheetName val="Page_7-9b12"/>
      <sheetName val="Page_7-9b22"/>
      <sheetName val="Page_7-9c2"/>
      <sheetName val="Page_7-11a1-I2"/>
      <sheetName val="Page_7-11a1-II2"/>
      <sheetName val="Page_7-11a1-III2"/>
      <sheetName val="Page_7-11a22"/>
      <sheetName val="Page_7-152"/>
      <sheetName val="Page_7-16a2"/>
      <sheetName val="Page_7-16b2"/>
      <sheetName val="Page_82"/>
      <sheetName val="IO_List2"/>
      <sheetName val="Facilites_Master2"/>
      <sheetName val="EQP_Master2"/>
      <sheetName val="_AT-1-220_2"/>
      <sheetName val="_BC-2202"/>
      <sheetName val="DETAILED__BOQ2"/>
      <sheetName val="[Spt-BH_xls][Spt-BH_xls][Spt-B2"/>
      <sheetName val="[Spt-BH_xls][Spt-BH_xls]B@[?@?2"/>
      <sheetName val="DB_ET200(R__A)2"/>
      <sheetName val="SP&amp;ST_제출가2"/>
      <sheetName val="Assumption_Inputs2"/>
      <sheetName val="Break_Up_(bc)2"/>
      <sheetName val="Break_Up_(bc1)2"/>
      <sheetName val="Break_Up_(bc2)2"/>
      <sheetName val="_2"/>
      <sheetName val="syndicate_codes2"/>
      <sheetName val="Steel_Payment_Doc2"/>
      <sheetName val="Camp_Power_Cost2"/>
      <sheetName val="DM_tANK_Allow1"/>
      <sheetName val="[Spt-BH_xls]B@[_x005f_x0000__x005f_x0004_@1"/>
      <sheetName val="2_BHK1"/>
      <sheetName val="BALANCE-IOTL_1"/>
      <sheetName val="1_01_(a)1"/>
      <sheetName val="[Spt-BH_xls][Spt-BH_xls]B@[?_x1"/>
      <sheetName val="ACAD_Finishes1"/>
      <sheetName val="Site_Details1"/>
      <sheetName val="Site_Area_Statement1"/>
      <sheetName val="SàQa@_x000"/>
      <sheetName val="MASTER_RATE_ANALYSIS1"/>
      <sheetName val="Road_Works2"/>
      <sheetName val="Recharge_pit2"/>
      <sheetName val="Boundary_wall2"/>
      <sheetName val="BW_Repairing_&amp;_Repainting2"/>
      <sheetName val="Water_Works2"/>
      <sheetName val="SS_Tank2"/>
      <sheetName val="Rectification-DI_line2"/>
      <sheetName val="Watering_&amp;_Compaction2"/>
      <sheetName val="Water_Supply_&amp;_Recycle_Network2"/>
      <sheetName val="Storm_Water_Drainage2"/>
      <sheetName val="Horticulture_&amp;_Landscaping2"/>
      <sheetName val="ETC_10102"/>
      <sheetName val="ETC_10202"/>
      <sheetName val="IPS_Flooring2"/>
      <sheetName val="Pump_Grouting2"/>
      <sheetName val="Down_Take_Pipe2"/>
      <sheetName val="Pipe_Grouting2"/>
      <sheetName val="Plug_Removing2"/>
      <sheetName val="UGT_Cleaning2"/>
      <sheetName val="Leveling_&amp;_Dressing2"/>
      <sheetName val="pr_cal2"/>
      <sheetName val="TRF_details2"/>
      <sheetName val="Material_2"/>
      <sheetName val="Labour_&amp;_Plant2"/>
      <sheetName val="Materials_Cost2"/>
      <sheetName val="Facilites_Master1"/>
      <sheetName val="EQP_Master1"/>
      <sheetName val="[Spt-BH_xls][Spt-BH_xls][Spt-B1"/>
      <sheetName val="[Spt-BH_xls][Spt-BH_xls]B@[?@?1"/>
      <sheetName val="DB_ET200(R__A)1"/>
      <sheetName val="SP&amp;ST_제출가1"/>
      <sheetName val="Camp_Power_Cost1"/>
      <sheetName val="DM_tANK_Allow"/>
      <sheetName val="MASTER_RATE_ANALYSIS"/>
      <sheetName val="Road_Works1"/>
      <sheetName val="Recharge_pit1"/>
      <sheetName val="Boundary_wall1"/>
      <sheetName val="BW_Repairing_&amp;_Repainting1"/>
      <sheetName val="Water_Works1"/>
      <sheetName val="SS_Tank1"/>
      <sheetName val="Rectification-DI_line1"/>
      <sheetName val="Watering_&amp;_Compaction1"/>
      <sheetName val="Water_Supply_&amp;_Recycle_Network1"/>
      <sheetName val="Storm_Water_Drainage1"/>
      <sheetName val="Horticulture_&amp;_Landscaping1"/>
      <sheetName val="ETC_10101"/>
      <sheetName val="ETC_10201"/>
      <sheetName val="IPS_Flooring1"/>
      <sheetName val="Pump_Grouting1"/>
      <sheetName val="Down_Take_Pipe1"/>
      <sheetName val="Pipe_Grouting1"/>
      <sheetName val="Plug_Removing1"/>
      <sheetName val="UGT_Cleaning1"/>
      <sheetName val="Leveling_&amp;_Dressing1"/>
      <sheetName val="SPT_vs_PHI33"/>
      <sheetName val="glass_project_concrete33"/>
      <sheetName val="glass_project_reift33"/>
      <sheetName val="glass_project_indices33"/>
      <sheetName val="SBC-BH_1932"/>
      <sheetName val="Rate_Analysis32"/>
      <sheetName val="BH_12-11-10-1332"/>
      <sheetName val="BH_12-11-10-932"/>
      <sheetName val="BH_36-15-3732"/>
      <sheetName val="BH_16-35-25-1732"/>
      <sheetName val="BH_35-25-1732"/>
      <sheetName val="Sheet1_(2)32"/>
      <sheetName val="Summary_050632"/>
      <sheetName val="Summary_0607-_31_MAR32"/>
      <sheetName val="Civil_Boq31"/>
      <sheetName val="Pile_cap31"/>
      <sheetName val="PRECAST_lightconc-II31"/>
      <sheetName val="d-safe_DELUXE31"/>
      <sheetName val="Mix_Design31"/>
      <sheetName val="V_O_4_-_PCC_Qty31"/>
      <sheetName val="TBAL9697_-group_wise__sdpl31"/>
      <sheetName val="Abstract_Sheet31"/>
      <sheetName val="Legal_Risk_Analysis31"/>
      <sheetName val="RCC,Ret__Wall31"/>
      <sheetName val="Form_632"/>
      <sheetName val="PointNo_531"/>
      <sheetName val="E_&amp;_R31"/>
      <sheetName val="Break_up_Sheet31"/>
      <sheetName val="Fill_this_out_first___31"/>
      <sheetName val="REVISED4A_PROG_PERF-SITE_131"/>
      <sheetName val="final_abstract31"/>
      <sheetName val="BOQ_Direct_selling_cost31"/>
      <sheetName val="BOQ_(2)31"/>
      <sheetName val="Load_Details-220kV31"/>
      <sheetName val="SANJAY_PAL31"/>
      <sheetName val="P_A_SELVAM31"/>
      <sheetName val="ANSARI_31"/>
      <sheetName val="abdesh_pal31"/>
      <sheetName val="sujay_bagchi31"/>
      <sheetName val="S_K_SINHA_BASU31"/>
      <sheetName val="KRISHNA_PRASAD31"/>
      <sheetName val="BARATH_&amp;_CO31"/>
      <sheetName val="L_B_YADAV31"/>
      <sheetName val="DEEPAK_KUMAR31"/>
      <sheetName val="MUKLAL_YADAV31"/>
      <sheetName val="MADHU_SUDHAN31"/>
      <sheetName val="SAUD_ALAM_31"/>
      <sheetName val="RAMESH_BABU31"/>
      <sheetName val="SAILEN_SARKAR31"/>
      <sheetName val="SANJAY_JENA131"/>
      <sheetName val="upendra_saw_31"/>
      <sheetName val="ALLOK_KUMAR_31"/>
      <sheetName val="except_wiring31"/>
      <sheetName val="CABLE_DATA31"/>
      <sheetName val="beam-reinft-IIInd_floor31"/>
      <sheetName val="pr_cal4"/>
      <sheetName val="220_11__BS_30"/>
      <sheetName val="Rein-Final_(Ph_1+Ph2)30"/>
      <sheetName val="class_&amp;_category30"/>
      <sheetName val="Cost_of_O_&amp;_O4"/>
      <sheetName val="Staff_Acco_31"/>
      <sheetName val="Pipe_Supports31"/>
      <sheetName val="M-Book_for_Conc31"/>
      <sheetName val="M-Book_for_FW31"/>
      <sheetName val="Rev_S1_Abstract31"/>
      <sheetName val="Quantity_Abstract31"/>
      <sheetName val="INPUT_SHEET31"/>
      <sheetName val="Project_Budget_Worksheet31"/>
      <sheetName val="TRF_details4"/>
      <sheetName val="d-safe_specs30"/>
      <sheetName val="BOQ_-II_ph_231"/>
      <sheetName val="Metso_-_Forth_&amp;_Slurry_11_02_40"/>
      <sheetName val="Fee_Rate_Summary30"/>
      <sheetName val="STAFFSCHED_30"/>
      <sheetName val="Material_4"/>
      <sheetName val="Labour_&amp;_Plant4"/>
      <sheetName val="Quote_Sheet30"/>
      <sheetName val="Site_wise_NADs30"/>
      <sheetName val="SSR_&amp;_NSSR_Market_final30"/>
      <sheetName val="India_F&amp;S_Template30"/>
      <sheetName val="precast_RC_element30"/>
      <sheetName val="Materials_Cost(PCC)30"/>
      <sheetName val="Stress_Calculation30"/>
      <sheetName val="RA_RCC_F30"/>
      <sheetName val="Inputs_&amp;_Summary_Output5"/>
      <sheetName val="Broad_Refresher_Model5"/>
      <sheetName val="Materials_Cost4"/>
      <sheetName val="Havells__LT_(XLPE)3"/>
      <sheetName val="plinth_Beam_+_Stirrups_30"/>
      <sheetName val="GF_COLUMNS30"/>
      <sheetName val="G_F_ROOF_BEAM_30"/>
      <sheetName val="GF_SLAB_STEEL30"/>
      <sheetName val="GF_Lintel30"/>
      <sheetName val="GF_Stair30"/>
      <sheetName val="FF_COLUMNS30"/>
      <sheetName val="F_F__Steel_FINAL_(2)30"/>
      <sheetName val="FF_Lintel30"/>
      <sheetName val="FF_Stair30"/>
      <sheetName val="S_F__Steel_FINAL_30"/>
      <sheetName val="SF_Lintel30"/>
      <sheetName val="Material_List_4"/>
      <sheetName val="Fin_Sum3"/>
      <sheetName val="Works_-_Quote_Sheet3"/>
      <sheetName val="PL_Inst_RA_123"/>
      <sheetName val="PACK_(B)3"/>
      <sheetName val="Page_13"/>
      <sheetName val="Page_23"/>
      <sheetName val="Page_33"/>
      <sheetName val="Page_4_Installed3"/>
      <sheetName val="Page_4_Required3"/>
      <sheetName val="Page_5a3"/>
      <sheetName val="Page_5b3"/>
      <sheetName val="Page_5c3"/>
      <sheetName val="Page_5d3"/>
      <sheetName val="Page_5e3"/>
      <sheetName val="Page_5f3"/>
      <sheetName val="Page_5f_(2)3"/>
      <sheetName val="Page_6a3"/>
      <sheetName val="Page_6b3"/>
      <sheetName val="Page_7-13"/>
      <sheetName val="Page_7-2a1-I3"/>
      <sheetName val="Page_7-2a1-II3"/>
      <sheetName val="Page_7-2a1-III3"/>
      <sheetName val="Page_7-2a23"/>
      <sheetName val="Page_7-33"/>
      <sheetName val="Page_7-5a3"/>
      <sheetName val="Page_7-5b13"/>
      <sheetName val="Page_7-5b23"/>
      <sheetName val="Page_7-5c3"/>
      <sheetName val="Page_7-9a3"/>
      <sheetName val="Page_7-9b13"/>
      <sheetName val="Page_7-9b23"/>
      <sheetName val="Page_7-9c3"/>
      <sheetName val="Page_7-11a1-I3"/>
      <sheetName val="Page_7-11a1-II3"/>
      <sheetName val="Page_7-11a1-III3"/>
      <sheetName val="Page_7-11a23"/>
      <sheetName val="Page_7-153"/>
      <sheetName val="Page_7-16a3"/>
      <sheetName val="Page_7-16b3"/>
      <sheetName val="Page_83"/>
      <sheetName val="IO_List3"/>
      <sheetName val="Facilites_Master3"/>
      <sheetName val="EQP_Master3"/>
      <sheetName val="_AT-1-220_3"/>
      <sheetName val="_BC-2203"/>
      <sheetName val="DETAILED__BOQ3"/>
      <sheetName val="[Spt-BH_xls][Spt-BH_xls][Spt-B3"/>
      <sheetName val="[Spt-BH_xls][Spt-BH_xls]B@[?@?3"/>
      <sheetName val="DB_ET200(R__A)3"/>
      <sheetName val="SP&amp;ST_제출가3"/>
      <sheetName val="Assumption_Inputs3"/>
      <sheetName val="Break_Up_(bc)3"/>
      <sheetName val="Break_Up_(bc1)3"/>
      <sheetName val="Break_Up_(bc2)3"/>
      <sheetName val="_3"/>
      <sheetName val="syndicate_codes3"/>
      <sheetName val="Steel_Payment_Doc3"/>
      <sheetName val="Camp_Power_Cost3"/>
      <sheetName val="DM_tANK_Allow2"/>
      <sheetName val="[Spt-BH_xls]B@[_x005f_x0000__x005f_x0004_@2"/>
      <sheetName val="2_BHK2"/>
      <sheetName val="BALANCE-IOTL_2"/>
      <sheetName val="1_01_(a)2"/>
      <sheetName val="[Spt-BH_xls][Spt-BH_xls]B@[?_x2"/>
      <sheetName val="ACAD_Finishes2"/>
      <sheetName val="Site_Details2"/>
      <sheetName val="Site_Area_Statement2"/>
      <sheetName val="Basic_Rate2"/>
      <sheetName val="INFLUENCES_ON_GM2"/>
      <sheetName val="Ins_&amp;_Bonds2"/>
      <sheetName val="Site_facilities2"/>
      <sheetName val="Clients_Requirements2"/>
      <sheetName val="MASTER_RATE_ANALYSIS2"/>
      <sheetName val="Road_Works3"/>
      <sheetName val="Recharge_pit3"/>
      <sheetName val="Boundary_wall3"/>
      <sheetName val="BW_Repairing_&amp;_Repainting3"/>
      <sheetName val="Water_Works3"/>
      <sheetName val="SS_Tank3"/>
      <sheetName val="Rectification-DI_line3"/>
      <sheetName val="Watering_&amp;_Compaction3"/>
      <sheetName val="Water_Supply_&amp;_Recycle_Network3"/>
      <sheetName val="Storm_Water_Drainage3"/>
      <sheetName val="Horticulture_&amp;_Landscaping3"/>
      <sheetName val="ETC_10103"/>
      <sheetName val="ETC_10203"/>
      <sheetName val="IPS_Flooring3"/>
      <sheetName val="Pump_Grouting3"/>
      <sheetName val="Down_Take_Pipe3"/>
      <sheetName val="Pipe_Grouting3"/>
      <sheetName val="Plug_Removing3"/>
      <sheetName val="UGT_Cleaning3"/>
      <sheetName val="Leveling_&amp;_Dressing3"/>
      <sheetName val="maya"/>
      <sheetName val="C-data"/>
      <sheetName val="[Spt-BH.xls][Spt-BH.xls]_Sp_537"/>
      <sheetName val="[Spt-BH.xls][Spt-BH.xls]B__1705"/>
      <sheetName val="[Spt-BH.xls][Spt-BH.xls]B__1706"/>
      <sheetName val="[Spt-BH.xls][Spt-BH.xls]B__1707"/>
      <sheetName val="[Spt-BH.xls][Spt-BH.xls]_Sp_532"/>
      <sheetName val="[Spt-BH.xls][Spt-BH.xls]B__1708"/>
      <sheetName val="[Spt-BH.xls][Spt-BH.xls]B__1709"/>
      <sheetName val="[Spt-BH.xls][Spt-BH.xls]B__1710"/>
      <sheetName val="[Spt-BH.xls][Spt-BH.xls]B__1711"/>
      <sheetName val="[Spt-BH.xls][Spt-BH.xls]B__1712"/>
      <sheetName val="[Spt-BH.xls][Spt-BH.xls]_Sp_533"/>
      <sheetName val="[Spt-BH.xls][Spt-BH.xls]B__1713"/>
      <sheetName val="[Spt-BH.xls][Spt-BH.xls]B__1688"/>
      <sheetName val="[Spt-BH.xls][Spt-BH.xls]B__1689"/>
      <sheetName val="[Spt-BH.xls][Spt-BH.xls]B__1690"/>
      <sheetName val="[Spt-BH.xls][Spt-BH.xls]B__1691"/>
      <sheetName val="[Spt-BH.xls][Spt-BH.xls]B__1692"/>
      <sheetName val="[Spt-BH.xls][Spt-BH.xls]B__1693"/>
      <sheetName val="[Spt-BH.xls][Spt-BH.xls]B__1694"/>
      <sheetName val="[Spt-BH.xls][Spt-BH.xls]B__1695"/>
      <sheetName val="[Spt-BH.xls][Spt-BH.xls]B__1696"/>
      <sheetName val="[Spt-BH.xls][Spt-BH.xls]B__1697"/>
      <sheetName val="[Spt-BH.xls][Spt-BH.xls]B__1698"/>
      <sheetName val="[Spt-BH.xls][Spt-BH.xls]B__1699"/>
      <sheetName val="[Spt-BH.xls][Spt-BH.xls]B__1700"/>
      <sheetName val="[Spt-BH.xls][Spt-BH.xls]B__1701"/>
      <sheetName val="[Spt-BH.xls][Spt-BH.xls]B__1702"/>
      <sheetName val="[Spt-BH.xls][Spt-BH.xls]B__1703"/>
      <sheetName val="[Spt-BH.xls][Spt-BH.xls]B__1704"/>
      <sheetName val="[Spt-BH.xls][Spt-BH.xls]_Sp_534"/>
      <sheetName val="[Spt-BH.xls][Spt-BH.xls]_Sp_535"/>
      <sheetName val="[Spt-BH.xls][Spt-BH.xls]_Sp_536"/>
      <sheetName val="[Spt-BH.xls][Spt-BH.xls]_Sp_543"/>
      <sheetName val="[Spt-BH.xls][Spt-BH.xls]B__1726"/>
      <sheetName val="[Spt-BH.xls][Spt-BH.xls]B__1727"/>
      <sheetName val="[Spt-BH.xls][Spt-BH.xls]_Sp_546"/>
      <sheetName val="[Spt-BH.xls][Spt-BH.xls]B__1728"/>
      <sheetName val="[Spt-BH.xls][Spt-BH.xls]B__1729"/>
      <sheetName val="[Spt-BH.xls][Spt-BH.xls]B__1730"/>
      <sheetName val="[Spt-BH.xls][Spt-BH.xls]B__1731"/>
      <sheetName val="[Spt-BH.xls][Spt-BH.xls]_Sp_542"/>
      <sheetName val="[Spt-BH.xls][Spt-BH.xls]B__1742"/>
      <sheetName val="[Spt-BH.xls][Spt-BH.xls]B__1743"/>
      <sheetName val="[Spt-BH.xls][Spt-BH.xls]B__1744"/>
      <sheetName val="[Spt-BH.xls][Spt-BH.xls]_Sp_547"/>
      <sheetName val="[Spt-BH.xls][Spt-BH.xls]B__1745"/>
      <sheetName val="[Spt-BH.xls][Spt-BH.xls]B__1746"/>
      <sheetName val="[Spt-BH.xls][Spt-BH.xls]_Sp_544"/>
      <sheetName val="[Spt-BH.xls][Spt-BH.xls]B__1732"/>
      <sheetName val="[Spt-BH.xls][Spt-BH.xls]B__1733"/>
      <sheetName val="[Spt-BH.xls][Spt-BH.xls]B__1734"/>
      <sheetName val="[Spt-BH.xls][Spt-BH.xls]B__1735"/>
      <sheetName val="[Spt-BH.xls][Spt-BH.xls]B__1736"/>
      <sheetName val="[Spt-BH.xls][Spt-BH.xls]_Sp_545"/>
      <sheetName val="[Spt-BH.xls][Spt-BH.xls]B__1737"/>
      <sheetName val="[Spt-BH.xls][Spt-BH.xls]B__1738"/>
      <sheetName val="[Spt-BH.xls][Spt-BH.xls]B__1739"/>
      <sheetName val="[Spt-BH.xls][Spt-BH.xls]B__1740"/>
      <sheetName val="[Spt-BH.xls][Spt-BH.xls]B__1741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 refreshError="1"/>
      <sheetData sheetId="405" refreshError="1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/>
      <sheetData sheetId="457"/>
      <sheetData sheetId="458"/>
      <sheetData sheetId="459"/>
      <sheetData sheetId="460" refreshError="1"/>
      <sheetData sheetId="461" refreshError="1"/>
      <sheetData sheetId="462"/>
      <sheetData sheetId="463" refreshError="1"/>
      <sheetData sheetId="464" refreshError="1"/>
      <sheetData sheetId="465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 refreshError="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/>
      <sheetData sheetId="663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 refreshError="1"/>
      <sheetData sheetId="720"/>
      <sheetData sheetId="721" refreshError="1"/>
      <sheetData sheetId="722"/>
      <sheetData sheetId="723"/>
      <sheetData sheetId="724" refreshError="1"/>
      <sheetData sheetId="725" refreshError="1"/>
      <sheetData sheetId="726"/>
      <sheetData sheetId="727"/>
      <sheetData sheetId="728" refreshError="1"/>
      <sheetData sheetId="729" refreshError="1"/>
      <sheetData sheetId="730" refreshError="1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/>
      <sheetData sheetId="2559"/>
      <sheetData sheetId="2560"/>
      <sheetData sheetId="256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/>
      <sheetData sheetId="2666"/>
      <sheetData sheetId="2667" refreshError="1"/>
      <sheetData sheetId="2668" refreshError="1"/>
      <sheetData sheetId="2669" refreshError="1"/>
      <sheetData sheetId="2670" refreshError="1"/>
      <sheetData sheetId="2671"/>
      <sheetData sheetId="2672"/>
      <sheetData sheetId="2673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/>
      <sheetData sheetId="268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/>
      <sheetData sheetId="2690"/>
      <sheetData sheetId="2691"/>
      <sheetData sheetId="2692" refreshError="1"/>
      <sheetData sheetId="2693" refreshError="1"/>
      <sheetData sheetId="2694" refreshError="1"/>
      <sheetData sheetId="2695"/>
      <sheetData sheetId="2696"/>
      <sheetData sheetId="2697" refreshError="1"/>
      <sheetData sheetId="2698" refreshError="1"/>
      <sheetData sheetId="2699"/>
      <sheetData sheetId="2700"/>
      <sheetData sheetId="2701"/>
      <sheetData sheetId="2702" refreshError="1"/>
      <sheetData sheetId="2703" refreshError="1"/>
      <sheetData sheetId="2704"/>
      <sheetData sheetId="2705" refreshError="1"/>
      <sheetData sheetId="2706" refreshError="1"/>
      <sheetData sheetId="2707"/>
      <sheetData sheetId="2708" refreshError="1"/>
      <sheetData sheetId="2709"/>
      <sheetData sheetId="2710" refreshError="1"/>
      <sheetData sheetId="2711" refreshError="1"/>
      <sheetData sheetId="2712"/>
      <sheetData sheetId="2713" refreshError="1"/>
      <sheetData sheetId="2714"/>
      <sheetData sheetId="2715" refreshError="1"/>
      <sheetData sheetId="2716" refreshError="1"/>
      <sheetData sheetId="2717" refreshError="1"/>
      <sheetData sheetId="2718" refreshError="1"/>
      <sheetData sheetId="2719"/>
      <sheetData sheetId="2720"/>
      <sheetData sheetId="2721"/>
      <sheetData sheetId="2722" refreshError="1"/>
      <sheetData sheetId="2723" refreshError="1"/>
      <sheetData sheetId="2724" refreshError="1"/>
      <sheetData sheetId="2725"/>
      <sheetData sheetId="2726" refreshError="1"/>
      <sheetData sheetId="2727" refreshError="1"/>
      <sheetData sheetId="2728" refreshError="1"/>
      <sheetData sheetId="2729"/>
      <sheetData sheetId="2730" refreshError="1"/>
      <sheetData sheetId="2731" refreshError="1"/>
      <sheetData sheetId="2732"/>
      <sheetData sheetId="2733" refreshError="1"/>
      <sheetData sheetId="2734" refreshError="1"/>
      <sheetData sheetId="2735" refreshError="1"/>
      <sheetData sheetId="2736"/>
      <sheetData sheetId="2737"/>
      <sheetData sheetId="2738" refreshError="1"/>
      <sheetData sheetId="2739"/>
      <sheetData sheetId="2740"/>
      <sheetData sheetId="2741" refreshError="1"/>
      <sheetData sheetId="2742" refreshError="1"/>
      <sheetData sheetId="2743" refreshError="1"/>
      <sheetData sheetId="2744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/>
      <sheetData sheetId="2759" refreshError="1"/>
      <sheetData sheetId="2760"/>
      <sheetData sheetId="2761" refreshError="1"/>
      <sheetData sheetId="2762" refreshError="1"/>
      <sheetData sheetId="2763" refreshError="1"/>
      <sheetData sheetId="2764" refreshError="1"/>
      <sheetData sheetId="2765"/>
      <sheetData sheetId="2766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/>
      <sheetData sheetId="2780" refreshError="1"/>
      <sheetData sheetId="2781"/>
      <sheetData sheetId="2782" refreshError="1"/>
      <sheetData sheetId="2783" refreshError="1"/>
      <sheetData sheetId="2784"/>
      <sheetData sheetId="2785" refreshError="1"/>
      <sheetData sheetId="2786" refreshError="1"/>
      <sheetData sheetId="2787"/>
      <sheetData sheetId="2788" refreshError="1"/>
      <sheetData sheetId="2789"/>
      <sheetData sheetId="2790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/>
      <sheetData sheetId="2797" refreshError="1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/>
      <sheetData sheetId="2807" refreshError="1"/>
      <sheetData sheetId="2808" refreshError="1"/>
      <sheetData sheetId="2809" refreshError="1"/>
      <sheetData sheetId="2810"/>
      <sheetData sheetId="2811"/>
      <sheetData sheetId="2812"/>
      <sheetData sheetId="2813" refreshError="1"/>
      <sheetData sheetId="2814" refreshError="1"/>
      <sheetData sheetId="2815" refreshError="1"/>
      <sheetData sheetId="2816"/>
      <sheetData sheetId="2817" refreshError="1"/>
      <sheetData sheetId="2818" refreshError="1"/>
      <sheetData sheetId="2819" refreshError="1"/>
      <sheetData sheetId="2820"/>
      <sheetData sheetId="2821" refreshError="1"/>
      <sheetData sheetId="2822" refreshError="1"/>
      <sheetData sheetId="2823"/>
      <sheetData sheetId="2824"/>
      <sheetData sheetId="2825" refreshError="1"/>
      <sheetData sheetId="2826"/>
      <sheetData sheetId="2827" refreshError="1"/>
      <sheetData sheetId="2828" refreshError="1"/>
      <sheetData sheetId="2829"/>
      <sheetData sheetId="2830" refreshError="1"/>
      <sheetData sheetId="2831" refreshError="1"/>
      <sheetData sheetId="2832"/>
      <sheetData sheetId="2833"/>
      <sheetData sheetId="2834" refreshError="1"/>
      <sheetData sheetId="2835" refreshError="1"/>
      <sheetData sheetId="2836" refreshError="1"/>
      <sheetData sheetId="2837"/>
      <sheetData sheetId="2838"/>
      <sheetData sheetId="2839" refreshError="1"/>
      <sheetData sheetId="2840" refreshError="1"/>
      <sheetData sheetId="2841" refreshError="1"/>
      <sheetData sheetId="2842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/>
      <sheetData sheetId="2863" refreshError="1"/>
      <sheetData sheetId="2864" refreshError="1"/>
      <sheetData sheetId="2865"/>
      <sheetData sheetId="2866"/>
      <sheetData sheetId="2867"/>
      <sheetData sheetId="2868" refreshError="1"/>
      <sheetData sheetId="2869" refreshError="1"/>
      <sheetData sheetId="2870"/>
      <sheetData sheetId="2871"/>
      <sheetData sheetId="2872" refreshError="1"/>
      <sheetData sheetId="2873" refreshError="1"/>
      <sheetData sheetId="2874"/>
      <sheetData sheetId="2875" refreshError="1"/>
      <sheetData sheetId="2876" refreshError="1"/>
      <sheetData sheetId="2877"/>
      <sheetData sheetId="2878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/>
      <sheetData sheetId="2886"/>
      <sheetData sheetId="2887" refreshError="1"/>
      <sheetData sheetId="2888"/>
      <sheetData sheetId="2889"/>
      <sheetData sheetId="2890" refreshError="1"/>
      <sheetData sheetId="2891" refreshError="1"/>
      <sheetData sheetId="2892"/>
      <sheetData sheetId="2893"/>
      <sheetData sheetId="2894" refreshError="1"/>
      <sheetData sheetId="2895" refreshError="1"/>
      <sheetData sheetId="2896"/>
      <sheetData sheetId="2897" refreshError="1"/>
      <sheetData sheetId="2898" refreshError="1"/>
      <sheetData sheetId="2899"/>
      <sheetData sheetId="2900"/>
      <sheetData sheetId="2901" refreshError="1"/>
      <sheetData sheetId="2902" refreshError="1"/>
      <sheetData sheetId="2903"/>
      <sheetData sheetId="2904"/>
      <sheetData sheetId="2905" refreshError="1"/>
      <sheetData sheetId="2906" refreshError="1"/>
      <sheetData sheetId="2907"/>
      <sheetData sheetId="2908" refreshError="1"/>
      <sheetData sheetId="2909"/>
      <sheetData sheetId="2910" refreshError="1"/>
      <sheetData sheetId="2911" refreshError="1"/>
      <sheetData sheetId="2912"/>
      <sheetData sheetId="2913" refreshError="1"/>
      <sheetData sheetId="2914" refreshError="1"/>
      <sheetData sheetId="2915"/>
      <sheetData sheetId="2916" refreshError="1"/>
      <sheetData sheetId="2917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/>
      <sheetData sheetId="2925" refreshError="1"/>
      <sheetData sheetId="2926"/>
      <sheetData sheetId="2927" refreshError="1"/>
      <sheetData sheetId="2928" refreshError="1"/>
      <sheetData sheetId="2929"/>
      <sheetData sheetId="2930"/>
      <sheetData sheetId="2931" refreshError="1"/>
      <sheetData sheetId="2932" refreshError="1"/>
      <sheetData sheetId="2933"/>
      <sheetData sheetId="2934"/>
      <sheetData sheetId="2935" refreshError="1"/>
      <sheetData sheetId="2936" refreshError="1"/>
      <sheetData sheetId="2937"/>
      <sheetData sheetId="2938" refreshError="1"/>
      <sheetData sheetId="2939" refreshError="1"/>
      <sheetData sheetId="2940"/>
      <sheetData sheetId="2941" refreshError="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/>
      <sheetData sheetId="2954" refreshError="1"/>
      <sheetData sheetId="2955" refreshError="1"/>
      <sheetData sheetId="2956" refreshError="1"/>
      <sheetData sheetId="2957" refreshError="1"/>
      <sheetData sheetId="2958"/>
      <sheetData sheetId="2959" refreshError="1"/>
      <sheetData sheetId="2960"/>
      <sheetData sheetId="2961" refreshError="1"/>
      <sheetData sheetId="2962"/>
      <sheetData sheetId="2963" refreshError="1"/>
      <sheetData sheetId="2964" refreshError="1"/>
      <sheetData sheetId="2965"/>
      <sheetData sheetId="2966"/>
      <sheetData sheetId="2967" refreshError="1"/>
      <sheetData sheetId="2968"/>
      <sheetData sheetId="2969" refreshError="1"/>
      <sheetData sheetId="2970" refreshError="1"/>
      <sheetData sheetId="2971"/>
      <sheetData sheetId="2972"/>
      <sheetData sheetId="2973"/>
      <sheetData sheetId="2974" refreshError="1"/>
      <sheetData sheetId="2975" refreshError="1"/>
      <sheetData sheetId="2976" refreshError="1"/>
      <sheetData sheetId="2977"/>
      <sheetData sheetId="2978" refreshError="1"/>
      <sheetData sheetId="2979" refreshError="1"/>
      <sheetData sheetId="2980" refreshError="1"/>
      <sheetData sheetId="2981"/>
      <sheetData sheetId="2982" refreshError="1"/>
      <sheetData sheetId="2983" refreshError="1"/>
      <sheetData sheetId="2984" refreshError="1"/>
      <sheetData sheetId="2985"/>
      <sheetData sheetId="2986"/>
      <sheetData sheetId="2987" refreshError="1"/>
      <sheetData sheetId="2988" refreshError="1"/>
      <sheetData sheetId="2989" refreshError="1"/>
      <sheetData sheetId="2990"/>
      <sheetData sheetId="2991" refreshError="1"/>
      <sheetData sheetId="2992" refreshError="1"/>
      <sheetData sheetId="2993" refreshError="1"/>
      <sheetData sheetId="2994"/>
      <sheetData sheetId="2995" refreshError="1"/>
      <sheetData sheetId="2996" refreshError="1"/>
      <sheetData sheetId="2997" refreshError="1"/>
      <sheetData sheetId="2998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/>
      <sheetData sheetId="3005"/>
      <sheetData sheetId="3006" refreshError="1"/>
      <sheetData sheetId="3007"/>
      <sheetData sheetId="3008" refreshError="1"/>
      <sheetData sheetId="3009" refreshError="1"/>
      <sheetData sheetId="3010" refreshError="1"/>
      <sheetData sheetId="3011"/>
      <sheetData sheetId="3012" refreshError="1"/>
      <sheetData sheetId="3013"/>
      <sheetData sheetId="3014" refreshError="1"/>
      <sheetData sheetId="3015" refreshError="1"/>
      <sheetData sheetId="3016" refreshError="1"/>
      <sheetData sheetId="3017"/>
      <sheetData sheetId="3018"/>
      <sheetData sheetId="3019"/>
      <sheetData sheetId="3020"/>
      <sheetData sheetId="3021" refreshError="1"/>
      <sheetData sheetId="3022" refreshError="1"/>
      <sheetData sheetId="3023" refreshError="1"/>
      <sheetData sheetId="3024"/>
      <sheetData sheetId="3025" refreshError="1"/>
      <sheetData sheetId="3026" refreshError="1"/>
      <sheetData sheetId="3027" refreshError="1"/>
      <sheetData sheetId="3028"/>
      <sheetData sheetId="3029" refreshError="1"/>
      <sheetData sheetId="3030"/>
      <sheetData sheetId="3031"/>
      <sheetData sheetId="3032" refreshError="1"/>
      <sheetData sheetId="3033" refreshError="1"/>
      <sheetData sheetId="3034" refreshError="1"/>
      <sheetData sheetId="3035"/>
      <sheetData sheetId="3036" refreshError="1"/>
      <sheetData sheetId="3037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/>
      <sheetData sheetId="3045"/>
      <sheetData sheetId="3046"/>
      <sheetData sheetId="3047"/>
      <sheetData sheetId="3048"/>
      <sheetData sheetId="3049" refreshError="1"/>
      <sheetData sheetId="3050" refreshError="1"/>
      <sheetData sheetId="3051" refreshError="1"/>
      <sheetData sheetId="3052" refreshError="1"/>
      <sheetData sheetId="3053"/>
      <sheetData sheetId="3054"/>
      <sheetData sheetId="3055"/>
      <sheetData sheetId="3056" refreshError="1"/>
      <sheetData sheetId="3057"/>
      <sheetData sheetId="3058" refreshError="1"/>
      <sheetData sheetId="3059" refreshError="1"/>
      <sheetData sheetId="3060"/>
      <sheetData sheetId="3061" refreshError="1"/>
      <sheetData sheetId="3062" refreshError="1"/>
      <sheetData sheetId="3063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/>
      <sheetData sheetId="3071"/>
      <sheetData sheetId="3072"/>
      <sheetData sheetId="3073"/>
      <sheetData sheetId="3074" refreshError="1"/>
      <sheetData sheetId="3075"/>
      <sheetData sheetId="3076" refreshError="1"/>
      <sheetData sheetId="3077" refreshError="1"/>
      <sheetData sheetId="3078" refreshError="1"/>
      <sheetData sheetId="3079"/>
      <sheetData sheetId="3080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/>
      <sheetData sheetId="3087"/>
      <sheetData sheetId="3088" refreshError="1"/>
      <sheetData sheetId="3089" refreshError="1"/>
      <sheetData sheetId="3090"/>
      <sheetData sheetId="3091"/>
      <sheetData sheetId="3092" refreshError="1"/>
      <sheetData sheetId="3093" refreshError="1"/>
      <sheetData sheetId="3094"/>
      <sheetData sheetId="3095" refreshError="1"/>
      <sheetData sheetId="3096" refreshError="1"/>
      <sheetData sheetId="3097" refreshError="1"/>
      <sheetData sheetId="3098"/>
      <sheetData sheetId="3099"/>
      <sheetData sheetId="3100" refreshError="1"/>
      <sheetData sheetId="3101" refreshError="1"/>
      <sheetData sheetId="3102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/>
      <sheetData sheetId="3115" refreshError="1"/>
      <sheetData sheetId="3116"/>
      <sheetData sheetId="3117" refreshError="1"/>
      <sheetData sheetId="3118" refreshError="1"/>
      <sheetData sheetId="3119" refreshError="1"/>
      <sheetData sheetId="3120"/>
      <sheetData sheetId="3121" refreshError="1"/>
      <sheetData sheetId="3122"/>
      <sheetData sheetId="3123"/>
      <sheetData sheetId="3124" refreshError="1"/>
      <sheetData sheetId="3125" refreshError="1"/>
      <sheetData sheetId="3126" refreshError="1"/>
      <sheetData sheetId="3127"/>
      <sheetData sheetId="3128"/>
      <sheetData sheetId="3129" refreshError="1"/>
      <sheetData sheetId="3130"/>
      <sheetData sheetId="313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 refreshError="1"/>
      <sheetData sheetId="3139" refreshError="1"/>
      <sheetData sheetId="3140" refreshError="1"/>
      <sheetData sheetId="3141" refreshError="1"/>
      <sheetData sheetId="3142"/>
      <sheetData sheetId="3143" refreshError="1"/>
      <sheetData sheetId="3144" refreshError="1"/>
      <sheetData sheetId="3145" refreshError="1"/>
      <sheetData sheetId="3146" refreshError="1"/>
      <sheetData sheetId="3147"/>
      <sheetData sheetId="3148" refreshError="1"/>
      <sheetData sheetId="3149" refreshError="1"/>
      <sheetData sheetId="3150" refreshError="1"/>
      <sheetData sheetId="3151" refreshError="1"/>
      <sheetData sheetId="3152"/>
      <sheetData sheetId="3153"/>
      <sheetData sheetId="3154" refreshError="1"/>
      <sheetData sheetId="3155" refreshError="1"/>
      <sheetData sheetId="3156" refreshError="1"/>
      <sheetData sheetId="3157" refreshError="1"/>
      <sheetData sheetId="3158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 refreshError="1"/>
      <sheetData sheetId="3167" refreshError="1"/>
      <sheetData sheetId="3168" refreshError="1"/>
      <sheetData sheetId="3169"/>
      <sheetData sheetId="3170" refreshError="1"/>
      <sheetData sheetId="3171"/>
      <sheetData sheetId="3172" refreshError="1"/>
      <sheetData sheetId="3173" refreshError="1"/>
      <sheetData sheetId="3174" refreshError="1"/>
      <sheetData sheetId="3175"/>
      <sheetData sheetId="3176" refreshError="1"/>
      <sheetData sheetId="3177"/>
      <sheetData sheetId="3178" refreshError="1"/>
      <sheetData sheetId="3179" refreshError="1"/>
      <sheetData sheetId="3180" refreshError="1"/>
      <sheetData sheetId="3181"/>
      <sheetData sheetId="3182" refreshError="1"/>
      <sheetData sheetId="3183"/>
      <sheetData sheetId="3184" refreshError="1"/>
      <sheetData sheetId="3185" refreshError="1"/>
      <sheetData sheetId="3186" refreshError="1"/>
      <sheetData sheetId="3187"/>
      <sheetData sheetId="3188" refreshError="1"/>
      <sheetData sheetId="3189"/>
      <sheetData sheetId="3190" refreshError="1"/>
      <sheetData sheetId="3191" refreshError="1"/>
      <sheetData sheetId="3192" refreshError="1"/>
      <sheetData sheetId="3193"/>
      <sheetData sheetId="3194" refreshError="1"/>
      <sheetData sheetId="3195"/>
      <sheetData sheetId="3196" refreshError="1"/>
      <sheetData sheetId="3197" refreshError="1"/>
      <sheetData sheetId="3198" refreshError="1"/>
      <sheetData sheetId="3199"/>
      <sheetData sheetId="3200" refreshError="1"/>
      <sheetData sheetId="3201"/>
      <sheetData sheetId="3202" refreshError="1"/>
      <sheetData sheetId="3203" refreshError="1"/>
      <sheetData sheetId="3204" refreshError="1"/>
      <sheetData sheetId="3205"/>
      <sheetData sheetId="3206" refreshError="1"/>
      <sheetData sheetId="3207" refreshError="1"/>
      <sheetData sheetId="3208"/>
      <sheetData sheetId="3209" refreshError="1"/>
      <sheetData sheetId="3210"/>
      <sheetData sheetId="3211" refreshError="1"/>
      <sheetData sheetId="3212" refreshError="1"/>
      <sheetData sheetId="3213"/>
      <sheetData sheetId="3214" refreshError="1"/>
      <sheetData sheetId="3215" refreshError="1"/>
      <sheetData sheetId="3216" refreshError="1"/>
      <sheetData sheetId="3217"/>
      <sheetData sheetId="3218"/>
      <sheetData sheetId="3219" refreshError="1"/>
      <sheetData sheetId="3220" refreshError="1"/>
      <sheetData sheetId="3221" refreshError="1"/>
      <sheetData sheetId="3222" refreshError="1"/>
      <sheetData sheetId="3223"/>
      <sheetData sheetId="3224"/>
      <sheetData sheetId="3225" refreshError="1"/>
      <sheetData sheetId="3226" refreshError="1"/>
      <sheetData sheetId="3227" refreshError="1"/>
      <sheetData sheetId="3228"/>
      <sheetData sheetId="3229"/>
      <sheetData sheetId="3230" refreshError="1"/>
      <sheetData sheetId="3231" refreshError="1"/>
      <sheetData sheetId="3232"/>
      <sheetData sheetId="3233" refreshError="1"/>
      <sheetData sheetId="3234" refreshError="1"/>
      <sheetData sheetId="3235" refreshError="1"/>
      <sheetData sheetId="3236"/>
      <sheetData sheetId="3237" refreshError="1"/>
      <sheetData sheetId="3238" refreshError="1"/>
      <sheetData sheetId="3239" refreshError="1"/>
      <sheetData sheetId="3240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/>
      <sheetData sheetId="3248" refreshError="1"/>
      <sheetData sheetId="3249"/>
      <sheetData sheetId="3250" refreshError="1"/>
      <sheetData sheetId="3251" refreshError="1"/>
      <sheetData sheetId="3252" refreshError="1"/>
      <sheetData sheetId="3253" refreshError="1"/>
      <sheetData sheetId="3254"/>
      <sheetData sheetId="3255"/>
      <sheetData sheetId="3256" refreshError="1"/>
      <sheetData sheetId="3257" refreshError="1"/>
      <sheetData sheetId="3258" refreshError="1"/>
      <sheetData sheetId="3259" refreshError="1"/>
      <sheetData sheetId="3260"/>
      <sheetData sheetId="3261"/>
      <sheetData sheetId="3262" refreshError="1"/>
      <sheetData sheetId="3263" refreshError="1"/>
      <sheetData sheetId="3264" refreshError="1"/>
      <sheetData sheetId="3265"/>
      <sheetData sheetId="3266"/>
      <sheetData sheetId="3267"/>
      <sheetData sheetId="3268"/>
      <sheetData sheetId="3269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/>
      <sheetData sheetId="3279" refreshError="1"/>
      <sheetData sheetId="3280"/>
      <sheetData sheetId="3281" refreshError="1"/>
      <sheetData sheetId="3282" refreshError="1"/>
      <sheetData sheetId="3283" refreshError="1"/>
      <sheetData sheetId="3284"/>
      <sheetData sheetId="3285"/>
      <sheetData sheetId="3286" refreshError="1"/>
      <sheetData sheetId="3287" refreshError="1"/>
      <sheetData sheetId="3288" refreshError="1"/>
      <sheetData sheetId="3289"/>
      <sheetData sheetId="3290"/>
      <sheetData sheetId="329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 refreshError="1"/>
      <sheetData sheetId="3305"/>
      <sheetData sheetId="3306"/>
      <sheetData sheetId="3307"/>
      <sheetData sheetId="3308" refreshError="1"/>
      <sheetData sheetId="3309"/>
      <sheetData sheetId="3310" refreshError="1"/>
      <sheetData sheetId="3311" refreshError="1"/>
      <sheetData sheetId="3312" refreshError="1"/>
      <sheetData sheetId="3313"/>
      <sheetData sheetId="3314"/>
      <sheetData sheetId="3315"/>
      <sheetData sheetId="3316" refreshError="1"/>
      <sheetData sheetId="3317" refreshError="1"/>
      <sheetData sheetId="3318" refreshError="1"/>
      <sheetData sheetId="3319"/>
      <sheetData sheetId="3320"/>
      <sheetData sheetId="3321" refreshError="1"/>
      <sheetData sheetId="3322" refreshError="1"/>
      <sheetData sheetId="3323" refreshError="1"/>
      <sheetData sheetId="3324"/>
      <sheetData sheetId="3325"/>
      <sheetData sheetId="3326" refreshError="1"/>
      <sheetData sheetId="3327" refreshError="1"/>
      <sheetData sheetId="3328" refreshError="1"/>
      <sheetData sheetId="3329"/>
      <sheetData sheetId="3330"/>
      <sheetData sheetId="3331"/>
      <sheetData sheetId="3332" refreshError="1"/>
      <sheetData sheetId="3333" refreshError="1"/>
      <sheetData sheetId="3334"/>
      <sheetData sheetId="3335"/>
      <sheetData sheetId="3336" refreshError="1"/>
      <sheetData sheetId="3337"/>
      <sheetData sheetId="3338" refreshError="1"/>
      <sheetData sheetId="3339"/>
      <sheetData sheetId="3340" refreshError="1"/>
      <sheetData sheetId="3341"/>
      <sheetData sheetId="3342"/>
      <sheetData sheetId="3343" refreshError="1"/>
      <sheetData sheetId="3344"/>
      <sheetData sheetId="3345"/>
      <sheetData sheetId="3346"/>
      <sheetData sheetId="3347"/>
      <sheetData sheetId="3348"/>
      <sheetData sheetId="3349" refreshError="1"/>
      <sheetData sheetId="3350" refreshError="1"/>
      <sheetData sheetId="3351" refreshError="1"/>
      <sheetData sheetId="3352"/>
      <sheetData sheetId="3353"/>
      <sheetData sheetId="3354" refreshError="1"/>
      <sheetData sheetId="3355" refreshError="1"/>
      <sheetData sheetId="3356" refreshError="1"/>
      <sheetData sheetId="3357"/>
      <sheetData sheetId="3358"/>
      <sheetData sheetId="3359" refreshError="1"/>
      <sheetData sheetId="3360" refreshError="1"/>
      <sheetData sheetId="3361" refreshError="1"/>
      <sheetData sheetId="3362" refreshError="1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 refreshError="1"/>
      <sheetData sheetId="3372" refreshError="1"/>
      <sheetData sheetId="3373" refreshError="1"/>
      <sheetData sheetId="3374"/>
      <sheetData sheetId="3375" refreshError="1"/>
      <sheetData sheetId="3376" refreshError="1"/>
      <sheetData sheetId="3377" refreshError="1"/>
      <sheetData sheetId="3378" refreshError="1"/>
      <sheetData sheetId="3379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/>
      <sheetData sheetId="3388"/>
      <sheetData sheetId="3389" refreshError="1"/>
      <sheetData sheetId="3390" refreshError="1"/>
      <sheetData sheetId="3391" refreshError="1"/>
      <sheetData sheetId="3392"/>
      <sheetData sheetId="3393"/>
      <sheetData sheetId="3394"/>
      <sheetData sheetId="3395" refreshError="1"/>
      <sheetData sheetId="3396" refreshError="1"/>
      <sheetData sheetId="3397"/>
      <sheetData sheetId="3398"/>
      <sheetData sheetId="3399"/>
      <sheetData sheetId="3400" refreshError="1"/>
      <sheetData sheetId="3401"/>
      <sheetData sheetId="3402"/>
      <sheetData sheetId="3403"/>
      <sheetData sheetId="3404"/>
      <sheetData sheetId="3405" refreshError="1"/>
      <sheetData sheetId="3406" refreshError="1"/>
      <sheetData sheetId="3407"/>
      <sheetData sheetId="3408"/>
      <sheetData sheetId="3409" refreshError="1"/>
      <sheetData sheetId="3410"/>
      <sheetData sheetId="3411" refreshError="1"/>
      <sheetData sheetId="3412" refreshError="1"/>
      <sheetData sheetId="3413" refreshError="1"/>
      <sheetData sheetId="3414"/>
      <sheetData sheetId="3415"/>
      <sheetData sheetId="3416" refreshError="1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/>
      <sheetData sheetId="3425" refreshError="1"/>
      <sheetData sheetId="3426" refreshError="1"/>
      <sheetData sheetId="3427" refreshError="1"/>
      <sheetData sheetId="3428" refreshError="1"/>
      <sheetData sheetId="3429"/>
      <sheetData sheetId="3430"/>
      <sheetData sheetId="3431"/>
      <sheetData sheetId="3432" refreshError="1"/>
      <sheetData sheetId="3433"/>
      <sheetData sheetId="3434" refreshError="1"/>
      <sheetData sheetId="3435"/>
      <sheetData sheetId="3436"/>
      <sheetData sheetId="3437" refreshError="1"/>
      <sheetData sheetId="3438" refreshError="1"/>
      <sheetData sheetId="3439" refreshError="1"/>
      <sheetData sheetId="3440"/>
      <sheetData sheetId="3441"/>
      <sheetData sheetId="3442" refreshError="1"/>
      <sheetData sheetId="3443"/>
      <sheetData sheetId="3444"/>
      <sheetData sheetId="3445"/>
      <sheetData sheetId="3446" refreshError="1"/>
      <sheetData sheetId="3447"/>
      <sheetData sheetId="3448" refreshError="1"/>
      <sheetData sheetId="3449" refreshError="1"/>
      <sheetData sheetId="3450" refreshError="1"/>
      <sheetData sheetId="3451"/>
      <sheetData sheetId="3452" refreshError="1"/>
      <sheetData sheetId="3453"/>
      <sheetData sheetId="3454" refreshError="1"/>
      <sheetData sheetId="3455" refreshError="1"/>
      <sheetData sheetId="3456" refreshError="1"/>
      <sheetData sheetId="3457"/>
      <sheetData sheetId="3458" refreshError="1"/>
      <sheetData sheetId="3459"/>
      <sheetData sheetId="3460" refreshError="1"/>
      <sheetData sheetId="3461" refreshError="1"/>
      <sheetData sheetId="3462" refreshError="1"/>
      <sheetData sheetId="3463"/>
      <sheetData sheetId="3464" refreshError="1"/>
      <sheetData sheetId="3465"/>
      <sheetData sheetId="3466" refreshError="1"/>
      <sheetData sheetId="3467" refreshError="1"/>
      <sheetData sheetId="3468" refreshError="1"/>
      <sheetData sheetId="3469"/>
      <sheetData sheetId="3470"/>
      <sheetData sheetId="3471" refreshError="1"/>
      <sheetData sheetId="3472"/>
      <sheetData sheetId="3473" refreshError="1"/>
      <sheetData sheetId="3474" refreshError="1"/>
      <sheetData sheetId="3475"/>
      <sheetData sheetId="3476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/>
      <sheetData sheetId="3485" refreshError="1"/>
      <sheetData sheetId="3486"/>
      <sheetData sheetId="3487"/>
      <sheetData sheetId="3488" refreshError="1"/>
      <sheetData sheetId="3489" refreshError="1"/>
      <sheetData sheetId="3490" refreshError="1"/>
      <sheetData sheetId="3491"/>
      <sheetData sheetId="3492" refreshError="1"/>
      <sheetData sheetId="3493" refreshError="1"/>
      <sheetData sheetId="3494" refreshError="1"/>
      <sheetData sheetId="3495" refreshError="1"/>
      <sheetData sheetId="3496"/>
      <sheetData sheetId="3497" refreshError="1"/>
      <sheetData sheetId="3498"/>
      <sheetData sheetId="3499"/>
      <sheetData sheetId="3500"/>
      <sheetData sheetId="3501" refreshError="1"/>
      <sheetData sheetId="3502"/>
      <sheetData sheetId="3503" refreshError="1"/>
      <sheetData sheetId="3504" refreshError="1"/>
      <sheetData sheetId="3505" refreshError="1"/>
      <sheetData sheetId="3506"/>
      <sheetData sheetId="3507"/>
      <sheetData sheetId="3508"/>
      <sheetData sheetId="3509" refreshError="1"/>
      <sheetData sheetId="3510" refreshError="1"/>
      <sheetData sheetId="3511" refreshError="1"/>
      <sheetData sheetId="3512"/>
      <sheetData sheetId="3513"/>
      <sheetData sheetId="3514"/>
      <sheetData sheetId="3515" refreshError="1"/>
      <sheetData sheetId="3516" refreshError="1"/>
      <sheetData sheetId="3517" refreshError="1"/>
      <sheetData sheetId="3518"/>
      <sheetData sheetId="3519"/>
      <sheetData sheetId="3520"/>
      <sheetData sheetId="3521" refreshError="1"/>
      <sheetData sheetId="3522" refreshError="1"/>
      <sheetData sheetId="3523" refreshError="1"/>
      <sheetData sheetId="3524"/>
      <sheetData sheetId="3525"/>
      <sheetData sheetId="3526"/>
      <sheetData sheetId="3527"/>
      <sheetData sheetId="3528" refreshError="1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 refreshError="1"/>
      <sheetData sheetId="3538" refreshError="1"/>
      <sheetData sheetId="3539" refreshError="1"/>
      <sheetData sheetId="3540"/>
      <sheetData sheetId="354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/>
      <sheetData sheetId="3552" refreshError="1"/>
      <sheetData sheetId="3553" refreshError="1"/>
      <sheetData sheetId="3554" refreshError="1"/>
      <sheetData sheetId="3555"/>
      <sheetData sheetId="3556"/>
      <sheetData sheetId="3557" refreshError="1"/>
      <sheetData sheetId="3558" refreshError="1"/>
      <sheetData sheetId="3559" refreshError="1"/>
      <sheetData sheetId="3560"/>
      <sheetData sheetId="3561"/>
      <sheetData sheetId="3562" refreshError="1"/>
      <sheetData sheetId="3563" refreshError="1"/>
      <sheetData sheetId="3564" refreshError="1"/>
      <sheetData sheetId="3565"/>
      <sheetData sheetId="3566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/>
      <sheetData sheetId="3582" refreshError="1"/>
      <sheetData sheetId="3583" refreshError="1"/>
      <sheetData sheetId="3584" refreshError="1"/>
      <sheetData sheetId="3585"/>
      <sheetData sheetId="3586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/>
      <sheetData sheetId="3594" refreshError="1"/>
      <sheetData sheetId="3595" refreshError="1"/>
      <sheetData sheetId="3596" refreshError="1"/>
      <sheetData sheetId="3597"/>
      <sheetData sheetId="3598" refreshError="1"/>
      <sheetData sheetId="3599" refreshError="1"/>
      <sheetData sheetId="3600" refreshError="1"/>
      <sheetData sheetId="3601"/>
      <sheetData sheetId="3602" refreshError="1"/>
      <sheetData sheetId="3603"/>
      <sheetData sheetId="3604" refreshError="1"/>
      <sheetData sheetId="3605" refreshError="1"/>
      <sheetData sheetId="3606" refreshError="1"/>
      <sheetData sheetId="3607"/>
      <sheetData sheetId="3608"/>
      <sheetData sheetId="3609" refreshError="1"/>
      <sheetData sheetId="3610"/>
      <sheetData sheetId="3611"/>
      <sheetData sheetId="3612"/>
      <sheetData sheetId="3613"/>
      <sheetData sheetId="3614"/>
      <sheetData sheetId="3615"/>
      <sheetData sheetId="3616"/>
      <sheetData sheetId="3617" refreshError="1"/>
      <sheetData sheetId="3618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/>
      <sheetData sheetId="3625" refreshError="1"/>
      <sheetData sheetId="3626" refreshError="1"/>
      <sheetData sheetId="3627" refreshError="1"/>
      <sheetData sheetId="3628" refreshError="1"/>
      <sheetData sheetId="3629"/>
      <sheetData sheetId="3630"/>
      <sheetData sheetId="3631" refreshError="1"/>
      <sheetData sheetId="3632" refreshError="1"/>
      <sheetData sheetId="3633" refreshError="1"/>
      <sheetData sheetId="3634"/>
      <sheetData sheetId="3635" refreshError="1"/>
      <sheetData sheetId="3636" refreshError="1"/>
      <sheetData sheetId="3637" refreshError="1"/>
      <sheetData sheetId="3638" refreshError="1"/>
      <sheetData sheetId="3639"/>
      <sheetData sheetId="3640" refreshError="1"/>
      <sheetData sheetId="3641" refreshError="1"/>
      <sheetData sheetId="3642" refreshError="1"/>
      <sheetData sheetId="3643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/>
      <sheetData sheetId="3669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/>
      <sheetData sheetId="3677"/>
      <sheetData sheetId="3678" refreshError="1"/>
      <sheetData sheetId="3679" refreshError="1"/>
      <sheetData sheetId="3680" refreshError="1"/>
      <sheetData sheetId="3681" refreshError="1"/>
      <sheetData sheetId="3682"/>
      <sheetData sheetId="3683"/>
      <sheetData sheetId="3684" refreshError="1"/>
      <sheetData sheetId="3685" refreshError="1"/>
      <sheetData sheetId="3686" refreshError="1"/>
      <sheetData sheetId="3687"/>
      <sheetData sheetId="3688" refreshError="1"/>
      <sheetData sheetId="3689" refreshError="1"/>
      <sheetData sheetId="3690"/>
      <sheetData sheetId="3691" refreshError="1"/>
      <sheetData sheetId="3692" refreshError="1"/>
      <sheetData sheetId="3693"/>
      <sheetData sheetId="3694" refreshError="1"/>
      <sheetData sheetId="3695" refreshError="1"/>
      <sheetData sheetId="3696" refreshError="1"/>
      <sheetData sheetId="3697"/>
      <sheetData sheetId="3698"/>
      <sheetData sheetId="3699" refreshError="1"/>
      <sheetData sheetId="3700"/>
      <sheetData sheetId="3701" refreshError="1"/>
      <sheetData sheetId="3702" refreshError="1"/>
      <sheetData sheetId="3703" refreshError="1"/>
      <sheetData sheetId="3704"/>
      <sheetData sheetId="3705"/>
      <sheetData sheetId="3706" refreshError="1"/>
      <sheetData sheetId="3707" refreshError="1"/>
      <sheetData sheetId="3708" refreshError="1"/>
      <sheetData sheetId="3709" refreshError="1"/>
      <sheetData sheetId="3710"/>
      <sheetData sheetId="3711"/>
      <sheetData sheetId="3712" refreshError="1"/>
      <sheetData sheetId="3713" refreshError="1"/>
      <sheetData sheetId="3714" refreshError="1"/>
      <sheetData sheetId="3715"/>
      <sheetData sheetId="3716"/>
      <sheetData sheetId="3717"/>
      <sheetData sheetId="3718"/>
      <sheetData sheetId="3719"/>
      <sheetData sheetId="3720" refreshError="1"/>
      <sheetData sheetId="3721" refreshError="1"/>
      <sheetData sheetId="3722" refreshError="1"/>
      <sheetData sheetId="3723"/>
      <sheetData sheetId="3724"/>
      <sheetData sheetId="3725"/>
      <sheetData sheetId="3726" refreshError="1"/>
      <sheetData sheetId="3727" refreshError="1"/>
      <sheetData sheetId="3728" refreshError="1"/>
      <sheetData sheetId="3729"/>
      <sheetData sheetId="3730"/>
      <sheetData sheetId="3731" refreshError="1"/>
      <sheetData sheetId="3732" refreshError="1"/>
      <sheetData sheetId="3733" refreshError="1"/>
      <sheetData sheetId="3734"/>
      <sheetData sheetId="3735" refreshError="1"/>
      <sheetData sheetId="3736" refreshError="1"/>
      <sheetData sheetId="3737" refreshError="1"/>
      <sheetData sheetId="3738" refreshError="1"/>
      <sheetData sheetId="3739"/>
      <sheetData sheetId="3740" refreshError="1"/>
      <sheetData sheetId="3741" refreshError="1"/>
      <sheetData sheetId="3742" refreshError="1"/>
      <sheetData sheetId="3743"/>
      <sheetData sheetId="3744" refreshError="1"/>
      <sheetData sheetId="3745" refreshError="1"/>
      <sheetData sheetId="3746" refreshError="1"/>
      <sheetData sheetId="3747"/>
      <sheetData sheetId="3748" refreshError="1"/>
      <sheetData sheetId="3749"/>
      <sheetData sheetId="3750" refreshError="1"/>
      <sheetData sheetId="3751" refreshError="1"/>
      <sheetData sheetId="3752" refreshError="1"/>
      <sheetData sheetId="3753"/>
      <sheetData sheetId="3754" refreshError="1"/>
      <sheetData sheetId="3755"/>
      <sheetData sheetId="3756" refreshError="1"/>
      <sheetData sheetId="3757" refreshError="1"/>
      <sheetData sheetId="3758" refreshError="1"/>
      <sheetData sheetId="3759"/>
      <sheetData sheetId="3760"/>
      <sheetData sheetId="3761" refreshError="1"/>
      <sheetData sheetId="3762"/>
      <sheetData sheetId="3763" refreshError="1"/>
      <sheetData sheetId="3764" refreshError="1"/>
      <sheetData sheetId="3765" refreshError="1"/>
      <sheetData sheetId="3766"/>
      <sheetData sheetId="3767" refreshError="1"/>
      <sheetData sheetId="3768"/>
      <sheetData sheetId="3769" refreshError="1"/>
      <sheetData sheetId="3770" refreshError="1"/>
      <sheetData sheetId="3771" refreshError="1"/>
      <sheetData sheetId="3772"/>
      <sheetData sheetId="3773" refreshError="1"/>
      <sheetData sheetId="3774"/>
      <sheetData sheetId="3775" refreshError="1"/>
      <sheetData sheetId="3776" refreshError="1"/>
      <sheetData sheetId="3777" refreshError="1"/>
      <sheetData sheetId="3778"/>
      <sheetData sheetId="3779" refreshError="1"/>
      <sheetData sheetId="3780"/>
      <sheetData sheetId="3781"/>
      <sheetData sheetId="3782"/>
      <sheetData sheetId="3783"/>
      <sheetData sheetId="3784" refreshError="1"/>
      <sheetData sheetId="3785" refreshError="1"/>
      <sheetData sheetId="3786" refreshError="1"/>
      <sheetData sheetId="3787"/>
      <sheetData sheetId="3788"/>
      <sheetData sheetId="3789"/>
      <sheetData sheetId="3790" refreshError="1"/>
      <sheetData sheetId="3791" refreshError="1"/>
      <sheetData sheetId="3792" refreshError="1"/>
      <sheetData sheetId="3793" refreshError="1"/>
      <sheetData sheetId="3794"/>
      <sheetData sheetId="3795" refreshError="1"/>
      <sheetData sheetId="3796" refreshError="1"/>
      <sheetData sheetId="3797"/>
      <sheetData sheetId="3798" refreshError="1"/>
      <sheetData sheetId="3799" refreshError="1"/>
      <sheetData sheetId="3800" refreshError="1"/>
      <sheetData sheetId="3801"/>
      <sheetData sheetId="3802" refreshError="1"/>
      <sheetData sheetId="3803" refreshError="1"/>
      <sheetData sheetId="3804"/>
      <sheetData sheetId="3805" refreshError="1"/>
      <sheetData sheetId="3806" refreshError="1"/>
      <sheetData sheetId="3807" refreshError="1"/>
      <sheetData sheetId="3808"/>
      <sheetData sheetId="3809"/>
      <sheetData sheetId="3810" refreshError="1"/>
      <sheetData sheetId="3811"/>
      <sheetData sheetId="3812" refreshError="1"/>
      <sheetData sheetId="3813" refreshError="1"/>
      <sheetData sheetId="3814" refreshError="1"/>
      <sheetData sheetId="3815"/>
      <sheetData sheetId="3816"/>
      <sheetData sheetId="3817" refreshError="1"/>
      <sheetData sheetId="3818"/>
      <sheetData sheetId="3819" refreshError="1"/>
      <sheetData sheetId="3820" refreshError="1"/>
      <sheetData sheetId="3821" refreshError="1"/>
      <sheetData sheetId="3822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/>
      <sheetData sheetId="3868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/>
      <sheetData sheetId="3877" refreshError="1"/>
      <sheetData sheetId="3878" refreshError="1"/>
      <sheetData sheetId="3879"/>
      <sheetData sheetId="3880" refreshError="1"/>
      <sheetData sheetId="3881"/>
      <sheetData sheetId="3882" refreshError="1"/>
      <sheetData sheetId="3883"/>
      <sheetData sheetId="3884"/>
      <sheetData sheetId="3885"/>
      <sheetData sheetId="3886" refreshError="1"/>
      <sheetData sheetId="3887" refreshError="1"/>
      <sheetData sheetId="3888"/>
      <sheetData sheetId="3889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/>
      <sheetData sheetId="3904" refreshError="1"/>
      <sheetData sheetId="3905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/>
      <sheetData sheetId="4240"/>
      <sheetData sheetId="4241"/>
      <sheetData sheetId="4242" refreshError="1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/>
      <sheetData sheetId="4288"/>
      <sheetData sheetId="4289"/>
      <sheetData sheetId="4290"/>
      <sheetData sheetId="429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/>
      <sheetData sheetId="4305"/>
      <sheetData sheetId="4306" refreshError="1"/>
      <sheetData sheetId="4307" refreshError="1"/>
      <sheetData sheetId="4308" refreshError="1"/>
      <sheetData sheetId="4309"/>
      <sheetData sheetId="4310"/>
      <sheetData sheetId="4311" refreshError="1"/>
      <sheetData sheetId="4312"/>
      <sheetData sheetId="4313" refreshError="1"/>
      <sheetData sheetId="4314" refreshError="1"/>
      <sheetData sheetId="4315" refreshError="1"/>
      <sheetData sheetId="4316"/>
      <sheetData sheetId="4317"/>
      <sheetData sheetId="4318" refreshError="1"/>
      <sheetData sheetId="4319"/>
      <sheetData sheetId="4320"/>
      <sheetData sheetId="4321"/>
      <sheetData sheetId="4322" refreshError="1"/>
      <sheetData sheetId="4323" refreshError="1"/>
      <sheetData sheetId="4324" refreshError="1"/>
      <sheetData sheetId="4325"/>
      <sheetData sheetId="4326"/>
      <sheetData sheetId="4327" refreshError="1"/>
      <sheetData sheetId="4328"/>
      <sheetData sheetId="4329"/>
      <sheetData sheetId="4330" refreshError="1"/>
      <sheetData sheetId="433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 refreshError="1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/>
      <sheetData sheetId="4768" refreshError="1"/>
      <sheetData sheetId="4769" refreshError="1"/>
      <sheetData sheetId="4770" refreshError="1"/>
      <sheetData sheetId="4771" refreshError="1"/>
      <sheetData sheetId="4772"/>
      <sheetData sheetId="4773"/>
      <sheetData sheetId="4774" refreshError="1"/>
      <sheetData sheetId="4775" refreshError="1"/>
      <sheetData sheetId="4776" refreshError="1"/>
      <sheetData sheetId="4777" refreshError="1"/>
      <sheetData sheetId="4778"/>
      <sheetData sheetId="4779" refreshError="1"/>
      <sheetData sheetId="4780" refreshError="1"/>
      <sheetData sheetId="4781" refreshError="1"/>
      <sheetData sheetId="4782"/>
      <sheetData sheetId="4783" refreshError="1"/>
      <sheetData sheetId="4784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/>
      <sheetData sheetId="4842"/>
      <sheetData sheetId="4843"/>
      <sheetData sheetId="4844" refreshError="1"/>
      <sheetData sheetId="4845"/>
      <sheetData sheetId="4846"/>
      <sheetData sheetId="4847" refreshError="1"/>
      <sheetData sheetId="4848" refreshError="1"/>
      <sheetData sheetId="4849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 refreshError="1"/>
      <sheetData sheetId="6025" refreshError="1"/>
      <sheetData sheetId="6026" refreshError="1"/>
      <sheetData sheetId="6027" refreshError="1"/>
      <sheetData sheetId="6028" refreshError="1"/>
      <sheetData sheetId="6029" refreshError="1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 refreshError="1"/>
      <sheetData sheetId="6063" refreshError="1"/>
      <sheetData sheetId="6064" refreshError="1"/>
      <sheetData sheetId="6065" refreshError="1"/>
      <sheetData sheetId="6066" refreshError="1"/>
      <sheetData sheetId="6067" refreshError="1"/>
      <sheetData sheetId="6068" refreshError="1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 refreshError="1"/>
      <sheetData sheetId="6151" refreshError="1"/>
      <sheetData sheetId="6152" refreshError="1"/>
      <sheetData sheetId="6153" refreshError="1"/>
      <sheetData sheetId="6154" refreshError="1"/>
      <sheetData sheetId="6155" refreshError="1"/>
      <sheetData sheetId="6156" refreshError="1"/>
      <sheetData sheetId="6157" refreshError="1"/>
      <sheetData sheetId="6158" refreshError="1"/>
      <sheetData sheetId="6159" refreshError="1"/>
      <sheetData sheetId="6160" refreshError="1"/>
      <sheetData sheetId="6161" refreshError="1"/>
      <sheetData sheetId="6162" refreshError="1"/>
      <sheetData sheetId="6163" refreshError="1"/>
      <sheetData sheetId="6164" refreshError="1"/>
      <sheetData sheetId="6165" refreshError="1"/>
      <sheetData sheetId="6166" refreshError="1"/>
      <sheetData sheetId="6167" refreshError="1"/>
      <sheetData sheetId="6168" refreshError="1"/>
      <sheetData sheetId="6169" refreshError="1"/>
      <sheetData sheetId="6170" refreshError="1"/>
      <sheetData sheetId="6171" refreshError="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 refreshError="1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 refreshError="1"/>
      <sheetData sheetId="6387" refreshError="1"/>
      <sheetData sheetId="6388" refreshError="1"/>
      <sheetData sheetId="6389" refreshError="1"/>
      <sheetData sheetId="6390" refreshError="1"/>
      <sheetData sheetId="6391" refreshError="1"/>
      <sheetData sheetId="6392" refreshError="1"/>
      <sheetData sheetId="6393" refreshError="1"/>
      <sheetData sheetId="6394" refreshError="1"/>
      <sheetData sheetId="6395" refreshError="1"/>
      <sheetData sheetId="6396" refreshError="1"/>
      <sheetData sheetId="6397" refreshError="1"/>
      <sheetData sheetId="6398" refreshError="1"/>
      <sheetData sheetId="6399" refreshError="1"/>
      <sheetData sheetId="6400" refreshError="1"/>
      <sheetData sheetId="6401" refreshError="1"/>
      <sheetData sheetId="6402" refreshError="1"/>
      <sheetData sheetId="6403" refreshError="1"/>
      <sheetData sheetId="6404" refreshError="1"/>
      <sheetData sheetId="6405" refreshError="1"/>
      <sheetData sheetId="6406" refreshError="1"/>
      <sheetData sheetId="6407" refreshError="1"/>
      <sheetData sheetId="6408" refreshError="1"/>
      <sheetData sheetId="6409" refreshError="1"/>
      <sheetData sheetId="6410" refreshError="1"/>
      <sheetData sheetId="6411" refreshError="1"/>
      <sheetData sheetId="6412" refreshError="1"/>
      <sheetData sheetId="6413" refreshError="1"/>
      <sheetData sheetId="6414" refreshError="1"/>
      <sheetData sheetId="6415" refreshError="1"/>
      <sheetData sheetId="6416" refreshError="1"/>
      <sheetData sheetId="6417" refreshError="1"/>
      <sheetData sheetId="6418" refreshError="1"/>
      <sheetData sheetId="6419" refreshError="1"/>
      <sheetData sheetId="6420" refreshError="1"/>
      <sheetData sheetId="6421" refreshError="1"/>
      <sheetData sheetId="6422" refreshError="1"/>
      <sheetData sheetId="6423" refreshError="1"/>
      <sheetData sheetId="6424" refreshError="1"/>
      <sheetData sheetId="6425" refreshError="1"/>
      <sheetData sheetId="6426" refreshError="1"/>
      <sheetData sheetId="6427" refreshError="1"/>
      <sheetData sheetId="6428" refreshError="1"/>
      <sheetData sheetId="6429" refreshError="1"/>
      <sheetData sheetId="6430" refreshError="1"/>
      <sheetData sheetId="6431" refreshError="1"/>
      <sheetData sheetId="6432" refreshError="1"/>
      <sheetData sheetId="6433" refreshError="1"/>
      <sheetData sheetId="6434" refreshError="1"/>
      <sheetData sheetId="6435" refreshError="1"/>
      <sheetData sheetId="6436" refreshError="1"/>
      <sheetData sheetId="6437" refreshError="1"/>
      <sheetData sheetId="6438" refreshError="1"/>
      <sheetData sheetId="6439" refreshError="1"/>
      <sheetData sheetId="6440" refreshError="1"/>
      <sheetData sheetId="6441" refreshError="1"/>
      <sheetData sheetId="6442" refreshError="1"/>
      <sheetData sheetId="6443" refreshError="1"/>
      <sheetData sheetId="6444" refreshError="1"/>
      <sheetData sheetId="6445" refreshError="1"/>
      <sheetData sheetId="6446" refreshError="1"/>
      <sheetData sheetId="6447" refreshError="1"/>
      <sheetData sheetId="6448" refreshError="1"/>
      <sheetData sheetId="6449" refreshError="1"/>
      <sheetData sheetId="6450" refreshError="1"/>
      <sheetData sheetId="6451" refreshError="1"/>
      <sheetData sheetId="6452" refreshError="1"/>
      <sheetData sheetId="6453" refreshError="1"/>
      <sheetData sheetId="6454" refreshError="1"/>
      <sheetData sheetId="6455" refreshError="1"/>
      <sheetData sheetId="6456" refreshError="1"/>
      <sheetData sheetId="6457" refreshError="1"/>
      <sheetData sheetId="6458" refreshError="1"/>
      <sheetData sheetId="6459" refreshError="1"/>
      <sheetData sheetId="6460" refreshError="1"/>
      <sheetData sheetId="6461" refreshError="1"/>
      <sheetData sheetId="6462" refreshError="1"/>
      <sheetData sheetId="6463" refreshError="1"/>
      <sheetData sheetId="6464" refreshError="1"/>
      <sheetData sheetId="6465" refreshError="1"/>
      <sheetData sheetId="6466" refreshError="1"/>
      <sheetData sheetId="6467" refreshError="1"/>
      <sheetData sheetId="6468" refreshError="1"/>
      <sheetData sheetId="6469" refreshError="1"/>
      <sheetData sheetId="6470" refreshError="1"/>
      <sheetData sheetId="6471" refreshError="1"/>
      <sheetData sheetId="6472" refreshError="1"/>
      <sheetData sheetId="6473" refreshError="1"/>
      <sheetData sheetId="6474" refreshError="1"/>
      <sheetData sheetId="6475" refreshError="1"/>
      <sheetData sheetId="6476" refreshError="1"/>
      <sheetData sheetId="6477" refreshError="1"/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 refreshError="1"/>
      <sheetData sheetId="6727" refreshError="1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/>
      <sheetData sheetId="7101" refreshError="1"/>
      <sheetData sheetId="7102" refreshError="1"/>
      <sheetData sheetId="7103" refreshError="1"/>
      <sheetData sheetId="7104"/>
      <sheetData sheetId="7105"/>
      <sheetData sheetId="7106" refreshError="1"/>
      <sheetData sheetId="7107" refreshError="1"/>
      <sheetData sheetId="7108" refreshError="1"/>
      <sheetData sheetId="7109" refreshError="1"/>
      <sheetData sheetId="7110"/>
      <sheetData sheetId="711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/>
      <sheetData sheetId="7119" refreshError="1"/>
      <sheetData sheetId="7120" refreshError="1"/>
      <sheetData sheetId="7121"/>
      <sheetData sheetId="7122" refreshError="1"/>
      <sheetData sheetId="7123" refreshError="1"/>
      <sheetData sheetId="7124" refreshError="1"/>
      <sheetData sheetId="7125"/>
      <sheetData sheetId="7126"/>
      <sheetData sheetId="7127" refreshError="1"/>
      <sheetData sheetId="7128" refreshError="1"/>
      <sheetData sheetId="7129" refreshError="1"/>
      <sheetData sheetId="7130" refreshError="1"/>
      <sheetData sheetId="7131"/>
      <sheetData sheetId="7132"/>
      <sheetData sheetId="7133"/>
      <sheetData sheetId="7134" refreshError="1"/>
      <sheetData sheetId="7135" refreshError="1"/>
      <sheetData sheetId="7136"/>
      <sheetData sheetId="7137"/>
      <sheetData sheetId="7138" refreshError="1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 refreshError="1"/>
      <sheetData sheetId="7154" refreshError="1"/>
      <sheetData sheetId="7155"/>
      <sheetData sheetId="7156"/>
      <sheetData sheetId="7157"/>
      <sheetData sheetId="7158"/>
      <sheetData sheetId="7159" refreshError="1"/>
      <sheetData sheetId="7160" refreshError="1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/>
      <sheetData sheetId="7186"/>
      <sheetData sheetId="7187" refreshError="1"/>
      <sheetData sheetId="7188" refreshError="1"/>
      <sheetData sheetId="7189" refreshError="1"/>
      <sheetData sheetId="7190"/>
      <sheetData sheetId="7191" refreshError="1"/>
      <sheetData sheetId="7192" refreshError="1"/>
      <sheetData sheetId="7193" refreshError="1"/>
      <sheetData sheetId="7194" refreshError="1"/>
      <sheetData sheetId="7195"/>
      <sheetData sheetId="7196" refreshError="1"/>
      <sheetData sheetId="7197" refreshError="1"/>
      <sheetData sheetId="7198" refreshError="1"/>
      <sheetData sheetId="7199" refreshError="1"/>
      <sheetData sheetId="7200"/>
      <sheetData sheetId="7201" refreshError="1"/>
      <sheetData sheetId="7202" refreshError="1"/>
      <sheetData sheetId="7203" refreshError="1"/>
      <sheetData sheetId="7204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/>
      <sheetData sheetId="7212" refreshError="1"/>
      <sheetData sheetId="7213" refreshError="1"/>
      <sheetData sheetId="7214" refreshError="1"/>
      <sheetData sheetId="7215"/>
      <sheetData sheetId="7216" refreshError="1"/>
      <sheetData sheetId="7217" refreshError="1"/>
      <sheetData sheetId="7218" refreshError="1"/>
      <sheetData sheetId="7219" refreshError="1"/>
      <sheetData sheetId="7220"/>
      <sheetData sheetId="7221" refreshError="1"/>
      <sheetData sheetId="7222" refreshError="1"/>
      <sheetData sheetId="7223" refreshError="1"/>
      <sheetData sheetId="7224" refreshError="1"/>
      <sheetData sheetId="7225"/>
      <sheetData sheetId="7226" refreshError="1"/>
      <sheetData sheetId="7227" refreshError="1"/>
      <sheetData sheetId="7228" refreshError="1"/>
      <sheetData sheetId="7229" refreshError="1"/>
      <sheetData sheetId="7230"/>
      <sheetData sheetId="7231" refreshError="1"/>
      <sheetData sheetId="7232" refreshError="1"/>
      <sheetData sheetId="7233" refreshError="1"/>
      <sheetData sheetId="7234" refreshError="1"/>
      <sheetData sheetId="7235"/>
      <sheetData sheetId="7236" refreshError="1"/>
      <sheetData sheetId="7237" refreshError="1"/>
      <sheetData sheetId="7238" refreshError="1"/>
      <sheetData sheetId="7239" refreshError="1"/>
      <sheetData sheetId="7240"/>
      <sheetData sheetId="7241" refreshError="1"/>
      <sheetData sheetId="7242" refreshError="1"/>
      <sheetData sheetId="7243" refreshError="1"/>
      <sheetData sheetId="7244"/>
      <sheetData sheetId="7245"/>
      <sheetData sheetId="7246" refreshError="1"/>
      <sheetData sheetId="7247" refreshError="1"/>
      <sheetData sheetId="7248" refreshError="1"/>
      <sheetData sheetId="7249"/>
      <sheetData sheetId="7250"/>
      <sheetData sheetId="7251" refreshError="1"/>
      <sheetData sheetId="7252" refreshError="1"/>
      <sheetData sheetId="7253" refreshError="1"/>
      <sheetData sheetId="7254"/>
      <sheetData sheetId="7255"/>
      <sheetData sheetId="7256" refreshError="1"/>
      <sheetData sheetId="7257" refreshError="1"/>
      <sheetData sheetId="7258" refreshError="1"/>
      <sheetData sheetId="7259"/>
      <sheetData sheetId="7260"/>
      <sheetData sheetId="7261" refreshError="1"/>
      <sheetData sheetId="7262" refreshError="1"/>
      <sheetData sheetId="7263" refreshError="1"/>
      <sheetData sheetId="7264"/>
      <sheetData sheetId="7265"/>
      <sheetData sheetId="7266" refreshError="1"/>
      <sheetData sheetId="7267" refreshError="1"/>
      <sheetData sheetId="7268" refreshError="1"/>
      <sheetData sheetId="7269" refreshError="1"/>
      <sheetData sheetId="7270"/>
      <sheetData sheetId="7271" refreshError="1"/>
      <sheetData sheetId="7272" refreshError="1"/>
      <sheetData sheetId="7273" refreshError="1"/>
      <sheetData sheetId="7274" refreshError="1"/>
      <sheetData sheetId="7275"/>
      <sheetData sheetId="7276" refreshError="1"/>
      <sheetData sheetId="7277" refreshError="1"/>
      <sheetData sheetId="7278" refreshError="1"/>
      <sheetData sheetId="7279" refreshError="1"/>
      <sheetData sheetId="7280"/>
      <sheetData sheetId="7281" refreshError="1"/>
      <sheetData sheetId="7282"/>
      <sheetData sheetId="7283" refreshError="1"/>
      <sheetData sheetId="7284" refreshError="1"/>
      <sheetData sheetId="7285" refreshError="1"/>
      <sheetData sheetId="7286"/>
      <sheetData sheetId="7287"/>
      <sheetData sheetId="7288" refreshError="1"/>
      <sheetData sheetId="7289" refreshError="1"/>
      <sheetData sheetId="7290" refreshError="1"/>
      <sheetData sheetId="7291" refreshError="1"/>
      <sheetData sheetId="7292"/>
      <sheetData sheetId="7293" refreshError="1"/>
      <sheetData sheetId="7294"/>
      <sheetData sheetId="7295" refreshError="1"/>
      <sheetData sheetId="7296" refreshError="1"/>
      <sheetData sheetId="7297"/>
      <sheetData sheetId="7298"/>
      <sheetData sheetId="7299"/>
      <sheetData sheetId="7300" refreshError="1"/>
      <sheetData sheetId="7301" refreshError="1"/>
      <sheetData sheetId="7302" refreshError="1"/>
      <sheetData sheetId="7303"/>
      <sheetData sheetId="7304"/>
      <sheetData sheetId="7305"/>
      <sheetData sheetId="7306" refreshError="1"/>
      <sheetData sheetId="7307" refreshError="1"/>
      <sheetData sheetId="7308"/>
      <sheetData sheetId="7309"/>
      <sheetData sheetId="7310" refreshError="1"/>
      <sheetData sheetId="7311" refreshError="1"/>
      <sheetData sheetId="7312" refreshError="1"/>
      <sheetData sheetId="7313"/>
      <sheetData sheetId="7314"/>
      <sheetData sheetId="7315" refreshError="1"/>
      <sheetData sheetId="7316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/>
      <sheetData sheetId="7342"/>
      <sheetData sheetId="7343"/>
      <sheetData sheetId="7344" refreshError="1"/>
      <sheetData sheetId="7345" refreshError="1"/>
      <sheetData sheetId="7346" refreshError="1"/>
      <sheetData sheetId="7347" refreshError="1"/>
      <sheetData sheetId="7348"/>
      <sheetData sheetId="7349"/>
      <sheetData sheetId="7350" refreshError="1"/>
      <sheetData sheetId="7351"/>
      <sheetData sheetId="7352"/>
      <sheetData sheetId="7353" refreshError="1"/>
      <sheetData sheetId="7354" refreshError="1"/>
      <sheetData sheetId="7355" refreshError="1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/>
      <sheetData sheetId="7441"/>
      <sheetData sheetId="7442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/>
      <sheetData sheetId="7714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 refreshError="1"/>
      <sheetData sheetId="7725" refreshError="1"/>
      <sheetData sheetId="7726" refreshError="1"/>
      <sheetData sheetId="7727" refreshError="1"/>
      <sheetData sheetId="7728" refreshError="1"/>
      <sheetData sheetId="7729" refreshError="1"/>
      <sheetData sheetId="7730" refreshError="1"/>
      <sheetData sheetId="7731" refreshError="1"/>
      <sheetData sheetId="7732" refreshError="1"/>
      <sheetData sheetId="7733" refreshError="1"/>
      <sheetData sheetId="7734" refreshError="1"/>
      <sheetData sheetId="7735" refreshError="1"/>
      <sheetData sheetId="7736" refreshError="1"/>
      <sheetData sheetId="7737" refreshError="1"/>
      <sheetData sheetId="7738" refreshError="1"/>
      <sheetData sheetId="7739" refreshError="1"/>
      <sheetData sheetId="7740" refreshError="1"/>
      <sheetData sheetId="7741" refreshError="1"/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/>
      <sheetData sheetId="7751"/>
      <sheetData sheetId="7752" refreshError="1"/>
      <sheetData sheetId="7753" refreshError="1"/>
      <sheetData sheetId="7754" refreshError="1"/>
      <sheetData sheetId="7755"/>
      <sheetData sheetId="7756"/>
      <sheetData sheetId="7757"/>
      <sheetData sheetId="7758" refreshError="1"/>
      <sheetData sheetId="7759" refreshError="1"/>
      <sheetData sheetId="7760"/>
      <sheetData sheetId="7761"/>
      <sheetData sheetId="7762" refreshError="1"/>
      <sheetData sheetId="7763"/>
      <sheetData sheetId="7764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 refreshError="1"/>
      <sheetData sheetId="7790" refreshError="1"/>
      <sheetData sheetId="7791" refreshError="1"/>
      <sheetData sheetId="7792" refreshError="1"/>
      <sheetData sheetId="7793" refreshError="1"/>
      <sheetData sheetId="7794" refreshError="1"/>
      <sheetData sheetId="7795" refreshError="1"/>
      <sheetData sheetId="7796" refreshError="1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 refreshError="1"/>
      <sheetData sheetId="7816" refreshError="1"/>
      <sheetData sheetId="7817" refreshError="1"/>
      <sheetData sheetId="7818" refreshError="1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/>
      <sheetData sheetId="7860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/>
      <sheetData sheetId="7868"/>
      <sheetData sheetId="7869" refreshError="1"/>
      <sheetData sheetId="7870" refreshError="1"/>
      <sheetData sheetId="7871"/>
      <sheetData sheetId="7872"/>
      <sheetData sheetId="7873"/>
      <sheetData sheetId="7874"/>
      <sheetData sheetId="7875"/>
      <sheetData sheetId="7876" refreshError="1"/>
      <sheetData sheetId="7877" refreshError="1"/>
      <sheetData sheetId="7878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/>
      <sheetData sheetId="7895" refreshError="1"/>
      <sheetData sheetId="7896" refreshError="1"/>
      <sheetData sheetId="7897" refreshError="1"/>
      <sheetData sheetId="7898" refreshError="1"/>
      <sheetData sheetId="7899" refreshError="1"/>
      <sheetData sheetId="7900" refreshError="1"/>
      <sheetData sheetId="7901" refreshError="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 refreshError="1"/>
      <sheetData sheetId="7946" refreshError="1"/>
      <sheetData sheetId="7947" refreshError="1"/>
      <sheetData sheetId="7948" refreshError="1"/>
      <sheetData sheetId="7949" refreshError="1"/>
      <sheetData sheetId="7950" refreshError="1"/>
      <sheetData sheetId="7951" refreshError="1"/>
      <sheetData sheetId="7952" refreshError="1"/>
      <sheetData sheetId="7953" refreshError="1"/>
      <sheetData sheetId="7954"/>
      <sheetData sheetId="7955"/>
      <sheetData sheetId="7956" refreshError="1"/>
      <sheetData sheetId="7957"/>
      <sheetData sheetId="7958" refreshError="1"/>
      <sheetData sheetId="7959" refreshError="1"/>
      <sheetData sheetId="7960" refreshError="1"/>
      <sheetData sheetId="7961"/>
      <sheetData sheetId="7962" refreshError="1"/>
      <sheetData sheetId="7963" refreshError="1"/>
      <sheetData sheetId="7964"/>
      <sheetData sheetId="7965" refreshError="1"/>
      <sheetData sheetId="7966" refreshError="1"/>
      <sheetData sheetId="7967" refreshError="1"/>
      <sheetData sheetId="7968"/>
      <sheetData sheetId="7969"/>
      <sheetData sheetId="7970"/>
      <sheetData sheetId="7971"/>
      <sheetData sheetId="7972"/>
      <sheetData sheetId="7973"/>
      <sheetData sheetId="7974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/>
      <sheetData sheetId="7991"/>
      <sheetData sheetId="7992" refreshError="1"/>
      <sheetData sheetId="7993" refreshError="1"/>
      <sheetData sheetId="7994"/>
      <sheetData sheetId="7995" refreshError="1"/>
      <sheetData sheetId="7996" refreshError="1"/>
      <sheetData sheetId="7997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/>
      <sheetData sheetId="8940"/>
      <sheetData sheetId="8941"/>
      <sheetData sheetId="8942"/>
      <sheetData sheetId="8943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/>
      <sheetData sheetId="8955"/>
      <sheetData sheetId="8956"/>
      <sheetData sheetId="8957"/>
      <sheetData sheetId="8958"/>
      <sheetData sheetId="8959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/>
      <sheetData sheetId="9716"/>
      <sheetData sheetId="9717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/>
      <sheetData sheetId="9727"/>
      <sheetData sheetId="9728"/>
      <sheetData sheetId="9729"/>
      <sheetData sheetId="9730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/>
      <sheetData sheetId="11462"/>
      <sheetData sheetId="11463"/>
      <sheetData sheetId="11464"/>
      <sheetData sheetId="11465"/>
      <sheetData sheetId="11466"/>
      <sheetData sheetId="11467"/>
      <sheetData sheetId="11468"/>
      <sheetData sheetId="11469"/>
      <sheetData sheetId="11470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/>
      <sheetData sheetId="11500"/>
      <sheetData sheetId="11501"/>
      <sheetData sheetId="11502"/>
      <sheetData sheetId="11503"/>
      <sheetData sheetId="11504"/>
      <sheetData sheetId="11505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 refreshError="1"/>
      <sheetData sheetId="12712" refreshError="1"/>
      <sheetData sheetId="12713" refreshError="1"/>
      <sheetData sheetId="12714"/>
      <sheetData sheetId="12715" refreshError="1"/>
      <sheetData sheetId="12716" refreshError="1"/>
      <sheetData sheetId="12717" refreshError="1"/>
      <sheetData sheetId="12718" refreshError="1"/>
      <sheetData sheetId="12719"/>
      <sheetData sheetId="12720" refreshError="1"/>
      <sheetData sheetId="12721"/>
      <sheetData sheetId="12722"/>
      <sheetData sheetId="12723"/>
      <sheetData sheetId="12724" refreshError="1"/>
      <sheetData sheetId="12725"/>
      <sheetData sheetId="12726"/>
      <sheetData sheetId="12727"/>
      <sheetData sheetId="12728" refreshError="1"/>
      <sheetData sheetId="12729"/>
      <sheetData sheetId="12730" refreshError="1"/>
      <sheetData sheetId="12731" refreshError="1"/>
      <sheetData sheetId="12732" refreshError="1"/>
      <sheetData sheetId="12733" refreshError="1"/>
      <sheetData sheetId="12734" refreshError="1"/>
      <sheetData sheetId="12735"/>
      <sheetData sheetId="12736"/>
      <sheetData sheetId="12737"/>
      <sheetData sheetId="12738" refreshError="1"/>
      <sheetData sheetId="12739"/>
      <sheetData sheetId="12740" refreshError="1"/>
      <sheetData sheetId="12741"/>
      <sheetData sheetId="12742" refreshError="1"/>
      <sheetData sheetId="12743" refreshError="1"/>
      <sheetData sheetId="12744"/>
      <sheetData sheetId="12745" refreshError="1"/>
      <sheetData sheetId="12746" refreshError="1"/>
      <sheetData sheetId="12747" refreshError="1"/>
      <sheetData sheetId="12748" refreshError="1"/>
      <sheetData sheetId="12749" refreshError="1"/>
      <sheetData sheetId="12750" refreshError="1"/>
      <sheetData sheetId="12751" refreshError="1"/>
      <sheetData sheetId="12752" refreshError="1"/>
      <sheetData sheetId="12753" refreshError="1"/>
      <sheetData sheetId="12754" refreshError="1"/>
      <sheetData sheetId="12755" refreshError="1"/>
      <sheetData sheetId="12756" refreshError="1"/>
      <sheetData sheetId="12757" refreshError="1"/>
      <sheetData sheetId="12758" refreshError="1"/>
      <sheetData sheetId="12759" refreshError="1"/>
      <sheetData sheetId="12760" refreshError="1"/>
      <sheetData sheetId="12761" refreshError="1"/>
      <sheetData sheetId="12762" refreshError="1"/>
      <sheetData sheetId="12763" refreshError="1"/>
      <sheetData sheetId="12764" refreshError="1"/>
      <sheetData sheetId="12765" refreshError="1"/>
      <sheetData sheetId="12766" refreshError="1"/>
      <sheetData sheetId="12767" refreshError="1"/>
      <sheetData sheetId="12768" refreshError="1"/>
      <sheetData sheetId="12769" refreshError="1"/>
      <sheetData sheetId="12770" refreshError="1"/>
      <sheetData sheetId="12771" refreshError="1"/>
      <sheetData sheetId="12772" refreshError="1"/>
      <sheetData sheetId="12773" refreshError="1"/>
      <sheetData sheetId="12774" refreshError="1"/>
      <sheetData sheetId="12775" refreshError="1"/>
      <sheetData sheetId="12776" refreshError="1"/>
      <sheetData sheetId="12777" refreshError="1"/>
      <sheetData sheetId="12778" refreshError="1"/>
      <sheetData sheetId="12779" refreshError="1"/>
      <sheetData sheetId="12780" refreshError="1"/>
      <sheetData sheetId="12781" refreshError="1"/>
      <sheetData sheetId="12782" refreshError="1"/>
      <sheetData sheetId="12783" refreshError="1"/>
      <sheetData sheetId="12784" refreshError="1"/>
      <sheetData sheetId="12785" refreshError="1"/>
      <sheetData sheetId="12786" refreshError="1"/>
      <sheetData sheetId="12787" refreshError="1"/>
      <sheetData sheetId="12788" refreshError="1"/>
      <sheetData sheetId="12789" refreshError="1"/>
      <sheetData sheetId="12790" refreshError="1"/>
      <sheetData sheetId="12791" refreshError="1"/>
      <sheetData sheetId="12792" refreshError="1"/>
      <sheetData sheetId="12793" refreshError="1"/>
      <sheetData sheetId="12794" refreshError="1"/>
      <sheetData sheetId="12795" refreshError="1"/>
      <sheetData sheetId="12796" refreshError="1"/>
      <sheetData sheetId="12797" refreshError="1"/>
      <sheetData sheetId="12798" refreshError="1"/>
      <sheetData sheetId="12799" refreshError="1"/>
      <sheetData sheetId="12800" refreshError="1"/>
      <sheetData sheetId="12801" refreshError="1"/>
      <sheetData sheetId="12802" refreshError="1"/>
      <sheetData sheetId="12803" refreshError="1"/>
      <sheetData sheetId="12804" refreshError="1"/>
      <sheetData sheetId="12805" refreshError="1"/>
      <sheetData sheetId="12806" refreshError="1"/>
      <sheetData sheetId="12807" refreshError="1"/>
      <sheetData sheetId="12808" refreshError="1"/>
      <sheetData sheetId="12809" refreshError="1"/>
      <sheetData sheetId="12810" refreshError="1"/>
      <sheetData sheetId="12811" refreshError="1"/>
      <sheetData sheetId="12812" refreshError="1"/>
      <sheetData sheetId="12813" refreshError="1"/>
      <sheetData sheetId="12814" refreshError="1"/>
      <sheetData sheetId="12815" refreshError="1"/>
      <sheetData sheetId="12816" refreshError="1"/>
      <sheetData sheetId="12817" refreshError="1"/>
      <sheetData sheetId="12818" refreshError="1"/>
      <sheetData sheetId="12819" refreshError="1"/>
      <sheetData sheetId="12820" refreshError="1"/>
      <sheetData sheetId="12821" refreshError="1"/>
      <sheetData sheetId="12822" refreshError="1"/>
      <sheetData sheetId="12823" refreshError="1"/>
      <sheetData sheetId="12824" refreshError="1"/>
      <sheetData sheetId="12825" refreshError="1"/>
      <sheetData sheetId="12826" refreshError="1"/>
      <sheetData sheetId="12827" refreshError="1"/>
      <sheetData sheetId="12828" refreshError="1"/>
      <sheetData sheetId="12829" refreshError="1"/>
      <sheetData sheetId="12830" refreshError="1"/>
      <sheetData sheetId="12831" refreshError="1"/>
      <sheetData sheetId="12832" refreshError="1"/>
      <sheetData sheetId="12833" refreshError="1"/>
      <sheetData sheetId="12834" refreshError="1"/>
      <sheetData sheetId="12835" refreshError="1"/>
      <sheetData sheetId="12836" refreshError="1"/>
      <sheetData sheetId="12837" refreshError="1"/>
      <sheetData sheetId="12838" refreshError="1"/>
      <sheetData sheetId="12839" refreshError="1"/>
      <sheetData sheetId="12840" refreshError="1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 refreshError="1"/>
      <sheetData sheetId="12855" refreshError="1"/>
      <sheetData sheetId="12856" refreshError="1"/>
      <sheetData sheetId="12857" refreshError="1"/>
      <sheetData sheetId="12858" refreshError="1"/>
      <sheetData sheetId="12859" refreshError="1"/>
      <sheetData sheetId="12860" refreshError="1"/>
      <sheetData sheetId="12861" refreshError="1"/>
      <sheetData sheetId="12862" refreshError="1"/>
      <sheetData sheetId="12863" refreshError="1"/>
      <sheetData sheetId="12864" refreshError="1"/>
      <sheetData sheetId="12865" refreshError="1"/>
      <sheetData sheetId="12866" refreshError="1"/>
      <sheetData sheetId="12867" refreshError="1"/>
      <sheetData sheetId="12868" refreshError="1"/>
      <sheetData sheetId="12869" refreshError="1"/>
      <sheetData sheetId="12870" refreshError="1"/>
      <sheetData sheetId="12871" refreshError="1"/>
      <sheetData sheetId="12872" refreshError="1"/>
      <sheetData sheetId="12873" refreshError="1"/>
      <sheetData sheetId="12874" refreshError="1"/>
      <sheetData sheetId="12875" refreshError="1"/>
      <sheetData sheetId="12876" refreshError="1"/>
      <sheetData sheetId="12877" refreshError="1"/>
      <sheetData sheetId="12878" refreshError="1"/>
      <sheetData sheetId="12879" refreshError="1"/>
      <sheetData sheetId="12880" refreshError="1"/>
      <sheetData sheetId="12881" refreshError="1"/>
      <sheetData sheetId="12882" refreshError="1"/>
      <sheetData sheetId="12883" refreshError="1"/>
      <sheetData sheetId="12884" refreshError="1"/>
      <sheetData sheetId="12885" refreshError="1"/>
      <sheetData sheetId="12886" refreshError="1"/>
      <sheetData sheetId="12887" refreshError="1"/>
      <sheetData sheetId="12888" refreshError="1"/>
      <sheetData sheetId="12889" refreshError="1"/>
      <sheetData sheetId="12890" refreshError="1"/>
      <sheetData sheetId="12891" refreshError="1"/>
      <sheetData sheetId="12892" refreshError="1"/>
      <sheetData sheetId="12893" refreshError="1"/>
      <sheetData sheetId="12894" refreshError="1"/>
      <sheetData sheetId="12895" refreshError="1"/>
      <sheetData sheetId="12896" refreshError="1"/>
      <sheetData sheetId="12897" refreshError="1"/>
      <sheetData sheetId="12898" refreshError="1"/>
      <sheetData sheetId="12899" refreshError="1"/>
      <sheetData sheetId="12900" refreshError="1"/>
      <sheetData sheetId="12901" refreshError="1"/>
      <sheetData sheetId="12902" refreshError="1"/>
      <sheetData sheetId="12903" refreshError="1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 refreshError="1"/>
      <sheetData sheetId="12912" refreshError="1"/>
      <sheetData sheetId="12913" refreshError="1"/>
      <sheetData sheetId="12914" refreshError="1"/>
      <sheetData sheetId="12915" refreshError="1"/>
      <sheetData sheetId="12916" refreshError="1"/>
      <sheetData sheetId="12917" refreshError="1"/>
      <sheetData sheetId="12918"/>
      <sheetData sheetId="12919"/>
      <sheetData sheetId="12920"/>
      <sheetData sheetId="12921"/>
      <sheetData sheetId="12922" refreshError="1"/>
      <sheetData sheetId="12923"/>
      <sheetData sheetId="12924"/>
      <sheetData sheetId="12925"/>
      <sheetData sheetId="12926" refreshError="1"/>
      <sheetData sheetId="12927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/>
      <sheetData sheetId="12938" refreshError="1"/>
      <sheetData sheetId="12939" refreshError="1"/>
      <sheetData sheetId="12940" refreshError="1"/>
      <sheetData sheetId="12941"/>
      <sheetData sheetId="12942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/>
      <sheetData sheetId="12954" refreshError="1"/>
      <sheetData sheetId="12955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/>
      <sheetData sheetId="13007"/>
      <sheetData sheetId="13008"/>
      <sheetData sheetId="13009"/>
      <sheetData sheetId="13010"/>
      <sheetData sheetId="13011"/>
      <sheetData sheetId="13012"/>
      <sheetData sheetId="13013"/>
      <sheetData sheetId="13014"/>
      <sheetData sheetId="13015"/>
      <sheetData sheetId="13016"/>
      <sheetData sheetId="13017"/>
      <sheetData sheetId="13018"/>
      <sheetData sheetId="13019"/>
      <sheetData sheetId="13020"/>
      <sheetData sheetId="13021"/>
      <sheetData sheetId="13022"/>
      <sheetData sheetId="13023"/>
      <sheetData sheetId="13024"/>
      <sheetData sheetId="13025"/>
      <sheetData sheetId="13026" refreshError="1"/>
      <sheetData sheetId="13027" refreshError="1"/>
      <sheetData sheetId="13028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 refreshError="1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/>
      <sheetData sheetId="13073"/>
      <sheetData sheetId="13074" refreshError="1"/>
      <sheetData sheetId="13075"/>
      <sheetData sheetId="13076" refreshError="1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/>
      <sheetData sheetId="1309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/>
      <sheetData sheetId="13113"/>
      <sheetData sheetId="13114"/>
      <sheetData sheetId="13115"/>
      <sheetData sheetId="13116"/>
      <sheetData sheetId="13117"/>
      <sheetData sheetId="13118"/>
      <sheetData sheetId="13119"/>
      <sheetData sheetId="13120"/>
      <sheetData sheetId="13121"/>
      <sheetData sheetId="13122"/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/>
      <sheetData sheetId="13180"/>
      <sheetData sheetId="13181"/>
      <sheetData sheetId="13182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/>
      <sheetData sheetId="13371"/>
      <sheetData sheetId="13372"/>
      <sheetData sheetId="13373"/>
      <sheetData sheetId="13374"/>
      <sheetData sheetId="13375"/>
      <sheetData sheetId="13376"/>
      <sheetData sheetId="13377"/>
      <sheetData sheetId="13378"/>
      <sheetData sheetId="13379"/>
      <sheetData sheetId="13380"/>
      <sheetData sheetId="13381"/>
      <sheetData sheetId="13382"/>
      <sheetData sheetId="13383"/>
      <sheetData sheetId="13384"/>
      <sheetData sheetId="13385"/>
      <sheetData sheetId="13386"/>
      <sheetData sheetId="13387"/>
      <sheetData sheetId="13388"/>
      <sheetData sheetId="13389"/>
      <sheetData sheetId="13390"/>
      <sheetData sheetId="13391"/>
      <sheetData sheetId="13392"/>
      <sheetData sheetId="13393"/>
      <sheetData sheetId="13394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/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/>
      <sheetData sheetId="13474" refreshError="1"/>
      <sheetData sheetId="13475" refreshError="1"/>
      <sheetData sheetId="13476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 refreshError="1"/>
      <sheetData sheetId="13483" refreshError="1"/>
      <sheetData sheetId="13484"/>
      <sheetData sheetId="13485"/>
      <sheetData sheetId="13486"/>
      <sheetData sheetId="13487" refreshError="1"/>
      <sheetData sheetId="13488"/>
      <sheetData sheetId="13489" refreshError="1"/>
      <sheetData sheetId="13490" refreshError="1"/>
      <sheetData sheetId="13491"/>
      <sheetData sheetId="13492"/>
      <sheetData sheetId="13493" refreshError="1"/>
      <sheetData sheetId="13494"/>
      <sheetData sheetId="13495" refreshError="1"/>
      <sheetData sheetId="13496" refreshError="1"/>
      <sheetData sheetId="13497"/>
      <sheetData sheetId="13498"/>
      <sheetData sheetId="1349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年度預定用量"/>
      <sheetName val="計算式"/>
      <sheetName val="SAP架設-2005.12.31"/>
      <sheetName val="NW#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q"/>
      <sheetName val="material"/>
      <sheetName val="labor"/>
      <sheetName val="equipment"/>
      <sheetName val="u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Details"/>
      <sheetName val="."/>
      <sheetName val="Final Tender"/>
      <sheetName val="Sch A-Viaduct"/>
      <sheetName val="Budget"/>
      <sheetName val="Sch A - Typ Station "/>
      <sheetName val="R-Stations"/>
      <sheetName val="FOB"/>
      <sheetName val=","/>
      <sheetName val=";"/>
      <sheetName val="Sch B"/>
      <sheetName val="Strip Plan"/>
      <sheetName val="Major Items"/>
      <sheetName val="Cost of equip,fabrication"/>
      <sheetName val="Schedule"/>
      <sheetName val="Late start"/>
      <sheetName val="early start"/>
      <sheetName val="Q-INP"/>
      <sheetName val="Q-Abstract"/>
      <sheetName val="Q Baricade"/>
      <sheetName val="Q-Pil"/>
      <sheetName val="Q-PC"/>
      <sheetName val="Q-Pier"/>
      <sheetName val="Q-Seg"/>
      <sheetName val="Q-Para"/>
      <sheetName val="Q-CB"/>
      <sheetName val="Q-Be"/>
      <sheetName val="Q-HTS"/>
      <sheetName val="Q-CT"/>
      <sheetName val="Q-OS"/>
      <sheetName val="Q HR"/>
      <sheetName val="R-Mat"/>
      <sheetName val="R-Subcon"/>
      <sheetName val="R-Hire"/>
      <sheetName val="Equip Depl"/>
      <sheetName val="R-Con"/>
      <sheetName val="R-Pil"/>
      <sheetName val="R-PC"/>
      <sheetName val="R-Pier"/>
      <sheetName val="R-Void Slab"/>
      <sheetName val="R-Seg"/>
      <sheetName val="R-Prest"/>
      <sheetName val="R-Laun"/>
      <sheetName val="R-OS"/>
      <sheetName val="R-SKB"/>
      <sheetName val="R-Bear"/>
      <sheetName val="R-CB"/>
      <sheetName val="R-Para"/>
      <sheetName val="R - portal"/>
      <sheetName val="R CLC"/>
      <sheetName val="R-CT"/>
      <sheetName val="P-Summary"/>
      <sheetName val="P-Ins &amp; Bonds"/>
      <sheetName val="P-Finance"/>
      <sheetName val="P-Salary"/>
      <sheetName val="P Staff fac"/>
      <sheetName val="P-Site fac"/>
      <sheetName val="P-Clients fac"/>
      <sheetName val="P-others"/>
      <sheetName val="P-Travel"/>
      <sheetName val="P-Admn"/>
      <sheetName val="P-Lab"/>
      <sheetName val="P Cash Flow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FT"/>
      <sheetName val="#REF"/>
      <sheetName val="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Application Form"/>
      <sheetName val="Assumptions "/>
      <sheetName val="F2Cum Profit"/>
      <sheetName val="C-12- COST AS ON MAY 08"/>
      <sheetName val="F3 Month Profit"/>
      <sheetName val="Claims"/>
      <sheetName val="Form 6"/>
      <sheetName val="F4 Variance (2)"/>
      <sheetName val="Comparision old budget (2)"/>
      <sheetName val="F5 Cashflow"/>
      <sheetName val="SCurve"/>
      <sheetName val="S1BOQ"/>
      <sheetName val="S2workplanqty"/>
      <sheetName val="S3escalation"/>
      <sheetName val="S4MATqty-grp"/>
      <sheetName val="S5MATqty-code"/>
      <sheetName val="S6MATexp-code"/>
      <sheetName val="Rate of major material"/>
      <sheetName val="S7Subcon"/>
      <sheetName val="S7 a Subcon Vijay Laxmi "/>
      <sheetName val="S8PRW"/>
      <sheetName val="S9BEQPnorm"/>
      <sheetName val="S10EQPhrs"/>
      <sheetName val="S11 Diesel"/>
      <sheetName val="S12 FO_HSD"/>
      <sheetName val="S13 Lub"/>
      <sheetName val="S14 Consum"/>
      <sheetName val="S15 SPARES"/>
      <sheetName val="S16 Eq hire"/>
      <sheetName val="S17 Manpower"/>
      <sheetName val="S18 Running Exp"/>
      <sheetName val="S19SITE EST"/>
      <sheetName val="S20 Depriciation"/>
      <sheetName val="F4 Variance"/>
      <sheetName val="Location date of machinery"/>
      <sheetName val="C-12 P&amp;M"/>
      <sheetName val="Shuttering "/>
      <sheetName val="S2group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資料"/>
      <sheetName val="封面"/>
      <sheetName val="目錄"/>
      <sheetName val="1.工程概述"/>
      <sheetName val="WBS比較表 "/>
      <sheetName val="總價分析"/>
      <sheetName val="工地管理費"/>
      <sheetName val="假設工程"/>
      <sheetName val="安衛環保保險"/>
      <sheetName val="工程準備金"/>
      <sheetName val="風險機會評估"/>
      <sheetName val="重大發包採購計畫"/>
      <sheetName val="差異說明"/>
      <sheetName val="&lt;說明&gt;金額經驗比例"/>
      <sheetName val="&lt;說明&gt;保證息計算"/>
      <sheetName val="SAP上傳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-8306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歷次預算變更統計表"/>
      <sheetName val="#73-申請"/>
      <sheetName val="業主合約變動說明"/>
      <sheetName val="物調申請"/>
      <sheetName val="計程車休息站結算"/>
      <sheetName val="施工預算變動說明(WBS)"/>
      <sheetName val="施工預算變動說明(公文用箋順序)"/>
      <sheetName val="物調,災損,風險"/>
      <sheetName val="#1及#2潛盾機預算9309.14調整明細"/>
      <sheetName val="#3潛盾機預算93.09.14調整明細"/>
      <sheetName val="發包單價差-止水帶&amp;橡膠封"/>
      <sheetName val="發包單價差-隧道組鋼筋"/>
      <sheetName val="發包單價差-車站組鋼筋"/>
      <sheetName val="風險評估"/>
      <sheetName val="#72-核准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3workplan"/>
      <sheetName val="cl14"/>
      <sheetName val="PLAN_FEB97"/>
      <sheetName val="Officer Budget Form"/>
      <sheetName val="bg-charges"/>
      <sheetName val="#REF"/>
      <sheetName val="BHANDUP"/>
      <sheetName val="S2groupcode"/>
      <sheetName val="Discarded links"/>
      <sheetName val="Form D1"/>
      <sheetName val="Form D12"/>
      <sheetName val="Form D13"/>
      <sheetName val="Index"/>
      <sheetName val="MATERIAL TOTAL"/>
      <sheetName val="Form 5"/>
      <sheetName val="BASIC-Roads"/>
      <sheetName val="PO Status"/>
      <sheetName val="Total summary"/>
      <sheetName val="FORM-W3"/>
      <sheetName val="Stock in Trade"/>
      <sheetName val="wip - erection items"/>
      <sheetName val="Anal"/>
      <sheetName val="LOCAL RATES"/>
      <sheetName val="CABLE"/>
      <sheetName val="number"/>
      <sheetName val="_REF"/>
      <sheetName val="(31)"/>
      <sheetName val="RCC"/>
      <sheetName val="Summary of 13th RA"/>
      <sheetName val="progress"/>
      <sheetName val="AoR"/>
      <sheetName val="BOQ Distribution"/>
      <sheetName val="DPR"/>
      <sheetName val="Resources"/>
      <sheetName val="section wise"/>
      <sheetName val="askng rate"/>
      <sheetName val="section wise (2)"/>
      <sheetName val="FORM7"/>
      <sheetName val="Discarded_links"/>
      <sheetName val="Form_D1"/>
      <sheetName val="Form_D12"/>
      <sheetName val="Form_D13"/>
      <sheetName val="MATERIAL_TOTAL"/>
      <sheetName val="Form_5"/>
      <sheetName val="Summary_of_13th_RA"/>
      <sheetName val="BOQ_Distribution"/>
      <sheetName val="Officer_Budget_Form"/>
      <sheetName val="Intro"/>
      <sheetName val="Proj Data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List"/>
      <sheetName val="BMS BOQ"/>
    </sheetNames>
    <sheetDataSet>
      <sheetData sheetId="0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Design"/>
      <sheetName val="Guidelines"/>
    </sheetNames>
    <sheetDataSet>
      <sheetData sheetId="0"/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ock"/>
      <sheetName val="Glacis Concrete"/>
      <sheetName val="TW-DW-90.85-105.85"/>
      <sheetName val="TW-DW-75.85-90.85 "/>
      <sheetName val="TW-DW-42-75.85"/>
      <sheetName val="Pier-26.17-42"/>
      <sheetName val="Abstract"/>
      <sheetName val="Workplan"/>
      <sheetName val="Conc&amp; Aggr"/>
      <sheetName val="Work Plan-Dam-0304-R1"/>
      <sheetName val="#REF"/>
      <sheetName val="L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程月報彙總表"/>
      <sheetName val="工程月報彙總表(續)"/>
      <sheetName val="ENGINEER "/>
      <sheetName val="建築部 業主估驗請款記錄表"/>
      <sheetName val="建築部合約管理表 "/>
      <sheetName val="績效指標表"/>
      <sheetName val="點工產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1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5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0"/>
      <sheetName val="11A"/>
      <sheetName val="11B "/>
      <sheetName val="12A"/>
      <sheetName val="12B"/>
      <sheetName val="13"/>
      <sheetName val="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WAGES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Misc__points"/>
      <sheetName val="qty_abst"/>
      <sheetName val="basic_"/>
      <sheetName val="Rate_Analysis"/>
      <sheetName val="Top_Sheet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IS Summary"/>
      <sheetName val="BASIC"/>
      <sheetName val="Work Done Bill (2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Basic Rate"/>
      <sheetName val="INFLUENCES ON GM"/>
      <sheetName val="acevsSp (ABC)"/>
      <sheetName val="Drain Work"/>
      <sheetName val="Non-BOQ summary"/>
      <sheetName val="Curing Bund for Sep'13"/>
      <sheetName val="GBW"/>
      <sheetName val="Legal Risk Analysis"/>
      <sheetName val="Steel Summary"/>
      <sheetName val="Basis"/>
      <sheetName val="STAFFSCHED "/>
      <sheetName val="Assumptions"/>
      <sheetName val="girder"/>
      <sheetName val="Misc__points3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General_preliminaries"/>
      <sheetName val="VENDER_DETAIL"/>
      <sheetName val="RA Format"/>
      <sheetName val="Measurement-ID works"/>
      <sheetName val="Ph 1 -ESM Pipe, Bitumen"/>
      <sheetName val="1"/>
      <sheetName val="sept-plan"/>
      <sheetName val="Data"/>
      <sheetName val="Site Dev BOQ"/>
      <sheetName val="Ref_Lists_SER"/>
      <sheetName val="pol-60"/>
      <sheetName val="#REF"/>
      <sheetName val="CORRECTION"/>
      <sheetName val="major qty"/>
      <sheetName val="Major P&amp;M deployment"/>
      <sheetName val="p&amp;m L&amp;T Hire"/>
      <sheetName val="Monthly Format.ATH (ro)revised"/>
      <sheetName val="ASCE"/>
      <sheetName val="DBCA"/>
      <sheetName val="BPL"/>
      <sheetName val="Data 1"/>
      <sheetName val="A6"/>
      <sheetName val="int hire"/>
      <sheetName val="Abs Sheet(Fuel oil area)JAN"/>
      <sheetName val="WDA_Sept'13"/>
      <sheetName val="Sheet2"/>
      <sheetName val="合成単価作成表-BLDG"/>
      <sheetName val="Sludge Cal"/>
      <sheetName val="경비공통"/>
      <sheetName val="Drop Down (Fixed)"/>
      <sheetName val="Master"/>
      <sheetName val="Drop Down"/>
      <sheetName val="BOQ_Direct_selling cost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Progress"/>
      <sheetName val="MORGACTS"/>
      <sheetName val="Sheet1"/>
      <sheetName val="PointNo.5"/>
      <sheetName val="IO List"/>
      <sheetName val="ETC Panorama"/>
      <sheetName val="PRECAST lightconc-II"/>
      <sheetName val="Stress Calculation"/>
      <sheetName val="Dropdown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Rehab podium footing"/>
      <sheetName val="dummy"/>
      <sheetName val="Unit Rate"/>
      <sheetName val="Rates"/>
      <sheetName val="Lead"/>
      <sheetName val="Input"/>
      <sheetName val="August Construction Planning  "/>
      <sheetName val="Internal Planning"/>
      <sheetName val="July'2019 Weekly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Staff Forecast spread"/>
      <sheetName val="Calc_ISC"/>
      <sheetName val="2gii"/>
      <sheetName val="Assumption Inputs"/>
      <sheetName val="Design"/>
      <sheetName val="gen"/>
      <sheetName val="ABP inputs"/>
      <sheetName val="Synergy Sales Budget"/>
      <sheetName val="MLAP"/>
      <sheetName val="FitOutConfCentre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omm-add"/>
      <sheetName val="Breakdown"/>
      <sheetName val="Cover"/>
      <sheetName val="Total Amount"/>
      <sheetName val="Revised Summary"/>
      <sheetName val="RMC April 16"/>
      <sheetName val="ABSTRACT"/>
      <sheetName val="Build-up"/>
      <sheetName val="P4-B"/>
      <sheetName val="d-safe DELUXE"/>
      <sheetName val="Main-Material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RATE ANALYSIS."/>
      <sheetName val="COMPLEXALL"/>
      <sheetName val="AoR Finishing"/>
      <sheetName val="P+M - Tower Crane"/>
      <sheetName val="beam-reinft-IIInd floor"/>
      <sheetName val="REL"/>
      <sheetName val="Assumption_Inputs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IO_List"/>
      <sheetName val="major_qty"/>
      <sheetName val="Major_P&amp;M_deployment"/>
      <sheetName val="p&amp;m_L&amp;T_Hire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major_qty2"/>
      <sheetName val="Major_P&amp;M_deployment2"/>
      <sheetName val="p&amp;m_L&amp;T_Hire2"/>
      <sheetName val="PRECAST_lightconc-II3"/>
      <sheetName val="Unit_Rate2"/>
      <sheetName val="d-safe_DELUXE2"/>
      <sheetName val="ABP_inputs2"/>
      <sheetName val="Synergy_Sales_Budget2"/>
      <sheetName val="Code"/>
      <sheetName val="std.wt."/>
      <sheetName val="SPT vs PHI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Process"/>
      <sheetName val="On-Costs"/>
      <sheetName val="LMR PF"/>
      <sheetName val=""/>
      <sheetName val="Cement Price Variation"/>
      <sheetName val="11-hsd"/>
      <sheetName val="13-septic"/>
      <sheetName val="7-ug"/>
      <sheetName val="2-utility"/>
      <sheetName val="18-misc"/>
      <sheetName val="5-pipe"/>
      <sheetName val="upa"/>
      <sheetName val="BOQ FORM FOR INQUIRY"/>
      <sheetName val="FORM OF PROPOSAL RFP-003"/>
      <sheetName val="뜃맟뭁돽띿맟?-BLDG"/>
      <sheetName val="合成??作成表-BLDG"/>
      <sheetName val="合成単価作成表_BLDG"/>
      <sheetName val="Civil Works"/>
      <sheetName val="Vendor"/>
      <sheetName val="77S(O)"/>
      <sheetName val="Shuttering Abstract"/>
      <sheetName val="Exp. Villa  R2B 216"/>
      <sheetName val="Name Manager"/>
      <sheetName val="Input Rates"/>
      <sheetName val="Detailed Areas"/>
      <sheetName val="Voucher"/>
      <sheetName val="20 mm aggregates "/>
      <sheetName val="3cd Annexure"/>
      <sheetName val="TAV ANALIZ"/>
      <sheetName val="입찰내역 발주처 양식"/>
      <sheetName val="Recon"/>
      <sheetName val="Data_1"/>
      <sheetName val="Rehab_podium_footing"/>
      <sheetName val="Detail"/>
      <sheetName val="horizontal"/>
      <sheetName val="Drop-Downs"/>
      <sheetName val="Material List "/>
      <sheetName val="Labour Rate "/>
      <sheetName val="(M+L)"/>
      <sheetName val="Labour productivity"/>
      <sheetName val="factors"/>
      <sheetName val="Item Master"/>
      <sheetName val="para"/>
      <sheetName val="kppl pl"/>
      <sheetName val="Assumption For Collection"/>
      <sheetName val="Schedule(4)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PO Status"/>
      <sheetName val="Lay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ilad"/>
      <sheetName val="Mactan"/>
      <sheetName val="Mandaue"/>
      <sheetName val="Summary"/>
      <sheetName val="Summar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Headcount"/>
      <sheetName val="Assumptions"/>
      <sheetName val="FY01 Model"/>
      <sheetName val="IDCCALHYD_GOO"/>
      <sheetName val="CFData"/>
      <sheetName val="HRData"/>
      <sheetName val="CapexOAdata"/>
      <sheetName val="OpexData"/>
      <sheetName val="PLData"/>
      <sheetName val="Menu"/>
      <sheetName val="CapexPMdata"/>
      <sheetName val="CapexSSdata"/>
      <sheetName val="WCData"/>
      <sheetName val="Civil Boq"/>
      <sheetName val="CERTIFICATE"/>
      <sheetName val="WWR"/>
      <sheetName val="SILICATE"/>
      <sheetName val="Footing"/>
      <sheetName val="DP"/>
      <sheetName val="Boq"/>
      <sheetName val="직접비_Origin(315,430)"/>
      <sheetName val="Meas.-Hotel Part"/>
      <sheetName val="SPT vs PHI"/>
      <sheetName val="FORM7"/>
      <sheetName val="TBAL9697 -group wise  sdpl"/>
      <sheetName val="p&amp;m"/>
      <sheetName val="Data"/>
      <sheetName val="Cables"/>
      <sheetName val="Live"/>
      <sheetName val="secInter"/>
      <sheetName val="Prestress Loss"/>
      <sheetName val="secSpan"/>
      <sheetName val="secSup"/>
      <sheetName val="discounts_XP1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banilad"/>
      <sheetName val="Mactan"/>
      <sheetName val="Mandaue"/>
      <sheetName val="detail'02"/>
      <sheetName val="PointNo.5"/>
      <sheetName val="Stress Calculation"/>
      <sheetName val="Design"/>
      <sheetName val="GUT (2)"/>
      <sheetName val="ACE-OUT"/>
      <sheetName val="Detail"/>
      <sheetName val="PRECAST lightconc-II"/>
      <sheetName val="Tender Summary"/>
      <sheetName val=" Net Break Down"/>
      <sheetName val="p&amp;m"/>
      <sheetName val="BHANDUP"/>
      <sheetName val="Sheet1"/>
      <sheetName val="#REF"/>
      <sheetName val="Sheet3"/>
      <sheetName val="data"/>
      <sheetName val="SPT vs PHI"/>
      <sheetName val="VCH-SLC"/>
      <sheetName val="Supplier"/>
      <sheetName val="BSH num"/>
      <sheetName val="Labels"/>
      <sheetName val="K.Ajeet"/>
      <sheetName val="Bill No 2 to 8 (Rev)"/>
      <sheetName val="Boq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Costing"/>
      <sheetName val="SITE OVERHEADS"/>
      <sheetName val="Citrix"/>
      <sheetName val="Fill this out first..."/>
      <sheetName val="GF Columns"/>
      <sheetName val="Assumption Inputs"/>
      <sheetName val="Bill 3 - Site Works"/>
      <sheetName val="FINOLEX"/>
      <sheetName val="Civil-main_building"/>
      <sheetName val="Civil-amenities_buildings"/>
      <sheetName val="Roads-pavement-path_ways"/>
      <sheetName val="C-Wall_BOQ"/>
      <sheetName val="GR_slab-reinft"/>
      <sheetName val="Civil-main_building2"/>
      <sheetName val="Civil-amenities_buildings2"/>
      <sheetName val="Roads-pavement-path_ways2"/>
      <sheetName val="C-Wall_BOQ2"/>
      <sheetName val="GR_slab-reinft2"/>
      <sheetName val="Civil-main_building1"/>
      <sheetName val="Civil-amenities_buildings1"/>
      <sheetName val="Roads-pavement-path_ways1"/>
      <sheetName val="C-Wall_BOQ1"/>
      <sheetName val="GR_slab-reinft1"/>
      <sheetName val="SILICATE"/>
      <sheetName val="PRECAST_lightconc-II"/>
      <sheetName val="PointNo_5"/>
      <sheetName val="PCC"/>
      <sheetName val="cidcoanalysis"/>
      <sheetName val="C Sum"/>
      <sheetName val="A Sum"/>
      <sheetName val="Labour"/>
      <sheetName val="Fin Sum"/>
      <sheetName val="Build-up"/>
      <sheetName val="HPL"/>
      <sheetName val="Estimation"/>
      <sheetName val="INDIGINEOUS ITEMS "/>
      <sheetName val="07016, Master List-Major Minor"/>
      <sheetName val="Staff Acco."/>
      <sheetName val="labour coeff"/>
      <sheetName val="공장별판관비배부"/>
      <sheetName val="Flooring"/>
      <sheetName val="ELEC_BOQ"/>
      <sheetName val="AutoOpen Stub Data"/>
      <sheetName val="IO LIST"/>
      <sheetName val="4 Annex 1 Basic rate"/>
      <sheetName val="PL"/>
      <sheetName val="Debits as on 12.04.08"/>
      <sheetName val="Vind-BtB"/>
      <sheetName val="Bridges RB"/>
      <sheetName val="Analysis Justi "/>
      <sheetName val="Qty Esti -TCS"/>
      <sheetName val="INPUT"/>
      <sheetName val="Abst Jo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Detail In Door Stad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Basis"/>
      <sheetName val="CLAY"/>
      <sheetName val="macros"/>
      <sheetName val="Requirements"/>
      <sheetName val="Storage"/>
      <sheetName val="Financial"/>
      <sheetName val="Ratio"/>
      <sheetName val="S &amp; A"/>
      <sheetName val="Bank Guarantee"/>
      <sheetName val="5 NOT REQUIRED"/>
      <sheetName val="Groupings-final"/>
      <sheetName val="Sched"/>
      <sheetName val="Trial"/>
      <sheetName val="FA_Final"/>
      <sheetName val="Break up Sheet"/>
      <sheetName val="Deduction of assets"/>
      <sheetName val="GBW"/>
      <sheetName val="Assumptions"/>
      <sheetName val="매크로"/>
      <sheetName val="FORM7"/>
      <sheetName val="PROGRAMME"/>
      <sheetName val="PROG SUMMARY"/>
      <sheetName val="Deckblatt"/>
      <sheetName val="Sludge Cal"/>
      <sheetName val="COLUMN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Machinery"/>
      <sheetName val="s"/>
      <sheetName val="NLD - Assum"/>
      <sheetName val="Capex-fixed"/>
      <sheetName val="Material"/>
      <sheetName val="RA"/>
      <sheetName val="3cd Annexure"/>
      <sheetName val="Measurment"/>
      <sheetName val="A.O.R r1Str"/>
      <sheetName val="A.O.R r1"/>
      <sheetName val="A.O.R (2)"/>
      <sheetName val="INDEX"/>
      <sheetName val="AREAS"/>
      <sheetName val="BLOCK-A (MEA.SHEET)"/>
      <sheetName val="strain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BOQ (2)"/>
      <sheetName val="Basement Budget"/>
      <sheetName val="keyword"/>
      <sheetName val="C-Wadl_BOQ2"/>
      <sheetName val="FITZ MORT 94"/>
      <sheetName val="Introduction"/>
      <sheetName val="Old"/>
      <sheetName val="Operating Statistics"/>
      <sheetName val="Financials"/>
      <sheetName val="Story Drift-Part 2"/>
      <sheetName val="Rate analysis"/>
      <sheetName val="合成単価作成表-BLDG"/>
      <sheetName val="INPUT SHEET"/>
      <sheetName val="RES-PLANNING"/>
      <sheetName val="IDCCALHYD-GOO"/>
      <sheetName val="Indices"/>
      <sheetName val="factors"/>
      <sheetName val="4_Annex_1_Basic_rate"/>
      <sheetName val="Detail_In_Door_Stad"/>
      <sheetName val="5_NOT_REQUIRED"/>
      <sheetName val="Bank_Guarantee"/>
      <sheetName val="Basic Rates"/>
      <sheetName val="PARAMETRES"/>
      <sheetName val="NC-CM"/>
      <sheetName val="ecc_res"/>
      <sheetName val="CABLERET"/>
      <sheetName val="Bill 1"/>
      <sheetName val="Bill 2"/>
      <sheetName val="Bill 3"/>
      <sheetName val="Bill 4"/>
      <sheetName val="Bill 5"/>
      <sheetName val="Bill 6"/>
      <sheetName val="Bill 7"/>
      <sheetName val="lookups"/>
      <sheetName val="ref"/>
      <sheetName val="Ave.wtd.rates"/>
      <sheetName val="Material "/>
      <sheetName val="SCHEDULE"/>
      <sheetName val="Database"/>
      <sheetName val="schedule nos"/>
      <sheetName val="RA-markate"/>
      <sheetName val="RCC,Ret. Wall"/>
      <sheetName val="hyperstatic"/>
      <sheetName val="Legend"/>
      <sheetName val="AoR Finishing"/>
      <sheetName val="SUMMARY_ALL_CO'S1"/>
      <sheetName val="Break_up_Sheet1"/>
      <sheetName val="4_Annex_1_Basic_rate1"/>
      <sheetName val="Detail_In_Door_Stad1"/>
      <sheetName val="5_NOT_REQUIRED1"/>
      <sheetName val="Bank_Guarantee1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Stress_Calculation3"/>
      <sheetName val="GUT_(2)3"/>
      <sheetName val="SPT_vs_PHI3"/>
      <sheetName val="Bill_No_2_to_8_(Rev)3"/>
      <sheetName val="Bill_3_-_Site_Works3"/>
      <sheetName val="PRECAST_lightconc-II3"/>
      <sheetName val="Fill_this_out_first___3"/>
      <sheetName val="GF_Columns3"/>
      <sheetName val="Assumption_Inputs3"/>
      <sheetName val="_Net_Break_Down3"/>
      <sheetName val="BSH_num3"/>
      <sheetName val="11B_3"/>
      <sheetName val="Tender_Summary3"/>
      <sheetName val="Staff_Acco_3"/>
      <sheetName val="Debits_as_on_12_04_083"/>
      <sheetName val="SITE_OVERHEADS3"/>
      <sheetName val="labour_coeff3"/>
      <sheetName val="K_Ajeet3"/>
      <sheetName val="AutoOpen_Stub_Data2"/>
      <sheetName val="Fin_Sum2"/>
      <sheetName val="Bridges_RB2"/>
      <sheetName val="Analysis_Justi_2"/>
      <sheetName val="Qty_Esti_-TCS2"/>
      <sheetName val="Abst_Jo2"/>
      <sheetName val="INDIGINEOUS_ITEMS_2"/>
      <sheetName val="07016,_Master_List-Major_Minor2"/>
      <sheetName val="SUMMARY_ALL_CO'S2"/>
      <sheetName val="C_Sum2"/>
      <sheetName val="A_Sum2"/>
      <sheetName val="Break_up_Sheet2"/>
      <sheetName val="Deduction_of_assets2"/>
      <sheetName val="S_&amp;_A2"/>
      <sheetName val="4_Annex_1_Basic_rate2"/>
      <sheetName val="Detail_In_Door_Stad2"/>
      <sheetName val="5_NOT_REQUIRED2"/>
      <sheetName val="Bank_Guarantee2"/>
      <sheetName val="9. Package split - Cost "/>
      <sheetName val="strand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Labour &amp; Plant"/>
      <sheetName val="DETAILED  BOQ"/>
      <sheetName val="Control"/>
      <sheetName val="CASHFLOWS"/>
      <sheetName val="LABOUR RATE"/>
      <sheetName val="Material Rate"/>
      <sheetName val="Mat_Cost"/>
      <sheetName val="Makro1"/>
      <sheetName val="Balance sheet DCCDL Nov 06"/>
      <sheetName val=" COP 100%"/>
      <sheetName val="A-Property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jobhist"/>
      <sheetName val="9-1차이내역"/>
      <sheetName val="@risk rents and incentives"/>
      <sheetName val="Car park lease"/>
      <sheetName val="Net rent analysis"/>
      <sheetName val="Allg. Angaben"/>
      <sheetName val="Auswahl"/>
      <sheetName val="IO_List3"/>
      <sheetName val="BOQ_(2)"/>
      <sheetName val="BLOCK-A_(MEA_SHEET)"/>
      <sheetName val="A_O_R_r1Str"/>
      <sheetName val="A_O_R_r1"/>
      <sheetName val="A_O_R_(2)"/>
      <sheetName val="FitOutConfCentre"/>
      <sheetName val="HEAD"/>
      <sheetName val="SOA"/>
      <sheetName val="Podium Areas"/>
      <sheetName val="A.O.R."/>
      <sheetName val="Annex"/>
      <sheetName val="Works - Quote Sheet"/>
      <sheetName val="MASTER_RATE ANALYSIS"/>
      <sheetName val="PA- Consutant "/>
      <sheetName val="annx-1(Boq)"/>
      <sheetName val="IRP all H2s"/>
      <sheetName val="Bechtel Norms"/>
      <sheetName val="CS PIPING"/>
      <sheetName val="TECH DATA"/>
      <sheetName val="ENCL9"/>
      <sheetName val="Ave_wtd_rates"/>
      <sheetName val="Material_"/>
      <sheetName val="Sludge_Cal"/>
      <sheetName val="NLD_-_Assum"/>
      <sheetName val="3cd_Annexure"/>
      <sheetName val="Operating_Statistics"/>
      <sheetName val="Bechtel_Norms"/>
      <sheetName val="CS_PIPING"/>
      <sheetName val="TECH_DATA"/>
      <sheetName val="Story_Drift-Part_2"/>
      <sheetName val="schedule_nos"/>
      <sheetName val="RCC,Ret__Wall"/>
      <sheetName val="갑지"/>
      <sheetName val="Structure Bills Qty"/>
      <sheetName val="sheet6"/>
      <sheetName val="RESULT"/>
      <sheetName val="beam-reinft-IIInd floor"/>
      <sheetName val="기계내역서"/>
      <sheetName val="office"/>
      <sheetName val="Lab"/>
      <sheetName val="old_serial no."/>
      <sheetName val="tot_ass_9697"/>
      <sheetName val="Load Details(B2)"/>
      <sheetName val="DSLP"/>
      <sheetName val="환율"/>
      <sheetName val="MAINBS1"/>
      <sheetName val="Pile cap"/>
      <sheetName val="Internet"/>
      <sheetName val="Sec-I"/>
      <sheetName val="Allg__Angaben"/>
      <sheetName val="Estimate"/>
      <sheetName val="calcul"/>
      <sheetName val="final abstract"/>
      <sheetName val="Fin. Assumpt. - Sensitivities"/>
      <sheetName val="COST"/>
      <sheetName val="CFForecast detail"/>
      <sheetName val="TBAL9697 -group wise  sdpl"/>
      <sheetName val="Project Budget Worksheet"/>
      <sheetName val="P&amp;LSum"/>
      <sheetName val="SP Break Up"/>
      <sheetName val="Assump"/>
      <sheetName val="Inter Co Balances"/>
      <sheetName val="MFG"/>
      <sheetName val="water prop."/>
      <sheetName val="Transfer"/>
      <sheetName val="MG"/>
      <sheetName val="Source Ref."/>
      <sheetName val="Site Dev BOQ"/>
      <sheetName val="BS1"/>
      <sheetName val="UNP-NCW "/>
      <sheetName val="Detail P&amp;L"/>
      <sheetName val="Assumption Sheet"/>
      <sheetName val="CEP99"/>
      <sheetName val="Sch"/>
      <sheetName val="v"/>
      <sheetName val="MN T.B."/>
      <sheetName val="Set"/>
      <sheetName val="Headings"/>
      <sheetName val="BaseWeight"/>
      <sheetName val="UPA(Part C,D,E,G,H)"/>
      <sheetName val="Materials"/>
      <sheetName val="PriceSummary"/>
      <sheetName val="accom cash"/>
      <sheetName val="Ground Floor"/>
      <sheetName val="Mahole"/>
      <sheetName val="Electrical"/>
      <sheetName val="MISBS"/>
      <sheetName val="BOD PL NEW"/>
      <sheetName val="inter"/>
      <sheetName val="Balance_sheet_DCCDL_Nov_06"/>
      <sheetName val="_COP_100%"/>
      <sheetName val="Rate_analysis"/>
      <sheetName val="Basic_Rates"/>
      <sheetName val="Section 3_DPR"/>
      <sheetName val="Det_Des"/>
      <sheetName val="Intro"/>
      <sheetName val="S1BOQ"/>
      <sheetName val="Flanged Beams"/>
      <sheetName val="Rectangular Beam"/>
      <sheetName val="TYPE-1"/>
      <sheetName val="TYPE-3"/>
      <sheetName val="BC &amp; MNB "/>
      <sheetName val="Civil-main_building9"/>
      <sheetName val="Civil-amenities_buildings9"/>
      <sheetName val="Roads-pavement-path_ways9"/>
      <sheetName val="C-Wall_BOQ9"/>
      <sheetName val="GR_slab-reinft9"/>
      <sheetName val="GUT_(2)6"/>
      <sheetName val="PointNo_56"/>
      <sheetName val="Stress_Calculation6"/>
      <sheetName val="_Net_Break_Down6"/>
      <sheetName val="Bill_No_2_to_8_(Rev)6"/>
      <sheetName val="SPT_vs_PHI6"/>
      <sheetName val="PRECAST_lightconc-II6"/>
      <sheetName val="Fill_this_out_first___6"/>
      <sheetName val="GF_Columns6"/>
      <sheetName val="Assumption_Inputs6"/>
      <sheetName val="Bill_3_-_Site_Works6"/>
      <sheetName val="SITE_OVERHEADS6"/>
      <sheetName val="Tender_Summary6"/>
      <sheetName val="BSH_num6"/>
      <sheetName val="K_Ajeet6"/>
      <sheetName val="SUMMARY_ALL_CO'S5"/>
      <sheetName val="11B_6"/>
      <sheetName val="AutoOpen_Stub_Data5"/>
      <sheetName val="Bridges_RB5"/>
      <sheetName val="Analysis_Justi_5"/>
      <sheetName val="Qty_Esti_-TCS5"/>
      <sheetName val="Abst_Jo5"/>
      <sheetName val="Fin_Sum5"/>
      <sheetName val="Debits_as_on_12_04_086"/>
      <sheetName val="Staff_Acco_6"/>
      <sheetName val="labour_coeff6"/>
      <sheetName val="Break_up_Sheet5"/>
      <sheetName val="INDIGINEOUS_ITEMS_5"/>
      <sheetName val="07016,_Master_List-Major_Minor5"/>
      <sheetName val="C_Sum5"/>
      <sheetName val="A_Sum5"/>
      <sheetName val="Deduction_of_assets5"/>
      <sheetName val="S_&amp;_A5"/>
      <sheetName val="4_Annex_1_Basic_rate5"/>
      <sheetName val="Detail_In_Door_Stad5"/>
      <sheetName val="Bank_Guarantee5"/>
      <sheetName val="BOQ_(2)1"/>
      <sheetName val="BLOCK-A_(MEA_SHEET)1"/>
      <sheetName val="A_O_R_r1Str1"/>
      <sheetName val="A_O_R_r11"/>
      <sheetName val="A_O_R_(2)1"/>
      <sheetName val="PROG_SUMMARY2"/>
      <sheetName val="5_NOT_REQUIRED5"/>
      <sheetName val="A_O_R_"/>
      <sheetName val="Basement_Budget2"/>
      <sheetName val="INPUT_SHEET2"/>
      <sheetName val="FITZ_MORT_942"/>
      <sheetName val="AoR_Finishing"/>
      <sheetName val="Labour_&amp;_Plant"/>
      <sheetName val="Podium_Areas"/>
      <sheetName val="Bill_1"/>
      <sheetName val="Bill_2"/>
      <sheetName val="Bill_3"/>
      <sheetName val="Bill_4"/>
      <sheetName val="Bill_5"/>
      <sheetName val="Bill_6"/>
      <sheetName val="Bill_7"/>
      <sheetName val="9__Package_split_-_Cost_"/>
      <sheetName val="DETAILED__BOQ"/>
      <sheetName val="LABOUR_RATE"/>
      <sheetName val="Material_Rate"/>
      <sheetName val="FINA"/>
      <sheetName val="Area Analysis"/>
      <sheetName val="Sensitivity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Phasing"/>
      <sheetName val="General"/>
      <sheetName val="Amort"/>
      <sheetName val="AmortRef"/>
      <sheetName val="Sales &amp; Prod"/>
      <sheetName val="train cash"/>
      <sheetName val="Core Data"/>
      <sheetName val="lists"/>
      <sheetName val="Light fitt"/>
      <sheetName val="grid"/>
      <sheetName val="BASIS -DEC 08"/>
      <sheetName val="Cover"/>
      <sheetName val="Administrative Prices"/>
      <sheetName val="Summary"/>
      <sheetName val="Consol"/>
      <sheetName val="ESCON"/>
      <sheetName val="Inc.St.-Link"/>
      <sheetName val="Settings"/>
      <sheetName val="FT-05-02IsoBOM"/>
      <sheetName val="SC Cost FEB 03"/>
      <sheetName val="Civil Boq"/>
      <sheetName val="d-safe specs"/>
      <sheetName val="SOR"/>
      <sheetName val="STK"/>
      <sheetName val="CSA"/>
      <sheetName val="Mechanical"/>
      <sheetName val="Indirects "/>
      <sheetName val="I&amp;C"/>
      <sheetName val="LSS"/>
      <sheetName val="XREF"/>
      <sheetName val="Debtors analysis"/>
      <sheetName val="Total Debtors Ageing Sheet"/>
      <sheetName val="Revised Summary"/>
      <sheetName val="A"/>
      <sheetName val="目录"/>
      <sheetName val="para"/>
      <sheetName val="kppl pl"/>
      <sheetName val="(Do not delete)"/>
      <sheetName val="Voucher"/>
      <sheetName val="Cal"/>
      <sheetName val="hyperstatic-3"/>
      <sheetName val="Slope area"/>
      <sheetName val="TABLES"/>
      <sheetName val="L (4)"/>
      <sheetName val="NOT FULL RESTRAINT"/>
      <sheetName val="BEARING &amp; BUCKLING"/>
      <sheetName val="PFC"/>
      <sheetName val="UC"/>
      <sheetName val="RSJ"/>
      <sheetName val="purpose&amp;input"/>
      <sheetName val="Detail 1A"/>
      <sheetName val="Rate"/>
      <sheetName val="TRIAL BALANCE"/>
      <sheetName val="STAFFSCHED "/>
      <sheetName val="info"/>
      <sheetName val="LMP"/>
      <sheetName val="Modular"/>
      <sheetName val="Area"/>
      <sheetName val="DETAIL SHEET"/>
      <sheetName val="Extra Item"/>
      <sheetName val="Area Statement"/>
      <sheetName val="Data sheet"/>
      <sheetName val="Door"/>
      <sheetName val="Sheet3 (2)"/>
      <sheetName val="Materials Cost(PCC)"/>
      <sheetName val="BALAN1"/>
      <sheetName val="405"/>
      <sheetName val="427"/>
      <sheetName val="403"/>
      <sheetName val="Legal Risk Analysis"/>
      <sheetName val="M.S."/>
      <sheetName val="Actuals_by_Job"/>
      <sheetName val="Outlook"/>
      <sheetName val="CIP Summary 0012"/>
      <sheetName val="CIP Detail 0011"/>
      <sheetName val="VLOOK"/>
      <sheetName val="99 to 00 blns"/>
      <sheetName val="SEW4"/>
      <sheetName val="discounts_XP140"/>
      <sheetName val="col-reinft1"/>
      <sheetName val="Validation sheet"/>
      <sheetName val="Valves"/>
      <sheetName val="MS Rates"/>
      <sheetName val="Array"/>
      <sheetName val="Array (2)"/>
      <sheetName val="basdat"/>
      <sheetName val="Basic Rate"/>
      <sheetName val="wordsdata"/>
      <sheetName val="CPA_EQP"/>
      <sheetName val="BUDGET"/>
      <sheetName val="ESI &amp; PF DELHI"/>
      <sheetName val="Analisa STR"/>
      <sheetName val="cost summary"/>
      <sheetName val="Elec Summ"/>
      <sheetName val="ELEC BOQ"/>
      <sheetName val="TRACK BUSWAY"/>
      <sheetName val="BBT"/>
      <sheetName val="LIGHTING"/>
      <sheetName val="LMS"/>
      <sheetName val="DontDelete"/>
      <sheetName val="CROSS-SECTION"/>
      <sheetName val="Boq- Civil"/>
      <sheetName val="Input &amp; Calculations"/>
      <sheetName val="Values"/>
      <sheetName val="Lead"/>
      <sheetName val="PPA Summary"/>
      <sheetName val="IT-Fri Base"/>
      <sheetName val="CMISFA"/>
      <sheetName val="00acttbl"/>
      <sheetName val="PSrpt25"/>
      <sheetName val="00budtbl"/>
      <sheetName val="Data Tables"/>
      <sheetName val="NLD_-_Assum1"/>
      <sheetName val="3cd_Annexure1"/>
      <sheetName val="Sludge_Cal1"/>
      <sheetName val="Operating_Statistics1"/>
      <sheetName val="Story_Drift-Part_21"/>
      <sheetName val="schedule_nos1"/>
      <sheetName val="RCC,Ret__Wall1"/>
      <sheetName val="Ave_wtd_rates1"/>
      <sheetName val="Material_1"/>
      <sheetName val="beam-reinft-IIInd_floor"/>
      <sheetName val="Works_-_Quote_Sheet"/>
      <sheetName val="MASTER_RATE_ANALYSIS"/>
      <sheetName val="PA-_Consutant_"/>
      <sheetName val="Bechtel_Norms1"/>
      <sheetName val="CS_PIPING1"/>
      <sheetName val="TECH_DATA1"/>
      <sheetName val="Top_sheet"/>
      <sheetName val="M-Book_for_Conc"/>
      <sheetName val="Rein_Steel"/>
      <sheetName val="M-Book_for_FW"/>
      <sheetName val="M-Book_others"/>
      <sheetName val="M-Book_filling"/>
      <sheetName val="beam-reinft-machine_rm"/>
      <sheetName val="Structure_Bills_Qty"/>
      <sheetName val="IRP_all_H2s"/>
      <sheetName val="@risk_rents_and_incentives"/>
      <sheetName val="Car_park_lease"/>
      <sheetName val="Net_rent_analysis"/>
      <sheetName val="old_serial_no_"/>
      <sheetName val="SP_Break_Up"/>
      <sheetName val="Inter_Co_Balances"/>
      <sheetName val="water_prop_"/>
      <sheetName val="Conc"/>
      <sheetName val="Excv-Qty&amp;Rate"/>
      <sheetName val="galfareqp"/>
      <sheetName val="Interest"/>
      <sheetName val="Project Master"/>
      <sheetName val="Staff"/>
      <sheetName val="Debtors Service Tax"/>
      <sheetName val="Wastage"/>
      <sheetName val="Stru Labour rate"/>
      <sheetName val="Curing Analysis"/>
      <sheetName val="Formwork"/>
      <sheetName val="MS items"/>
      <sheetName val="Tunnel Fw"/>
      <sheetName val="precast"/>
      <sheetName val="Segment Report working"/>
      <sheetName val="Fixed Assets &amp; Depreciation"/>
      <sheetName val="ACE-IN"/>
      <sheetName val="NANJING"/>
      <sheetName val="CAT_5"/>
      <sheetName val="B1"/>
      <sheetName val="B'Sheet"/>
      <sheetName val="Asmp"/>
      <sheetName val="BRP&amp;L"/>
      <sheetName val="MERGED CODES &amp; NAMES"/>
      <sheetName val="TYPES"/>
      <sheetName val="MPC"/>
      <sheetName val="1.01 (a)"/>
      <sheetName val="Back_Cal_for OMC"/>
      <sheetName val="Costcal"/>
      <sheetName val="Bed Class"/>
      <sheetName val="Cd"/>
      <sheetName val="D2_CO"/>
      <sheetName val="SCHEDULE OF RATES"/>
      <sheetName val="IO's"/>
      <sheetName val="Prices"/>
      <sheetName val="BULook"/>
      <sheetName val="Cash2"/>
      <sheetName val="Z"/>
      <sheetName val="AILC004"/>
      <sheetName val="std.wt."/>
      <sheetName val="Khalifa Parkf"/>
      <sheetName val="Civil-main_building10"/>
      <sheetName val="Civil-amenities_buildings10"/>
      <sheetName val="Roads-pavement-path_ways10"/>
      <sheetName val="C-Wall_BOQ10"/>
      <sheetName val="GR_slab-reinft10"/>
      <sheetName val="PointNo_57"/>
      <sheetName val="Stress_Calculation7"/>
      <sheetName val="GUT_(2)7"/>
      <sheetName val="SPT_vs_PHI7"/>
      <sheetName val="Bill_No_2_to_8_(Rev)7"/>
      <sheetName val="Bill_3_-_Site_Works7"/>
      <sheetName val="PRECAST_lightconc-II7"/>
      <sheetName val="Fill_this_out_first___7"/>
      <sheetName val="GF_Columns7"/>
      <sheetName val="Assumption_Inputs7"/>
      <sheetName val="Staff_Acco_7"/>
      <sheetName val="_Net_Break_Down7"/>
      <sheetName val="BSH_num7"/>
      <sheetName val="11B_7"/>
      <sheetName val="Tender_Summary7"/>
      <sheetName val="Debits_as_on_12_04_087"/>
      <sheetName val="labour_coeff7"/>
      <sheetName val="SITE_OVERHEADS7"/>
      <sheetName val="K_Ajeet7"/>
      <sheetName val="AutoOpen_Stub_Data6"/>
      <sheetName val="Fin_Sum6"/>
      <sheetName val="Bridges_RB6"/>
      <sheetName val="Analysis_Justi_6"/>
      <sheetName val="Qty_Esti_-TCS6"/>
      <sheetName val="Abst_Jo6"/>
      <sheetName val="INDIGINEOUS_ITEMS_6"/>
      <sheetName val="07016,_Master_List-Major_Minor6"/>
      <sheetName val="C_Sum6"/>
      <sheetName val="A_Sum6"/>
      <sheetName val="SUMMARY_ALL_CO'S6"/>
      <sheetName val="5_NOT_REQUIRED6"/>
      <sheetName val="Break_up_Sheet6"/>
      <sheetName val="Deduction_of_assets6"/>
      <sheetName val="S_&amp;_A6"/>
      <sheetName val="4_Annex_1_Basic_rate6"/>
      <sheetName val="Detail_In_Door_Stad6"/>
      <sheetName val="Bank_Guarantee6"/>
      <sheetName val="PROG_SUMMARY3"/>
      <sheetName val="Basement_Budget3"/>
      <sheetName val="INPUT_SHEET3"/>
      <sheetName val="FITZ_MORT_943"/>
      <sheetName val="Rate_analysis1"/>
      <sheetName val="BLOCK-A_(MEA_SHEET)2"/>
      <sheetName val="BOQ_(2)2"/>
      <sheetName val="A_O_R_r1Str2"/>
      <sheetName val="A_O_R_r12"/>
      <sheetName val="A_O_R_(2)2"/>
      <sheetName val="Basic_Rates1"/>
      <sheetName val="Labour_&amp;_Plant1"/>
      <sheetName val="9__Package_split_-_Cost_1"/>
      <sheetName val="DETAILED__BOQ1"/>
      <sheetName val="AoR_Finishing1"/>
      <sheetName val="LABOUR_RATE1"/>
      <sheetName val="Material_Rate1"/>
      <sheetName val="Allg__Angaben1"/>
      <sheetName val="Bill_11"/>
      <sheetName val="Bill_21"/>
      <sheetName val="Bill_31"/>
      <sheetName val="Bill_41"/>
      <sheetName val="Bill_51"/>
      <sheetName val="Bill_61"/>
      <sheetName val="Bill_71"/>
      <sheetName val="Balance_sheet_DCCDL_Nov_061"/>
      <sheetName val="_COP_100%1"/>
      <sheetName val="Podium_Areas1"/>
      <sheetName val="Load_Details(B2)"/>
      <sheetName val="Civil_Boq"/>
      <sheetName val="UNP-NCW_"/>
      <sheetName val="d-safe_specs"/>
      <sheetName val="A_O_R_1"/>
      <sheetName val="Source_Ref_"/>
      <sheetName val="Site_Dev_BOQ"/>
      <sheetName val="final_abstract"/>
      <sheetName val="CFForecast_detail"/>
      <sheetName val="TBAL9697_-group_wise__sdpl"/>
      <sheetName val="Project_Budget_Worksheet"/>
      <sheetName val="Detail_P&amp;L"/>
      <sheetName val="Assumption_Sheet"/>
      <sheetName val="Sales_&amp;_Prod"/>
      <sheetName val="MN_T_B_"/>
      <sheetName val="Section_3_DPR"/>
      <sheetName val="SC_Cost_FEB_03"/>
      <sheetName val="accom_cash"/>
      <sheetName val="train_cash"/>
      <sheetName val="Indirects_"/>
      <sheetName val="MASTER"/>
      <sheetName val="GN-ST-10"/>
      <sheetName val="Oracle Upload"/>
      <sheetName val="base"/>
      <sheetName val="qty schedule"/>
      <sheetName val="Westin FOH &amp; BOH Split"/>
      <sheetName val="AV"/>
      <sheetName val="fco"/>
      <sheetName val="Plant Used in CATS "/>
      <sheetName val="FILIALE"/>
      <sheetName val=""/>
      <sheetName val="FORM-16"/>
      <sheetName val="R.A."/>
      <sheetName val="외화금융(97-03)"/>
      <sheetName val="연돌일위집계"/>
      <sheetName val="Revenue-Invoicewise"/>
      <sheetName val="1010"/>
      <sheetName val="1020"/>
      <sheetName val="1090"/>
      <sheetName val="girder"/>
      <sheetName val="Rocker"/>
      <sheetName val="L&amp;T formwork system"/>
      <sheetName val="Pile load test-Rock anchor"/>
      <sheetName val="Design (singly reinforced beam)"/>
      <sheetName val="Foundation"/>
      <sheetName val="Hoop stress"/>
      <sheetName val="strongback"/>
      <sheetName val="D-Shackle"/>
      <sheetName val="ISA"/>
      <sheetName val="ISMB"/>
      <sheetName val="shoring using plates"/>
      <sheetName val="ISMC"/>
      <sheetName val="Gantry track"/>
      <sheetName val="DESIGN-abut-pile fdn.-11"/>
      <sheetName val="GRSummary"/>
      <sheetName val="Beamsked"/>
      <sheetName val="Columnsked"/>
      <sheetName val="PC"/>
      <sheetName val="Material Advance"/>
      <sheetName val="MB"/>
      <sheetName val="Tax-Invoice.(Interior &amp; Civil)"/>
      <sheetName val="Appendix - 1"/>
      <sheetName val="BOQ ID"/>
      <sheetName val="MB ID"/>
      <sheetName val="Appendix - 10"/>
      <sheetName val="Nt Items"/>
      <sheetName val="A,TL,Toi"/>
      <sheetName val="Swati RA"/>
      <sheetName val="Neyo RA"/>
      <sheetName val="Sheet18"/>
      <sheetName val="basic-data"/>
      <sheetName val="mem-property"/>
      <sheetName val="P&amp;L"/>
      <sheetName val="Power &amp; Fuel(SMS)"/>
      <sheetName val="SCHEDULE (3)"/>
      <sheetName val="RA-14"/>
      <sheetName val="RA-13"/>
      <sheetName val="Covering letter"/>
      <sheetName val=" CERTIFICATE   PAYMENT Vendor"/>
      <sheetName val="Payment Abstract Vendor"/>
      <sheetName val="Cummulative Steel &amp; RMC Vendor "/>
      <sheetName val="Vendor Wise Cu. Steel &amp; RMC"/>
      <sheetName val="Ultratech"/>
      <sheetName val="ACC"/>
      <sheetName val="Nuvoco"/>
      <sheetName val="JP"/>
      <sheetName val="Prism johnson"/>
      <sheetName val="RMC Qty. Cumulative vendor wise"/>
      <sheetName val="RMC Backup"/>
      <sheetName val="RMC Invoice"/>
      <sheetName val="Material Rates"/>
      <sheetName val="Reinforcement Steel"/>
      <sheetName val="Feb'19 Tax Invoice"/>
      <sheetName val="Structural Steel"/>
      <sheetName val="Feb'19 Tax Invoice (2)"/>
      <sheetName val="Qty. Cumulative Abstract"/>
      <sheetName val="UPA(Part_C,D,E,G,H)"/>
      <sheetName val="Light_fitt"/>
      <sheetName val="Boq-_Civil"/>
      <sheetName val="Input_&amp;_Calculations"/>
      <sheetName val="BOD_PL_NEW"/>
      <sheetName val="Flanged_Beams"/>
      <sheetName val="Rectangular_Beam"/>
      <sheetName val="BC_&amp;_MNB_"/>
      <sheetName val="Debtors_analysis"/>
      <sheetName val="Total_Debtors_Ageing_Sheet"/>
      <sheetName val="Revised_Summary"/>
      <sheetName val="Administrative_Prices"/>
      <sheetName val="kppl_pl"/>
      <sheetName val="Fin__Assumpt__-_Sensitivities"/>
      <sheetName val="Project_Master"/>
      <sheetName val="Extra_Item"/>
      <sheetName val="사진"/>
      <sheetName val="Contractor-1-every floor 5%"/>
      <sheetName val="SubAnlysis"/>
      <sheetName val="Name Lists"/>
      <sheetName val="Dropdown list"/>
      <sheetName val="Gen Info"/>
      <sheetName val="Elect."/>
      <sheetName val=" COP"/>
      <sheetName val="Labour &amp; Material"/>
      <sheetName val="VALUE2_5"/>
      <sheetName val="compu(format)"/>
      <sheetName val="Setup Variables"/>
      <sheetName val="stub Column"/>
      <sheetName val="BSheet"/>
      <sheetName val="Schedule (2)"/>
      <sheetName val="Materials Cost"/>
      <sheetName val="pri-com"/>
      <sheetName val="-ve Variation-Annx-1-Page-1"/>
      <sheetName val="Annexure-1-Page-2"/>
      <sheetName val="Summary of variations-Anx-2"/>
      <sheetName val="CTP-13-Abstract-On Account Bill"/>
      <sheetName val="Abstract-including GST"/>
      <sheetName val="Abstract-Annexure-1"/>
      <sheetName val="NLD_-_Assum2"/>
      <sheetName val="3cd_Annexure2"/>
      <sheetName val="Sludge_Cal2"/>
      <sheetName val="Operating_Statistics2"/>
      <sheetName val="Story_Drift-Part_22"/>
      <sheetName val="schedule_nos2"/>
      <sheetName val="RCC,Ret__Wall2"/>
      <sheetName val="Ave_wtd_rates2"/>
      <sheetName val="Material_2"/>
      <sheetName val="Bechtel_Norms2"/>
      <sheetName val="CS_PIPING2"/>
      <sheetName val="TECH_DATA2"/>
      <sheetName val="MASTER_RATE_ANALYSIS1"/>
      <sheetName val="PA-_Consutant_1"/>
      <sheetName val="Works_-_Quote_Sheet1"/>
      <sheetName val="Top_sheet1"/>
      <sheetName val="M-Book_for_Conc1"/>
      <sheetName val="Rein_Steel1"/>
      <sheetName val="M-Book_for_FW1"/>
      <sheetName val="M-Book_others1"/>
      <sheetName val="M-Book_filling1"/>
      <sheetName val="beam-reinft-machine_rm1"/>
      <sheetName val="Structure_Bills_Qty1"/>
      <sheetName val="water_prop_1"/>
      <sheetName val="beam-reinft-IIInd_floor1"/>
      <sheetName val="IRP_all_H2s1"/>
      <sheetName val="old_serial_no_1"/>
      <sheetName val="@risk_rents_and_incentives1"/>
      <sheetName val="Car_park_lease1"/>
      <sheetName val="Net_rent_analysis1"/>
      <sheetName val="Inter_Co_Balances1"/>
      <sheetName val="SP_Break_Up1"/>
      <sheetName val="Debtors_Service_Tax"/>
      <sheetName val="Stru_Labour_rate"/>
      <sheetName val="Curing_Analysis"/>
      <sheetName val="MS_items"/>
      <sheetName val="Tunnel_Fw"/>
      <sheetName val="Segment_Report_working"/>
      <sheetName val="Fixed_Assets_&amp;_Depreciation"/>
      <sheetName val="(Do_not_delete)"/>
      <sheetName val="Slope_area"/>
      <sheetName val="MS_Rates"/>
      <sheetName val="Array_(2)"/>
      <sheetName val="Back_Cal_for_OMC"/>
      <sheetName val="IT-Fri_Base"/>
      <sheetName val="std_wt_"/>
      <sheetName val="Inc_St_-Link"/>
      <sheetName val="Area_Statement"/>
      <sheetName val="Plant_Used_in_CATS_"/>
      <sheetName val="ESI_&amp;_PF_DELHI"/>
      <sheetName val="Basic_Rate"/>
      <sheetName val="R_A_"/>
      <sheetName val="BTI"/>
      <sheetName val="CHR"/>
      <sheetName val="HML"/>
      <sheetName val="HSR"/>
      <sheetName val="JPR"/>
      <sheetName val="KRNL"/>
      <sheetName val="LKNW"/>
      <sheetName val="LDH"/>
      <sheetName val="ORI"/>
      <sheetName val="WB"/>
      <sheetName val="NotesRelatedParties_1"/>
      <sheetName val="NotesSubsidiaryInformation_1"/>
      <sheetName val="Su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 refreshError="1"/>
      <sheetData sheetId="409" refreshError="1"/>
      <sheetData sheetId="410"/>
      <sheetData sheetId="411"/>
      <sheetData sheetId="412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 refreshError="1"/>
      <sheetData sheetId="625" refreshError="1"/>
      <sheetData sheetId="626" refreshError="1"/>
      <sheetData sheetId="627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/>
      <sheetData sheetId="67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/>
      <sheetData sheetId="1148"/>
      <sheetData sheetId="1149"/>
      <sheetData sheetId="1150"/>
      <sheetData sheetId="1151"/>
      <sheetData sheetId="1152"/>
      <sheetData sheetId="1153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ILE_RT2"/>
      <sheetName val="DATA_PILE_RT1 "/>
      <sheetName val="DATA_PILE _SM"/>
      <sheetName val="DATA_PILE_BG"/>
      <sheetName val="Sheet1"/>
      <sheetName val="DATA_PCC"/>
      <sheetName val="DATA_PILECAP"/>
      <sheetName val="Sheet2"/>
      <sheetName val="SUMMARY"/>
      <sheetName val="Basicrates"/>
      <sheetName val="UNP-NCW "/>
      <sheetName val="PROCTOR"/>
      <sheetName val="Wearing Cour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CB List"/>
    </sheetNames>
    <sheetDataSet>
      <sheetData sheetId="0"/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-I (2)"/>
      <sheetName val="ANALY-BOQ"/>
      <sheetName val="ANALYS-LS"/>
      <sheetName val="BOQ"/>
      <sheetName val="PART-I"/>
      <sheetName val="I-11"/>
      <sheetName val="I-15"/>
      <sheetName val="sumps"/>
      <sheetName val="GATES(21,22)"/>
      <sheetName val="final 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trans"/>
      <sheetName val="BOX"/>
      <sheetName val="BOX (2)"/>
      <sheetName val="welcapfr(R) (2)"/>
      <sheetName val="curbsteinfr(R) (2)"/>
      <sheetName val="longwall"/>
      <sheetName val="reinfdetailFR"/>
      <sheetName val="loadsub2"/>
      <sheetName val="AoR Finishing"/>
      <sheetName val="Consum"/>
      <sheetName val="Measurment"/>
      <sheetName val="A.O.R r1Str"/>
      <sheetName val="A.O.R r1"/>
      <sheetName val="A.O.R (2)"/>
      <sheetName val="Wearing Course"/>
      <sheetName val="교각1"/>
      <sheetName val="C &amp; G RHS"/>
      <sheetName val="LOCAL RATES"/>
      <sheetName val="Projects"/>
      <sheetName val="Acc"/>
      <sheetName val="Control"/>
      <sheetName val="405"/>
      <sheetName val="427"/>
      <sheetName val="403"/>
      <sheetName val="HDFC"/>
      <sheetName val="Diesel Analysis"/>
      <sheetName val="Section 3_DPR"/>
      <sheetName val="Debit_Transit"/>
      <sheetName val="PITP3 COPY"/>
      <sheetName val="Basic"/>
      <sheetName val="BOQ Distribution"/>
      <sheetName val="BS1"/>
      <sheetName val="ANALYSIS"/>
      <sheetName val="FORM7"/>
      <sheetName val="DGT"/>
      <sheetName val="BM"/>
      <sheetName val="Annex"/>
      <sheetName val="final abstract"/>
      <sheetName val="doq"/>
      <sheetName val="PROCTOR"/>
      <sheetName val="Assmpns"/>
      <sheetName val="Store Items"/>
      <sheetName val="BOX_(2)"/>
      <sheetName val="welcapfr(R)_(2)"/>
      <sheetName val="curbsteinfr(R)_(2)"/>
      <sheetName val="AoR_Finishing"/>
      <sheetName val="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TRO &amp; ASSUMPTIONS"/>
      <sheetName val="Executive summary"/>
      <sheetName val="BUDGET PRESENTATION"/>
      <sheetName val="HIGHLIGHT"/>
      <sheetName val="KPI FY 05, 06, 08, 09"/>
      <sheetName val="P&amp;L"/>
      <sheetName val="REVENUE"/>
      <sheetName val="REVENUE INTERLOCKING"/>
      <sheetName val="ASSOCIATES"/>
      <sheetName val="OPEX &amp; COMM"/>
      <sheetName val="TRAVEL"/>
      <sheetName val="PRE-SALES EXP"/>
      <sheetName val="CAPEX"/>
      <sheetName val="Revenue Base"/>
      <sheetName val="Inter locking"/>
      <sheetName val="customer wise interlocking"/>
      <sheetName val="CAPEX BASE"/>
      <sheetName val="05-06"/>
      <sheetName val="Sheet2"/>
      <sheetName val="FROM FICs"/>
      <sheetName val="Aero infra utilisation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Dashboard"/>
      <sheetName val="Picatorial"/>
      <sheetName val="Physical Progress"/>
      <sheetName val="Labour "/>
      <sheetName val="Material"/>
      <sheetName val="Financial Progress"/>
      <sheetName val="Backup"/>
      <sheetName val="Casting"/>
      <sheetName val="Design"/>
      <sheetName val="P&amp;M"/>
      <sheetName val="Materials"/>
      <sheetName val="Staff"/>
      <sheetName val="P &amp; M"/>
      <sheetName val="Labor DPR"/>
      <sheetName val="Milestone"/>
      <sheetName val="Constraints"/>
      <sheetName val="Hindrance "/>
      <sheetName val="Contractual Issues"/>
      <sheetName val="Pie chart 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dates"/>
      <sheetName val="Definitive Design-SUB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年度預定用量"/>
      <sheetName val="計算式"/>
      <sheetName val="SAP架設-2005.12.31"/>
      <sheetName val="NW#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4 Annex 1 Basic rate"/>
      <sheetName val="Control"/>
      <sheetName val="strain"/>
      <sheetName val="DETAILED  BOQ"/>
      <sheetName val="Design"/>
      <sheetName val="FT-05-02IsoBOM"/>
      <sheetName val="factors"/>
      <sheetName val="refer"/>
      <sheetName val="Detail In Door Stad"/>
      <sheetName val="Project Details.."/>
      <sheetName val="Load Details(B2)"/>
      <sheetName val="p&amp;m"/>
      <sheetName val="TBAL9697 -group wise  sdpl"/>
      <sheetName val="Build-up"/>
      <sheetName val="RCC,Ret. Wall"/>
      <sheetName val="scurve calc (2)"/>
      <sheetName val="basic-data"/>
      <sheetName val="mem-property"/>
      <sheetName val="CABLE"/>
      <sheetName val="number"/>
      <sheetName val="ANAL"/>
      <sheetName val="Staff_Acco_"/>
      <sheetName val="Tel__"/>
      <sheetName val="Ext_light"/>
      <sheetName val="Staff_Acco_1"/>
      <sheetName val="Material "/>
      <sheetName val="FORM7"/>
      <sheetName val="SPT vs PHI"/>
      <sheetName val="4_Annex_1_Basic_rate"/>
      <sheetName val="Detail P&amp;L"/>
      <sheetName val="Assumption Sheet"/>
      <sheetName val="COLUMN"/>
      <sheetName val="PRECAST lightconc-II"/>
      <sheetName val="Legal Risk Analysis"/>
      <sheetName val="UNP-NCW "/>
      <sheetName val="Precalculation"/>
      <sheetName val="Gujrat"/>
      <sheetName val="Bill 3 - Site Works"/>
      <sheetName val="APPENDIX B-1"/>
      <sheetName val="Bill 3.1"/>
      <sheetName val="schedule1"/>
      <sheetName val="SCHEDULE OF RATES"/>
      <sheetName val="2004"/>
      <sheetName val="CFLOW"/>
      <sheetName val="BOQ"/>
      <sheetName val="2gii"/>
      <sheetName val="analysis"/>
      <sheetName val="GR.slab-reinft"/>
      <sheetName val="Fill this out first..."/>
      <sheetName val="Sheet3"/>
      <sheetName val="Cable data"/>
      <sheetName val="Table"/>
      <sheetName val="Civil Works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DETAILED__BOQ"/>
      <sheetName val="Cable_data"/>
      <sheetName val="3MLKQ"/>
      <sheetName val="estimate"/>
      <sheetName val="BLOCK-A (MEA.SHEET)"/>
      <sheetName val="Boq Block A"/>
      <sheetName val="Sqn_Abs_G_6_ "/>
      <sheetName val="WO_Abs _G_2_ 6 DUs"/>
      <sheetName val="Air_Abs_G_6_ 23 DUs"/>
      <sheetName val="SITE OVERHEADS"/>
      <sheetName val="Detail 1A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Costing"/>
      <sheetName val="Parameter"/>
      <sheetName val="1_Project_Profile"/>
      <sheetName val="banilad"/>
      <sheetName val="Mactan"/>
      <sheetName val="Mandaue"/>
      <sheetName val="Asia Revised 10-1-07"/>
      <sheetName val="All Capital Plan P+L 10-1-07"/>
      <sheetName val="CP08 (2)"/>
      <sheetName val="Planning File 10-1-07"/>
      <sheetName val="INDIGINEOUS ITEMS "/>
      <sheetName val="Box- Girder"/>
      <sheetName val="Basement Budget"/>
      <sheetName val="Transfer"/>
      <sheetName val="BTB"/>
      <sheetName val="cf"/>
      <sheetName val="orders"/>
      <sheetName val="DLC lookups"/>
      <sheetName val="Gen Info"/>
      <sheetName val="Indirect expenses"/>
      <sheetName val="CCTV_EST1"/>
      <sheetName val="Quote Sheet"/>
      <sheetName val="labour coeff"/>
      <sheetName val="Works - Quote Sheet"/>
      <sheetName val="Mat_Cost"/>
      <sheetName val="Cost_Any."/>
      <sheetName val="LIST OF MAKES"/>
      <sheetName val="Break up Sheet"/>
      <sheetName val="std"/>
      <sheetName val="BLK2"/>
      <sheetName val="BLK3"/>
      <sheetName val="E &amp; R"/>
      <sheetName val="radar"/>
      <sheetName val="UG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Headings"/>
      <sheetName val="Detail"/>
      <sheetName val="Mat.Cost"/>
      <sheetName val="Lease rents"/>
      <sheetName val="SPILL OVER"/>
      <sheetName val="s"/>
      <sheetName val="Pile cap"/>
      <sheetName val="ABB"/>
      <sheetName val="GE"/>
      <sheetName val="Sheet2"/>
      <sheetName val="Cable-data"/>
      <sheetName val="Summary"/>
      <sheetName val="GF Columns"/>
      <sheetName val="Bed Class"/>
      <sheetName val="Cd"/>
      <sheetName val="Loads"/>
      <sheetName val="DATA"/>
      <sheetName val="DTF Summary"/>
      <sheetName val="Codes"/>
      <sheetName val="BHANDUP"/>
      <sheetName val="macros"/>
      <sheetName val="Rate"/>
      <sheetName val="1-Pop Proj"/>
      <sheetName val="M+MC"/>
      <sheetName val="jobhist"/>
      <sheetName val="procurement"/>
      <sheetName val="BULook"/>
      <sheetName val="MASTER_RATE ANALYSIS"/>
      <sheetName val="Cost summary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Material"/>
      <sheetName val="Bidform"/>
      <sheetName val="Cover"/>
      <sheetName val="사진"/>
      <sheetName val="Intro."/>
      <sheetName val="Zone"/>
      <sheetName val="Vendor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Form 6"/>
      <sheetName val="BOQ_Direct_selling cost"/>
      <sheetName val="#REF!"/>
      <sheetName val="VCH-SLC"/>
      <sheetName val="Supplier"/>
      <sheetName val="WWR"/>
      <sheetName val="bs BP 04 SA"/>
      <sheetName val="Intro"/>
      <sheetName val="doq"/>
      <sheetName val="ACS(1)"/>
      <sheetName val="FAS-C(4)"/>
      <sheetName val="concrete"/>
      <sheetName val="beam-reinft-IIInd floor"/>
      <sheetName val="Estimation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Annex"/>
      <sheetName val="beam-reinft-machine rm"/>
      <sheetName val="calcul"/>
      <sheetName val="T1 WO"/>
      <sheetName val="REf"/>
      <sheetName val="saihous.ele"/>
      <sheetName val="SCH"/>
      <sheetName val="A.O.R."/>
      <sheetName val="01"/>
      <sheetName val="Cost Index"/>
      <sheetName val="key dates"/>
      <sheetName val="Actuals"/>
      <sheetName val="Inventory"/>
      <sheetName val="Assumptions"/>
      <sheetName val="specification options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Direct cost shed A-2 "/>
      <sheetName val=" Resource list"/>
      <sheetName val="Labour"/>
      <sheetName val="THANE SITE"/>
      <sheetName val="BOQ Distribution"/>
      <sheetName val="STAFFSCHED "/>
      <sheetName val="Maint"/>
      <sheetName val="Housek"/>
      <sheetName val="外気負荷"/>
      <sheetName val="Labels"/>
      <sheetName val=" IO List"/>
      <sheetName val="FF Inst RA 08 Inst 03"/>
      <sheetName val="SSR _ NSSR Market final"/>
      <sheetName val="SCHEDULE"/>
      <sheetName val="GBW"/>
      <sheetName val="Legend"/>
      <sheetName val="Indirect_x0005__x0000__x0000__x0000__x0000_쌳ᎈ駜/"/>
      <sheetName val="Capex-fixed"/>
      <sheetName val="NLD - Assum"/>
      <sheetName val="Basic Rates"/>
      <sheetName val="col-reinft1"/>
      <sheetName val="Basic"/>
      <sheetName val="Equipment Information"/>
      <sheetName val="Equipment Block"/>
      <sheetName val="Project Info"/>
      <sheetName val="Link In"/>
      <sheetName val="Project Work Off Contribution"/>
      <sheetName val="CRF-BE Rates"/>
      <sheetName val="Datas"/>
      <sheetName val="Co-Inf"/>
      <sheetName val="Preisbildungsblatt"/>
      <sheetName val="Kosten"/>
      <sheetName val="Cover sheet"/>
      <sheetName val="AOQ-new "/>
      <sheetName val="water prop.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beam-reinft-machine_rm1"/>
      <sheetName val="T1_WO1"/>
      <sheetName val="Staff_Acco_10"/>
      <sheetName val="Tel__5"/>
      <sheetName val="Project_Brief"/>
      <sheetName val="Blr hire"/>
      <sheetName val="SUMMARY-client"/>
      <sheetName val="RA"/>
      <sheetName val="Ext_light5"/>
      <sheetName val="Staff_Acco_11"/>
      <sheetName val="DG Works (Supply)"/>
      <sheetName val="4_Annex_1_Basic_rate5"/>
      <sheetName val="DETAILED__BOQ5"/>
      <sheetName val="MG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A-General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Lowside"/>
      <sheetName val="Chennai"/>
      <sheetName val="Rollup"/>
      <sheetName val="220 11  BS "/>
      <sheetName val="PCC"/>
      <sheetName val="Annexue B"/>
      <sheetName val="Elect."/>
      <sheetName val="BC &amp; MNB "/>
      <sheetName val="Indirect_x0005__x0000__x0000__x0000__x0000_쌳ᎈ駜_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SC Cost MAR 02"/>
      <sheetName val="CableList"/>
      <sheetName val="Building_List"/>
      <sheetName val="Surcharge"/>
      <sheetName val="Analy"/>
      <sheetName val="INFO"/>
      <sheetName val="NOTES "/>
      <sheetName val="주관사업"/>
      <sheetName val="Lead"/>
      <sheetName val="Desgn(zone I)"/>
      <sheetName val="Civil BOQ"/>
      <sheetName val="basdat"/>
      <sheetName val="P&amp;LSum"/>
      <sheetName val="Lstsub"/>
      <sheetName val="$ KURLARI"/>
      <sheetName val="Boq (Main Building)"/>
      <sheetName val="[saihous.ele.xls]Indirect_x0005__x0000__x0000__x0000__x0000_"/>
      <sheetName val="Names&amp;Cases"/>
      <sheetName val="PA- Consutant "/>
      <sheetName val="IDC"/>
      <sheetName val="@RISK Correlations"/>
      <sheetName val="Nortel-Core"/>
      <sheetName val="CLAY"/>
      <sheetName val="BP-Other strs"/>
      <sheetName val="saihous_ele"/>
      <sheetName val="bs_BP_04_SA"/>
      <sheetName val="CABLES  "/>
      <sheetName val="[saihous.ele.xls]Indirect_____2"/>
      <sheetName val="[saihous.ele.xls]Indirect_____3"/>
      <sheetName val="PHOTO(9)"/>
      <sheetName val="PHOTOCALL(8)"/>
      <sheetName val="Meas.-Hotel Part"/>
      <sheetName val="Indirect_x0005__x0000__x0000__"/>
      <sheetName val="final abstract"/>
      <sheetName val="upa"/>
      <sheetName val="Basement  Works"/>
      <sheetName val="EMLWorkstations"/>
      <sheetName val="EMLLaptops"/>
      <sheetName val="EMLServers"/>
      <sheetName val="BM"/>
      <sheetName val="Material List "/>
      <sheetName val="BS1"/>
      <sheetName val="RMes"/>
      <sheetName val="Setting"/>
      <sheetName val="Summary_Bank"/>
      <sheetName val="Structure Bills Qty"/>
      <sheetName val="Citrix"/>
      <sheetName val="BALAN1"/>
      <sheetName val="CERTIFICATE"/>
      <sheetName val="11-hsd"/>
      <sheetName val="2-utility"/>
      <sheetName val="Staff_Acco_20"/>
      <sheetName val="Tel__10"/>
      <sheetName val="Ext_light10"/>
      <sheetName val="Staff_Acco_21"/>
      <sheetName val="4_Annex_1_Basic_rate10"/>
      <sheetName val="DETAILED__BOQ10"/>
      <sheetName val="Detail_In_Door_Stad10"/>
      <sheetName val="Project_Details__10"/>
      <sheetName val="RCC,Ret__Wall10"/>
      <sheetName val="Load_Details(B2)10"/>
      <sheetName val="TBAL9697_-group_wise__sdpl10"/>
      <sheetName val="scurve_calc_(2)10"/>
      <sheetName val="Rate_Analysis9"/>
      <sheetName val="Bill_3_-_Site_Works9"/>
      <sheetName val="GR_slab-reinft9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SCHEDULE_OF_RATES10"/>
      <sheetName val="Rate_Analysis10"/>
      <sheetName val="Detail_P&amp;L10"/>
      <sheetName val="Assumption_Sheet10"/>
      <sheetName val="Legal_Risk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149"/>
      <sheetName val="Format 1.9 Ph-1"/>
      <sheetName val="D2_CO"/>
      <sheetName val="Angebot18.7."/>
      <sheetName val="Summary Transformers"/>
      <sheetName val="Total  Amount"/>
      <sheetName val="Indirect_x0005_____쌳ᎈ駜_"/>
      <sheetName val="[saihous.ele.xls]Indirect_x0005_????"/>
      <sheetName val="10. &amp; 11. Rate Code &amp; BQ"/>
      <sheetName val="FINOLEX"/>
      <sheetName val="Set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 GULF"/>
      <sheetName val="#3E1_GCR"/>
      <sheetName val="BM-HOOP"/>
      <sheetName val="LAYING PR"/>
      <sheetName val="Safty appli"/>
      <sheetName val=" trans works 1314"/>
      <sheetName val="BWSCPlt"/>
      <sheetName val="CI"/>
      <sheetName val="DI"/>
      <sheetName val="G.R.P"/>
      <sheetName val="HDPE"/>
      <sheetName val="PSC REVISED"/>
      <sheetName val="pvc"/>
      <sheetName val="Cable_data10"/>
      <sheetName val="PRECAST_lightconc-II10"/>
      <sheetName val="APPENDIX_B-110"/>
      <sheetName val="Bill_3_110"/>
      <sheetName val="Material_9"/>
      <sheetName val="SPT_vs_PHI9"/>
      <sheetName val="Civil_Works9"/>
      <sheetName val="4-Int-_ele(RA)9"/>
      <sheetName val="Fill_this_out_first___9"/>
      <sheetName val="INDIGINEOUS_ITEMS_9"/>
      <sheetName val="SCHEDULE_(3)9"/>
      <sheetName val="schedule_nos9"/>
      <sheetName val="Boq_Block_A9"/>
      <sheetName val="BLOCK-A_(MEA_SHEET)9"/>
      <sheetName val="Break_up_Sheet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Sqn_Abs_G_6__9"/>
      <sheetName val="WO_Abs__G_2__6_DUs9"/>
      <sheetName val="Air_Abs_G_6__23_DUs9"/>
      <sheetName val="Lease_rents9"/>
      <sheetName val="Bed_Class8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Basement_Budget9"/>
      <sheetName val="UNP-NCW_8"/>
      <sheetName val="E_&amp;_R9"/>
      <sheetName val="Pile_cap8"/>
      <sheetName val="SPILL_OVER9"/>
      <sheetName val="beam-reinft-IIInd_floor3"/>
      <sheetName val="DTF_Summary8"/>
      <sheetName val="GF_Columns8"/>
      <sheetName val="Mat_Cost9"/>
      <sheetName val="Form_68"/>
      <sheetName val="BOQ_Direct_selling_cost8"/>
      <sheetName val="Intro_7"/>
      <sheetName val="Elite_1_-_MBCL7"/>
      <sheetName val="MASTER_RATE_ANALYSIS8"/>
      <sheetName val="Cost_summary7"/>
      <sheetName val="beam-reinft-machine_rm7"/>
      <sheetName val="Contract_BOQ7"/>
      <sheetName val="Cost_Index"/>
      <sheetName val="key_dates7"/>
      <sheetName val="specification_options7"/>
      <sheetName val="M_R_List_(2)3"/>
      <sheetName val="Balance_Sheet_3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1_00"/>
      <sheetName val="_B3"/>
      <sheetName val="_B1"/>
      <sheetName val="Indirect????쌳ᎈ駜/"/>
      <sheetName val="Cover_sheet"/>
      <sheetName val="AOQ-new_"/>
      <sheetName val="water_prop_"/>
      <sheetName val="Indirect"/>
      <sheetName val="Operating_Statistics"/>
      <sheetName val="220_11__BS_"/>
      <sheetName val="Annexue_B"/>
      <sheetName val="BC_&amp;_MNB_"/>
      <sheetName val="Elect_"/>
      <sheetName val="Indirect쌳ᎈ駜_"/>
      <sheetName val="Resource"/>
      <sheetName val="288-1"/>
      <sheetName val="Timesheet"/>
      <sheetName val="Analysis-NH-Roads"/>
      <sheetName val="Materials "/>
      <sheetName val="PMS"/>
      <sheetName val="BAL SHEET"/>
      <sheetName val="Basic Resources"/>
      <sheetName val="foundation(V)"/>
      <sheetName val="Column BBS-Block9"/>
      <sheetName val="Enquire"/>
      <sheetName val="[saihous.ele.xls]Indirect_x0005__x0000__x0000__xdfa0_."/>
      <sheetName val="[saihous.ele.xls]Indirect_x0005__x0000__x0000__xdb20__x001f_"/>
      <sheetName val="loadcal"/>
      <sheetName val="REL"/>
      <sheetName val="INPUT SHEET"/>
      <sheetName val="dBase"/>
      <sheetName val="Sweeper Machine"/>
      <sheetName val="HP(9.200)"/>
      <sheetName val="hyperstatic"/>
      <sheetName val="Stability"/>
      <sheetName val="Distribution - Qty &amp; Amount"/>
      <sheetName val="horizontal"/>
      <sheetName val="[saihous.ele.xls]Indirect쌳ᎈ駜/"/>
      <sheetName val="Final Bill"/>
      <sheetName val="BST"/>
      <sheetName val="Summary_Transformers"/>
      <sheetName val="Total__Amount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AOR"/>
      <sheetName val="Material Rate"/>
      <sheetName val="B1"/>
      <sheetName val="DATA_PRG"/>
      <sheetName val="C&amp;S monthwise"/>
      <sheetName val="C&amp;S"/>
      <sheetName val="General"/>
      <sheetName val="Materials"/>
      <sheetName val="Bridge Data 2005-06"/>
      <sheetName val="Data.F8.BTR"/>
      <sheetName val="r"/>
      <sheetName val="t_prsr"/>
      <sheetName val="id"/>
      <sheetName val=" "/>
      <sheetName val="bom"/>
      <sheetName val="Flooring Chart"/>
      <sheetName val="LV Cable sizing"/>
      <sheetName val="DC"/>
      <sheetName val="Beam-design exp"/>
      <sheetName val="[saihous.ele.xls]Indirect_x0005_"/>
      <sheetName val="DG "/>
      <sheetName val="MAIN FILE 9-24-07"/>
      <sheetName val="SPILL OVER PROJECTIONS"/>
      <sheetName val="[saihous.ele.xls]Indirect_x0005__x0000_⽼؃ᅜ"/>
      <sheetName val="Config"/>
      <sheetName val=""/>
      <sheetName val="[saihous.ele.xls]Indirect퀀《혂൧_x0001__x0000_"/>
      <sheetName val="2nd "/>
      <sheetName val="shuttering"/>
      <sheetName val="Boq_(Main_Building)"/>
      <sheetName val="Annexue_B1"/>
      <sheetName val="STAFFSCHED_1"/>
      <sheetName val="Blr_hire1"/>
      <sheetName val="_IO_List1"/>
      <sheetName val="Cost_Index1"/>
      <sheetName val="saihous_ele1"/>
      <sheetName val="SSR___NSSR_Market_final1"/>
      <sheetName val="Boq_(Main_Building)1"/>
      <sheetName val="wordsdata"/>
      <sheetName val="MTO REV.0"/>
      <sheetName val="Filter"/>
      <sheetName val="Linked Lead"/>
      <sheetName val="APPENDIX_B-111"/>
      <sheetName val="Bill_3_111"/>
      <sheetName val="PRECAST_lightconc-II11"/>
      <sheetName val="INDIGINEOUS_ITEMS_10"/>
      <sheetName val="Fill_this_out_first___10"/>
      <sheetName val="IO_List10"/>
      <sheetName val="Pipe_Supports10"/>
      <sheetName val="BOQ_(2)10"/>
      <sheetName val="SPT_vs_PHI10"/>
      <sheetName val="SCHEDULE_(3)10"/>
      <sheetName val="schedule_nos10"/>
      <sheetName val="Cable_data11"/>
      <sheetName val="Civil_Works10"/>
      <sheetName val="Material_10"/>
      <sheetName val="Boq_Block_A10"/>
      <sheetName val="Basement_Budget10"/>
      <sheetName val="Sqn_Abs_G_6__10"/>
      <sheetName val="WO_Abs__G_2__6_DUs10"/>
      <sheetName val="Air_Abs_G_6__23_DUs10"/>
      <sheetName val="4-Int-_ele(RA)10"/>
      <sheetName val="E_&amp;_R10"/>
      <sheetName val="Box-_Girder10"/>
      <sheetName val="BLOCK-A_(MEA_SHEET)10"/>
      <sheetName val="SITE_OVERHEADS10"/>
      <sheetName val="Detail_1A10"/>
      <sheetName val="Lease_rents10"/>
      <sheetName val="DLC_lookups10"/>
      <sheetName val="Quote_Sheet10"/>
      <sheetName val="labour_coeff10"/>
      <sheetName val="Works_-_Quote_Sheet10"/>
      <sheetName val="Gen_Info10"/>
      <sheetName val="Indirect_expenses10"/>
      <sheetName val="Cost_Any_10"/>
      <sheetName val="LIST_OF_MAKES10"/>
      <sheetName val="Asia_Revised_10-1-0710"/>
      <sheetName val="All_Capital_Plan_P+L_10-1-0710"/>
      <sheetName val="CP08_(2)10"/>
      <sheetName val="Planning_File_10-1-0710"/>
      <sheetName val="Break_up_Sheet10"/>
      <sheetName val="SPILL_OVER10"/>
      <sheetName val="MASTER_RATE_ANALYSIS9"/>
      <sheetName val="Mat_Cost10"/>
      <sheetName val="Pile_cap9"/>
      <sheetName val="GF_Columns9"/>
      <sheetName val="Bed_Class9"/>
      <sheetName val="DTF_Summary9"/>
      <sheetName val="Form_69"/>
      <sheetName val="BOQ_Direct_selling_cost9"/>
      <sheetName val="UNP-NCW_9"/>
      <sheetName val="Intro_8"/>
      <sheetName val="Elite_1_-_MBCL8"/>
      <sheetName val="beam-reinft-machine_rm8"/>
      <sheetName val="T1_WO8"/>
      <sheetName val="Cost_summary8"/>
      <sheetName val="Contract_BOQ8"/>
      <sheetName val="beam-reinft-IIInd_floor4"/>
      <sheetName val="key_dates8"/>
      <sheetName val="specification_options8"/>
      <sheetName val="Direct_cost_shed_A-2_8"/>
      <sheetName val="_Resource_list8"/>
      <sheetName val="THANE_SITE8"/>
      <sheetName val="BOQ_Distribution8"/>
      <sheetName val="A_O_R_4"/>
      <sheetName val="FF_Inst_RA_08_Inst_038"/>
      <sheetName val="M_R_List_(2)4"/>
      <sheetName val="Balance_Sheet_4"/>
      <sheetName val="Basic_Rates1"/>
      <sheetName val="bs_BP_04_SA1"/>
      <sheetName val="DG_Works_(Supply)1"/>
      <sheetName val="1_001"/>
      <sheetName val="_B31"/>
      <sheetName val="_B11"/>
      <sheetName val="1-Pop_Proj1"/>
      <sheetName val="Operating_Statistics1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Measurment"/>
      <sheetName val="BUDGET"/>
      <sheetName val="Fin Sum"/>
      <sheetName val="lists"/>
      <sheetName val="Calculations"/>
      <sheetName val="A301 Kalk"/>
      <sheetName val="Schlüss Inh-EF"/>
      <sheetName val="VS배관내역서"/>
      <sheetName val="L (4)"/>
      <sheetName val="Elect_1"/>
      <sheetName val="Elect_2"/>
      <sheetName val="1-Pop_Proj3"/>
      <sheetName val="bs_BP_04_SA3"/>
      <sheetName val="_IO_List3"/>
      <sheetName val="Cost_Index3"/>
      <sheetName val="saihous_ele3"/>
      <sheetName val="STAFFSCHED_3"/>
      <sheetName val="SSR___NSSR_Market_final3"/>
      <sheetName val="Blr_hire3"/>
      <sheetName val="Basic_Rates3"/>
      <sheetName val="Elect_3"/>
      <sheetName val="1_003"/>
      <sheetName val="DG_Works_(Supply)3"/>
      <sheetName val="1-Pop_Proj4"/>
      <sheetName val="bs_BP_04_SA4"/>
      <sheetName val="_IO_List4"/>
      <sheetName val="Cost_Index4"/>
      <sheetName val="saihous_ele4"/>
      <sheetName val="STAFFSCHED_4"/>
      <sheetName val="SSR___NSSR_Market_final4"/>
      <sheetName val="Blr_hire4"/>
      <sheetName val="Basic_Rates4"/>
      <sheetName val="Elect_4"/>
      <sheetName val="1_004"/>
      <sheetName val="DG_Works_(Supply)4"/>
      <sheetName val="1-Pop_Proj5"/>
      <sheetName val="bs_BP_04_SA5"/>
      <sheetName val="_IO_List5"/>
      <sheetName val="Cost_Index5"/>
      <sheetName val="saihous_ele5"/>
      <sheetName val="STAFFSCHED_5"/>
      <sheetName val="SSR___NSSR_Market_final5"/>
      <sheetName val="Blr_hire5"/>
      <sheetName val="Basic_Rates5"/>
      <sheetName val="Elect_5"/>
      <sheetName val="1_005"/>
      <sheetName val="DG_Works_(Supply)5"/>
      <sheetName val="Monthly Budget Summary"/>
      <sheetName val="Footings"/>
      <sheetName val="Basic Details"/>
      <sheetName val="BS Groupings"/>
      <sheetName val="PL Groupings"/>
      <sheetName val="Break_Up"/>
      <sheetName val="AoR Finishing"/>
      <sheetName val="CABLERET"/>
      <sheetName val="SubAnlysis"/>
      <sheetName val="Indirect_"/>
      <sheetName val="Desgn(zone_I)"/>
      <sheetName val="$_KURLARI"/>
      <sheetName val="220_11__BS_1"/>
      <sheetName val="Desgn(zone_I)1"/>
      <sheetName val="$_KURLARI1"/>
      <sheetName val="Civil_BOQ"/>
      <sheetName val="220_11__BS_2"/>
      <sheetName val="Annexue_B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M_R_List_(2)6"/>
      <sheetName val="Balance_Sheet_6"/>
      <sheetName val="220_11__BS_3"/>
      <sheetName val="_B33"/>
      <sheetName val="_B13"/>
      <sheetName val="Operating_Statistics3"/>
      <sheetName val="Annexue_B3"/>
      <sheetName val="Desgn(zone_I)3"/>
      <sheetName val="$_KURLARI3"/>
      <sheetName val="Boq_(Main_Building)3"/>
      <sheetName val="Civil_BOQ2"/>
      <sheetName val="Basement__Works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M_R_List_(2)7"/>
      <sheetName val="Balance_Sheet_7"/>
      <sheetName val="220_11__BS_4"/>
      <sheetName val="_B34"/>
      <sheetName val="_B14"/>
      <sheetName val="Operating_Statistics4"/>
      <sheetName val="Annexue_B4"/>
      <sheetName val="Desgn(zone_I)4"/>
      <sheetName val="$_KURLARI4"/>
      <sheetName val="Boq_(Main_Building)4"/>
      <sheetName val="Civil_BOQ3"/>
      <sheetName val="Basement__Works1"/>
      <sheetName val="ONE TIME"/>
      <sheetName val="Stress Calculation"/>
      <sheetName val="Detail-Singly"/>
      <sheetName val="Formulas"/>
      <sheetName val="Labor abs-PW"/>
      <sheetName val="Labor abs-NMR"/>
      <sheetName val="Quotation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Lead (Final)"/>
      <sheetName val="Indirect_x0005_????"/>
      <sheetName val="Indirect퀀《혂൧_x0001_"/>
      <sheetName val="PRICE-COMP"/>
      <sheetName val="Core Data"/>
      <sheetName val="TOS-F"/>
      <sheetName val="M-Book for FW"/>
      <sheetName val="M-Book for Conc"/>
      <sheetName val="gen"/>
      <sheetName val="Staff_Acco_48"/>
      <sheetName val="Tel__24"/>
      <sheetName val="Ext_light24"/>
      <sheetName val="Staff_Acco_49"/>
      <sheetName val="4_Annex_1_Basic_rate24"/>
      <sheetName val="DETAILED__BOQ24"/>
      <sheetName val="Detail_In_Door_Stad24"/>
      <sheetName val="Project_Details__24"/>
      <sheetName val="RCC,Ret__Wall24"/>
      <sheetName val="Load_Details(B2)24"/>
      <sheetName val="TBAL9697_-group_wise__sdpl24"/>
      <sheetName val="scurve_calc_(2)24"/>
      <sheetName val="Detail_P&amp;L23"/>
      <sheetName val="Assumption_Sheet23"/>
      <sheetName val="Legal_Risk_Analysis23"/>
      <sheetName val="Bill_3_-_Site_Works23"/>
      <sheetName val="SCHEDULE_OF_RATES23"/>
      <sheetName val="GR_slab-reinft23"/>
      <sheetName val="Rate_Analysis23"/>
      <sheetName val="Cover_sheet1"/>
      <sheetName val="AOQ-new_1"/>
      <sheetName val="water_prop_1"/>
      <sheetName val="PA-_Consutant_"/>
      <sheetName val="[saihous_ele_xls]Indirect"/>
      <sheetName val="[saihous_ele_xls]Indirect????"/>
      <sheetName val="Indirect____쌳ᎈ駜_"/>
      <sheetName val="10__&amp;_11__Rate_Code_&amp;_BQ"/>
      <sheetName val="Basic_Resources"/>
      <sheetName val="Angebot18_7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RES-PLANNING"/>
      <sheetName val="Macro1"/>
      <sheetName val="beam-reinft"/>
      <sheetName val="GN-ST-10"/>
      <sheetName val="saihous.ele.xls"/>
      <sheetName val="Labour &amp; Plant"/>
      <sheetName val="PRSH"/>
      <sheetName val="AutoOpen Stub Data"/>
      <sheetName val="Indirect_x005f_x0005_"/>
      <sheetName val="Indirect_x005f_x0005__x005f_x0000__x005f_x0000__"/>
      <sheetName val="Pay_Sep06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PRECAST lightconc_II"/>
      <sheetName val="Sensitivity"/>
      <sheetName val="Basis"/>
      <sheetName val="A"/>
      <sheetName val="TORRENT CEMENT"/>
      <sheetName val="Z1_DATA"/>
      <sheetName val="MHNO_LEV"/>
      <sheetName val="organi synthesis lab"/>
      <sheetName val="QAQC"/>
      <sheetName val="BoQ-1"/>
      <sheetName val="BoQ-2"/>
      <sheetName val="CFForecast detail"/>
      <sheetName val="Sqn-Abs(G+6) "/>
      <sheetName val="WO-Abs (G+2) 6 DUs"/>
      <sheetName val="Air-Abs(G+6) 23 DUs"/>
      <sheetName val="Beam-Schedule-1"/>
      <sheetName val="Ring Details"/>
      <sheetName val="[saihous.ele.xls]Indirect_____4"/>
      <sheetName val="[saihous.ele.xls]_saihous_ele_2"/>
      <sheetName val="[saihous.ele.xls]_saihous_ele_3"/>
      <sheetName val="Cable Specifications"/>
      <sheetName val="[saihous.ele.xls]Indirect_____5"/>
      <sheetName val="C Sum"/>
      <sheetName val="A Sum"/>
      <sheetName val="BuildUp"/>
      <sheetName val="SB_SCH_A3"/>
      <sheetName val="SB SCH_A7"/>
      <sheetName val="Detailed Summary (4)"/>
      <sheetName val="Summary output"/>
      <sheetName val="Raw material"/>
      <sheetName val="Con"/>
      <sheetName val="Summary-margin calc"/>
      <sheetName val="MMt"/>
      <sheetName val="GUT (2)"/>
      <sheetName val="ACE-OUT"/>
      <sheetName val="reference sheet "/>
      <sheetName val="M.B.T-16"/>
      <sheetName val="Labour Rate "/>
      <sheetName val="DashboardQuestions"/>
      <sheetName val="Jan Volume"/>
      <sheetName val="DG-YARD"/>
      <sheetName val="FITZ MORT 94"/>
      <sheetName val="Service Function"/>
      <sheetName val="8th  floor Beams"/>
      <sheetName val="IT-Fri Base"/>
      <sheetName val="CMISFA"/>
      <sheetName val="00acttbl"/>
      <sheetName val="PSrpt25"/>
      <sheetName val="00budtbl"/>
      <sheetName val="Angebot18_7_1"/>
      <sheetName val="공장별판관비배부"/>
      <sheetName val="Road data"/>
      <sheetName val="Road Detail Est."/>
      <sheetName val="IM_Assumptions"/>
      <sheetName val="IM_SUMMARY"/>
      <sheetName val="IM_Flows"/>
      <sheetName val="Rate Ana"/>
      <sheetName val="RIP1"/>
      <sheetName val="Manpower"/>
      <sheetName val="DATA_PILE_BG"/>
      <sheetName val="DATA_PCC"/>
      <sheetName val="DATA_PILECAP"/>
      <sheetName val="DATA_PILE_RT2"/>
      <sheetName val="DATA_PILE_RT1 "/>
      <sheetName val="DATA_PILE _SM"/>
      <sheetName val="KALK"/>
      <sheetName val="meas-wp"/>
      <sheetName val="sheeet7"/>
      <sheetName val="CONNECT"/>
      <sheetName val="DSLP"/>
      <sheetName val="VI Floor Beam "/>
      <sheetName val="[saihous.ele.xls]Indirect_x0005__x0000_堀와6_x0000_"/>
      <sheetName val="[saihous.ele.xls]Indirect_x0005__x0000_ം핤࢐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CABLES DATA"/>
      <sheetName val="DATA 2"/>
      <sheetName val="BASIC MATERIALS"/>
      <sheetName val="Indirect_x0005_??_"/>
      <sheetName val="Allg. Angaben"/>
      <sheetName val="Auswahl"/>
      <sheetName val="keyword"/>
      <sheetName val="D1_CO"/>
      <sheetName val="1-Excavation"/>
      <sheetName val="2-Substructure"/>
      <sheetName val="3-Concrete"/>
      <sheetName val="4-Masonry"/>
      <sheetName val="5-Thermal &amp; Moisture"/>
      <sheetName val="Col-Schedule"/>
      <sheetName val="SOR"/>
      <sheetName val="master"/>
      <sheetName val="[saihous.ele.xls]Indirect퀀《혂൧_x0001_"/>
      <sheetName val="GLOBAL_REFERRENCE_SHEET"/>
      <sheetName val="Assumption Inputs"/>
      <sheetName val="Name List"/>
      <sheetName val="Step 1"/>
      <sheetName val="Capex"/>
      <sheetName val="WORK TABLE"/>
      <sheetName val="starter"/>
      <sheetName val="SOA"/>
      <sheetName val="Podium Areas"/>
      <sheetName val="Options"/>
      <sheetName val="_saihous.ele.xls_Indirect_x0005_"/>
      <sheetName val="_saihous.ele.xls_Indirect_x0005_____"/>
      <sheetName val="_saihous.ele.xls_Indirect퀀《혂൧_x0001_"/>
      <sheetName val="_saihous.ele.xls_Indirect쌳ᎈ駜_"/>
      <sheetName val="coa_ramco_168"/>
      <sheetName val="RA_markate"/>
      <sheetName val="Break_Up (bc)"/>
      <sheetName val="Break_Up (bc1)"/>
      <sheetName val="Break_Up (bc2)"/>
      <sheetName val="Comparison"/>
      <sheetName val="LEVEL SHEET"/>
      <sheetName val="BOQ LT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BL01"/>
      <sheetName val="SUMMARY - PART-I-BUILDING"/>
      <sheetName val="Overall Summary"/>
      <sheetName val="Summary_CFA total - CP1 &amp; CP2"/>
      <sheetName val="Balustrade"/>
      <sheetName val="Publicbuilding"/>
      <sheetName val="CONSTANT"/>
      <sheetName val="SILICATE"/>
      <sheetName val="CASHFLOWS"/>
      <sheetName val="T&amp;M"/>
      <sheetName val="Master Data"/>
      <sheetName val="DOOR-WIND"/>
      <sheetName val="Main-Material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_B35"/>
      <sheetName val="_B15"/>
      <sheetName val="Operating_Statistics5"/>
      <sheetName val="220_11__BS_5"/>
      <sheetName val="Annexue_B5"/>
      <sheetName val="$_KURLARI5"/>
      <sheetName val="Desgn(zone_I)5"/>
      <sheetName val="Boq_(Main_Building)5"/>
      <sheetName val="Civil_BOQ4"/>
      <sheetName val="Basement__Works2"/>
      <sheetName val="COST"/>
      <sheetName val="Cut &amp; Sew"/>
      <sheetName val="Pacakges split"/>
      <sheetName val="Slab"/>
      <sheetName val="_saihous.ele.xls_Indirect_x0005"/>
      <sheetName val="_saihous.ele.xls_Indirect퀀《혂൧_x"/>
      <sheetName val="Indirect_x0005_____"/>
      <sheetName val="_saihous_ele_xls_Indirect"/>
      <sheetName val="_saihous_ele_xls_Indirect____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Box-Detour"/>
      <sheetName val="boq actual"/>
      <sheetName val="HPL"/>
      <sheetName val="Charts"/>
      <sheetName val="Source Ref."/>
      <sheetName val="STP"/>
      <sheetName val="17"/>
      <sheetName val="Dtype-Civil"/>
      <sheetName val="girder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[saihous_ele_xls]Indirect_"/>
      <sheetName val="INPUT_SHEET"/>
      <sheetName val="Sweeper_Machine"/>
      <sheetName val="HP(9_200)"/>
      <sheetName val="BAL_SHEET"/>
      <sheetName val="Final_Bill"/>
      <sheetName val="_GULF2"/>
      <sheetName val="Pier_calculation"/>
      <sheetName val="Distribution_-_Qty_&amp;_Amount"/>
      <sheetName val="Fin_Sum"/>
      <sheetName val="33 kV-Eqpt.fdn."/>
      <sheetName val="ANNEXURE-A"/>
      <sheetName val="Tong hop DT XDCT"/>
      <sheetName val="TH_CPTB"/>
      <sheetName val="TMDT"/>
      <sheetName val="labour rates"/>
      <sheetName val="Master_Data"/>
      <sheetName val="L_(4)"/>
      <sheetName val="[saihous.ele.xls]Indirect_x0005__x0000__x0000__x0005__x0000_哐"/>
      <sheetName val="BOXCULVERT"/>
      <sheetName val="FORM5"/>
      <sheetName val="Steel-Circular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Intro_13"/>
      <sheetName val="A_O_R_13"/>
      <sheetName val="Cost_summary13"/>
      <sheetName val="Direct_cost_shed_A-2_13"/>
      <sheetName val="_Resource_list13"/>
      <sheetName val="THANE_SITE13"/>
      <sheetName val="BOQ_Distribution13"/>
      <sheetName val="key_dates13"/>
      <sheetName val="specification_options13"/>
      <sheetName val="Elite_1_-_MBCL13"/>
      <sheetName val="M_R_List_(2)13"/>
      <sheetName val="Balance_Sheet_13"/>
      <sheetName val="A_O_R_9"/>
      <sheetName val="M_R_List_(2)9"/>
      <sheetName val="Balance_Sheet_9"/>
      <sheetName val="A_O_R_10"/>
      <sheetName val="M_R_List_(2)10"/>
      <sheetName val="Balance_Sheet_10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PPENDIX_B-116"/>
      <sheetName val="Bill_3_116"/>
      <sheetName val="Cable_data16"/>
      <sheetName val="PRECAST_lightconc-II16"/>
      <sheetName val="BLOCK-A_(MEA_SHEET)15"/>
      <sheetName val="Asia_Revised_10-1-0715"/>
      <sheetName val="All_Capital_Plan_P+L_10-1-0715"/>
      <sheetName val="CP08_(2)15"/>
      <sheetName val="Planning_File_10-1-0715"/>
      <sheetName val="SITE_OVERHEADS15"/>
      <sheetName val="Civil_Works15"/>
      <sheetName val="Material_15"/>
      <sheetName val="SPT_vs_PHI15"/>
      <sheetName val="Fill_this_out_first___15"/>
      <sheetName val="IO_List15"/>
      <sheetName val="Pipe_Supports15"/>
      <sheetName val="BOQ_(2)15"/>
      <sheetName val="SCHEDULE_(3)15"/>
      <sheetName val="schedule_nos15"/>
      <sheetName val="Boq_Block_A15"/>
      <sheetName val="Sqn_Abs_G_6__15"/>
      <sheetName val="WO_Abs__G_2__6_DUs15"/>
      <sheetName val="Air_Abs_G_6__23_DUs15"/>
      <sheetName val="4-Int-_ele(RA)15"/>
      <sheetName val="INDIGINEOUS_ITEMS_15"/>
      <sheetName val="Box-_Girder15"/>
      <sheetName val="Lease_rents15"/>
      <sheetName val="DLC_lookups15"/>
      <sheetName val="Quote_Sheet15"/>
      <sheetName val="labour_coeff15"/>
      <sheetName val="Works_-_Quote_Sheet15"/>
      <sheetName val="Gen_Info15"/>
      <sheetName val="Indirect_expenses15"/>
      <sheetName val="Cost_Any_15"/>
      <sheetName val="LIST_OF_MAKES15"/>
      <sheetName val="Detail_1A15"/>
      <sheetName val="Basement_Budget15"/>
      <sheetName val="Break_up_Sheet15"/>
      <sheetName val="E_&amp;_R15"/>
      <sheetName val="Bed_Class14"/>
      <sheetName val="Pile_cap14"/>
      <sheetName val="Mat_Cost15"/>
      <sheetName val="SPILL_OVER15"/>
      <sheetName val="DTF_Summary14"/>
      <sheetName val="UNP-NCW_14"/>
      <sheetName val="GF_Columns14"/>
      <sheetName val="Form_614"/>
      <sheetName val="BOQ_Direct_selling_cost14"/>
      <sheetName val="MASTER_RATE_ANALYSIS14"/>
      <sheetName val="Intro_14"/>
      <sheetName val="A_O_R_14"/>
      <sheetName val="Cost_summary14"/>
      <sheetName val="Direct_cost_shed_A-2_14"/>
      <sheetName val="_Resource_list14"/>
      <sheetName val="THANE_SITE14"/>
      <sheetName val="BOQ_Distribution14"/>
      <sheetName val="key_dates14"/>
      <sheetName val="specification_options14"/>
      <sheetName val="Elite_1_-_MBCL14"/>
      <sheetName val="M_R_List_(2)14"/>
      <sheetName val="Balance_Sheet_14"/>
      <sheetName val="APPENDIX_B-117"/>
      <sheetName val="Bill_3_117"/>
      <sheetName val="Cable_data17"/>
      <sheetName val="PRECAST_lightconc-II17"/>
      <sheetName val="BLOCK-A_(MEA_SHEET)16"/>
      <sheetName val="Asia_Revised_10-1-0716"/>
      <sheetName val="All_Capital_Plan_P+L_10-1-0716"/>
      <sheetName val="CP08_(2)16"/>
      <sheetName val="Planning_File_10-1-0716"/>
      <sheetName val="SITE_OVERHEADS16"/>
      <sheetName val="Civil_Works16"/>
      <sheetName val="Material_16"/>
      <sheetName val="SPT_vs_PHI16"/>
      <sheetName val="Fill_this_out_first___16"/>
      <sheetName val="IO_List16"/>
      <sheetName val="Pipe_Supports16"/>
      <sheetName val="BOQ_(2)16"/>
      <sheetName val="SCHEDULE_(3)16"/>
      <sheetName val="schedule_nos16"/>
      <sheetName val="Boq_Block_A16"/>
      <sheetName val="Sqn_Abs_G_6__16"/>
      <sheetName val="WO_Abs__G_2__6_DUs16"/>
      <sheetName val="Air_Abs_G_6__23_DUs16"/>
      <sheetName val="4-Int-_ele(RA)16"/>
      <sheetName val="INDIGINEOUS_ITEMS_16"/>
      <sheetName val="Box-_Girde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Detail_1A16"/>
      <sheetName val="Basement_Budget16"/>
      <sheetName val="Break_up_Sheet16"/>
      <sheetName val="E_&amp;_R16"/>
      <sheetName val="Bed_Class15"/>
      <sheetName val="Pile_cap15"/>
      <sheetName val="Mat_Cost16"/>
      <sheetName val="SPILL_OVER16"/>
      <sheetName val="DTF_Summary15"/>
      <sheetName val="UNP-NCW_15"/>
      <sheetName val="GF_Columns15"/>
      <sheetName val="Form_615"/>
      <sheetName val="BOQ_Direct_selling_cost15"/>
      <sheetName val="MASTER_RATE_ANALYSIS15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beam-reinft-IIInd_floor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Basic_Rates7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Basic_Rates8"/>
      <sheetName val="SCHEDULE_OF_RATES25"/>
      <sheetName val="Detail_P&amp;L25"/>
      <sheetName val="Assumption_Sheet25"/>
      <sheetName val="APPENDIX_B-125"/>
      <sheetName val="Bill_3_125"/>
      <sheetName val="Legal_Risk_Analysis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beam-reinft-IIInd_floor10"/>
      <sheetName val="Staff_Acco_52"/>
      <sheetName val="Tel__26"/>
      <sheetName val="Ext_light26"/>
      <sheetName val="Staff_Acco_53"/>
      <sheetName val="SCHEDULE_OF_RATES26"/>
      <sheetName val="4_Annex_1_Basic_rate26"/>
      <sheetName val="DETAILED__BOQ26"/>
      <sheetName val="Detail_In_Door_Stad26"/>
      <sheetName val="Project_Details__26"/>
      <sheetName val="RCC,Ret__Wall26"/>
      <sheetName val="TBAL9697_-group_wise__sdpl26"/>
      <sheetName val="Load_Details(B2)26"/>
      <sheetName val="scurve_calc_(2)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Bill_3_-_Site_Works25"/>
      <sheetName val="Asia_Revised_10-1-0725"/>
      <sheetName val="All_Capital_Plan_P+L_10-1-0725"/>
      <sheetName val="CP08_(2)25"/>
      <sheetName val="Planning_File_10-1-0725"/>
      <sheetName val="GR_slab-reinft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Rate_Analysi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Contract_BOQ13"/>
      <sheetName val="beam-reinft-IIInd_floor13"/>
      <sheetName val="FF_Inst_RA_08_Inst_0313"/>
      <sheetName val="beam-reinft-machine_rm13"/>
      <sheetName val="T1_WO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Contract_BOQ14"/>
      <sheetName val="beam-reinft-IIInd_floor14"/>
      <sheetName val="FF_Inst_RA_08_Inst_0314"/>
      <sheetName val="beam-reinft-machine_rm14"/>
      <sheetName val="T1_WO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XL4Poppy"/>
      <sheetName val="Cost_Index7"/>
      <sheetName val="saihous_ele7"/>
      <sheetName val="_IO_List7"/>
      <sheetName val="SSR___NSSR_Market_final7"/>
      <sheetName val="STAFFSCHED_7"/>
      <sheetName val="bs_BP_04_SA6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NLD_-_Assum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HT Cable "/>
      <sheetName val="STATIC"/>
      <sheetName val="macro"/>
      <sheetName val="WBS"/>
      <sheetName val="LL-Normal"/>
      <sheetName val="keydates"/>
      <sheetName val="BRL FORMAT"/>
      <sheetName val="Total delivered cost calc."/>
      <sheetName val="Format - 4"/>
      <sheetName val="oresreqsum"/>
      <sheetName val="Boq- Civil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COLUMNS"/>
      <sheetName val="SLABREINF-SCH"/>
      <sheetName val="REINF-PILECAP"/>
      <sheetName val="Cable-code"/>
      <sheetName val="CURENCY"/>
      <sheetName val="Labour before Escalation "/>
      <sheetName val="Material List"/>
      <sheetName val="_saihous_ele_xls_Indirect퀀《혂൧"/>
      <sheetName val="_saihous_ele_xls_Indirect⽼؃ᅜ"/>
      <sheetName val="_saihous_ele_xls_Indirect쌳ᎈ駜_"/>
      <sheetName val="Indirect_x0005____"/>
      <sheetName val="Summary_Transformers4"/>
      <sheetName val="Total__Amount4"/>
      <sheetName val="_GULF4"/>
      <sheetName val="Analisa"/>
      <sheetName val="Bechtel Norms"/>
      <sheetName val="CS PIPING"/>
      <sheetName val="TECH DATA"/>
      <sheetName val="RF Vol"/>
      <sheetName val="ASP"/>
      <sheetName val="Pivots"/>
      <sheetName val="Customize Your Purchase Order"/>
      <sheetName val="JACKWELL"/>
      <sheetName val="Tie Beam Steel-R0-1"/>
      <sheetName val="SLAB SCH"/>
      <sheetName val="CCB-LES"/>
      <sheetName val="Print Controls"/>
      <sheetName val="Controls"/>
      <sheetName val="koersen"/>
      <sheetName val="Brickwork "/>
      <sheetName val="First Floor "/>
      <sheetName val="Ave.wtd.rates"/>
      <sheetName val="Dropdowns"/>
      <sheetName val="EST-CIVIL"/>
      <sheetName val="Executive Summary"/>
      <sheetName val="Payroll BL"/>
      <sheetName val="Itemwise Summary"/>
      <sheetName val="foot-slab reinft"/>
      <sheetName val="SP Break U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/>
      <sheetData sheetId="890"/>
      <sheetData sheetId="891"/>
      <sheetData sheetId="892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/>
      <sheetData sheetId="971"/>
      <sheetData sheetId="972"/>
      <sheetData sheetId="973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/>
      <sheetData sheetId="1039" refreshError="1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/>
      <sheetData sheetId="1510" refreshError="1"/>
      <sheetData sheetId="1511" refreshError="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/>
      <sheetData sheetId="2135"/>
      <sheetData sheetId="2136" refreshError="1"/>
      <sheetData sheetId="2137"/>
      <sheetData sheetId="2138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/>
      <sheetData sheetId="2356"/>
      <sheetData sheetId="2357" refreshError="1"/>
      <sheetData sheetId="2358" refreshError="1"/>
      <sheetData sheetId="2359" refreshError="1"/>
      <sheetData sheetId="2360" refreshError="1"/>
      <sheetData sheetId="2361"/>
      <sheetData sheetId="2362"/>
      <sheetData sheetId="2363"/>
      <sheetData sheetId="2364" refreshError="1"/>
      <sheetData sheetId="2365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/>
      <sheetData sheetId="3635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/>
      <sheetData sheetId="3667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 refreshError="1"/>
      <sheetData sheetId="6387" refreshError="1"/>
      <sheetData sheetId="6388" refreshError="1"/>
      <sheetData sheetId="6389" refreshError="1"/>
      <sheetData sheetId="6390" refreshError="1"/>
      <sheetData sheetId="6391" refreshError="1"/>
      <sheetData sheetId="6392" refreshError="1"/>
      <sheetData sheetId="6393" refreshError="1"/>
      <sheetData sheetId="6394" refreshError="1"/>
      <sheetData sheetId="6395" refreshError="1"/>
      <sheetData sheetId="6396" refreshError="1"/>
      <sheetData sheetId="6397" refreshError="1"/>
      <sheetData sheetId="6398" refreshError="1"/>
      <sheetData sheetId="6399" refreshError="1"/>
      <sheetData sheetId="6400" refreshError="1"/>
      <sheetData sheetId="6401" refreshError="1"/>
      <sheetData sheetId="6402" refreshError="1"/>
      <sheetData sheetId="6403" refreshError="1"/>
      <sheetData sheetId="6404" refreshError="1"/>
      <sheetData sheetId="6405" refreshError="1"/>
      <sheetData sheetId="6406" refreshError="1"/>
      <sheetData sheetId="6407" refreshError="1"/>
      <sheetData sheetId="6408" refreshError="1"/>
      <sheetData sheetId="6409" refreshError="1"/>
      <sheetData sheetId="6410" refreshError="1"/>
      <sheetData sheetId="6411" refreshError="1"/>
      <sheetData sheetId="6412" refreshError="1"/>
      <sheetData sheetId="6413" refreshError="1"/>
      <sheetData sheetId="6414" refreshError="1"/>
      <sheetData sheetId="6415" refreshError="1"/>
      <sheetData sheetId="6416" refreshError="1"/>
      <sheetData sheetId="6417" refreshError="1"/>
      <sheetData sheetId="6418" refreshError="1"/>
      <sheetData sheetId="6419" refreshError="1"/>
      <sheetData sheetId="6420" refreshError="1"/>
      <sheetData sheetId="6421" refreshError="1"/>
      <sheetData sheetId="6422" refreshError="1"/>
      <sheetData sheetId="6423" refreshError="1"/>
      <sheetData sheetId="6424" refreshError="1"/>
      <sheetData sheetId="6425" refreshError="1"/>
      <sheetData sheetId="6426" refreshError="1"/>
      <sheetData sheetId="6427" refreshError="1"/>
      <sheetData sheetId="6428" refreshError="1"/>
      <sheetData sheetId="6429" refreshError="1"/>
      <sheetData sheetId="6430" refreshError="1"/>
      <sheetData sheetId="6431" refreshError="1"/>
      <sheetData sheetId="6432" refreshError="1"/>
      <sheetData sheetId="6433" refreshError="1"/>
      <sheetData sheetId="6434" refreshError="1"/>
      <sheetData sheetId="6435" refreshError="1"/>
      <sheetData sheetId="6436" refreshError="1"/>
      <sheetData sheetId="6437" refreshError="1"/>
      <sheetData sheetId="6438" refreshError="1"/>
      <sheetData sheetId="6439" refreshError="1"/>
      <sheetData sheetId="6440" refreshError="1"/>
      <sheetData sheetId="6441" refreshError="1"/>
      <sheetData sheetId="6442" refreshError="1"/>
      <sheetData sheetId="6443" refreshError="1"/>
      <sheetData sheetId="6444" refreshError="1"/>
      <sheetData sheetId="6445" refreshError="1"/>
      <sheetData sheetId="6446" refreshError="1"/>
      <sheetData sheetId="6447" refreshError="1"/>
      <sheetData sheetId="6448" refreshError="1"/>
      <sheetData sheetId="6449" refreshError="1"/>
      <sheetData sheetId="6450" refreshError="1"/>
      <sheetData sheetId="6451" refreshError="1"/>
      <sheetData sheetId="6452" refreshError="1"/>
      <sheetData sheetId="6453" refreshError="1"/>
      <sheetData sheetId="6454" refreshError="1"/>
      <sheetData sheetId="6455" refreshError="1"/>
      <sheetData sheetId="6456" refreshError="1"/>
      <sheetData sheetId="6457" refreshError="1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/>
      <sheetData sheetId="6623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Register"/>
      <sheetName val="Opportunity Register"/>
      <sheetName val="Assessment Scoring"/>
      <sheetName val="Category"/>
    </sheetNames>
    <sheetDataSet>
      <sheetData sheetId="0"/>
      <sheetData sheetId="1"/>
      <sheetData sheetId="2"/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"/>
      <sheetName val="SBC-BH 19"/>
      <sheetName val="SBC-BH-16"/>
      <sheetName val="BH-20"/>
      <sheetName val="BH-15"/>
      <sheetName val="BH-14"/>
      <sheetName val="BH-16"/>
      <sheetName val="BH-17"/>
      <sheetName val="sbc-ABH-1"/>
      <sheetName val="ABH-1"/>
      <sheetName val="BH-19"/>
      <sheetName val="SBC-BH-1"/>
      <sheetName val="BH-1"/>
      <sheetName val="SBC-BH-3"/>
      <sheetName val="BH-3"/>
      <sheetName val="Sheet4"/>
      <sheetName val="SPT vs PH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HPlanM2"/>
      <sheetName val="Sheet1"/>
      <sheetName val="Sheet2"/>
      <sheetName val="Sheet3"/>
      <sheetName val="VCH-SLC"/>
      <sheetName val="Supplier"/>
      <sheetName val="TBAL9697 -group wise  sdpl"/>
      <sheetName val="BLK2"/>
      <sheetName val="BLK3"/>
      <sheetName val="E &amp; R"/>
      <sheetName val="radar"/>
      <sheetName val="UG"/>
      <sheetName val="Costing"/>
      <sheetName val="Civil Works"/>
      <sheetName val="Pacakges split"/>
      <sheetName val="Fin Sum"/>
      <sheetName val="Name List"/>
      <sheetName val="RA-markate"/>
      <sheetName val="Data"/>
      <sheetName val="Lead"/>
      <sheetName val="Footings"/>
      <sheetName val="key dates"/>
      <sheetName val="Actuals"/>
      <sheetName val="Item- Compact"/>
      <sheetName val="Labour"/>
      <sheetName val="Material "/>
      <sheetName val="Labour &amp; Plant"/>
      <sheetName val="Pay_Sep06"/>
      <sheetName val="p&amp;m"/>
      <sheetName val="Staff Acco."/>
      <sheetName val="boq"/>
      <sheetName val="PRECAST lightconc-II"/>
      <sheetName val="2gii"/>
      <sheetName val="Sheet4"/>
      <sheetName val="Fee Rate Summary"/>
      <sheetName val="SOR"/>
      <sheetName val="factors"/>
      <sheetName val="DOOR-WIND"/>
      <sheetName val="Discount"/>
      <sheetName val="Fill this out first..."/>
      <sheetName val="Build-up"/>
      <sheetName val="Design"/>
      <sheetName val="TBAL9697_-group_wise__sdpl"/>
      <sheetName val="CHN WIP"/>
      <sheetName val="IO List"/>
      <sheetName val="Stress Calculation"/>
      <sheetName val="Cash Flow"/>
      <sheetName val="Conc&amp;steel-assets"/>
      <sheetName val="Admin"/>
      <sheetName val="Input"/>
      <sheetName val="CFForecast detail"/>
      <sheetName val="Basement Budget"/>
      <sheetName val="Extra Item"/>
      <sheetName val="coa_ramco_168"/>
      <sheetName val="Cashflow projection"/>
      <sheetName val="Assumptions"/>
      <sheetName val="loads at base of pier"/>
      <sheetName val="Break up Sheet"/>
      <sheetName val="Data sheet"/>
      <sheetName val="CABLE DATA"/>
      <sheetName val="MG"/>
      <sheetName val="Summary_Bank"/>
      <sheetName val="PRELIM5"/>
      <sheetName val="Bill-12"/>
      <sheetName val="Rates Basic"/>
      <sheetName val="AOR"/>
      <sheetName val="Config"/>
      <sheetName val="Break Dw"/>
      <sheetName val="Detail"/>
      <sheetName val="VALIDATIONS"/>
      <sheetName val="Detail 1A"/>
      <sheetName val="Rate"/>
      <sheetName val="LOCAL RATES"/>
      <sheetName val="BHANDUP"/>
      <sheetName val="analysis"/>
      <sheetName val="#REF"/>
      <sheetName val="S1BOQ"/>
      <sheetName val="Activity"/>
      <sheetName val="Crew"/>
      <sheetName val="Piping"/>
      <sheetName val="Pipe Supports"/>
      <sheetName val="labour coeff"/>
      <sheetName val="BOQ-Civil"/>
      <sheetName val="Meas.-Hotel Part"/>
      <sheetName val="GBW"/>
      <sheetName val="BOQ_Direct_selling cost"/>
      <sheetName val="Staff Forecast spread"/>
      <sheetName val="Ward areas"/>
      <sheetName val="Assmpns"/>
      <sheetName val="Door"/>
      <sheetName val="Per Unit"/>
      <sheetName val="Window"/>
      <sheetName val="zone-8"/>
      <sheetName val="MHNO_LEV"/>
      <sheetName val="Pipe Bedding"/>
      <sheetName val="TWO-WAY"/>
      <sheetName val="ABB"/>
      <sheetName val="GE"/>
      <sheetName val="TEXT"/>
      <sheetName val="co_5"/>
      <sheetName val="zone-2"/>
      <sheetName val="Z1_DATA"/>
      <sheetName val="D2_CO"/>
      <sheetName val="FreqPlanmar'00"/>
      <sheetName val="Works - Quote Sheet"/>
      <sheetName val="Cost summary"/>
      <sheetName val="E_&amp;_R"/>
      <sheetName val="HPL"/>
      <sheetName val="Cleaning &amp; Grubbing"/>
      <sheetName val="Precalculation"/>
      <sheetName val="2.civil-RA"/>
      <sheetName val="Detail In Door Stad"/>
      <sheetName val="doq"/>
      <sheetName val=" bus bay"/>
      <sheetName val="doq-10"/>
      <sheetName val="doq-I"/>
      <sheetName val="doq 4"/>
      <sheetName val="doq 2"/>
      <sheetName val="Material"/>
      <sheetName val="Form 6"/>
      <sheetName val="BOQ (2)"/>
      <sheetName val="Profile"/>
      <sheetName val="Codes"/>
      <sheetName val="Transactions"/>
      <sheetName val="RENT MASTER FILE"/>
      <sheetName val="Machinery"/>
      <sheetName val="Database"/>
      <sheetName val="SCHEDULE"/>
      <sheetName val="schedule nos"/>
      <sheetName val="FINOLEX"/>
      <sheetName val="inWords"/>
      <sheetName val="s"/>
      <sheetName val="RCC,Ret. Wall"/>
      <sheetName val="Cat A Change Control"/>
      <sheetName val="Labor abs-NMR"/>
      <sheetName val="sc-mar2000"/>
      <sheetName val="óc-sepVdec99"/>
      <sheetName val="환율"/>
      <sheetName val="factor"/>
      <sheetName val="COA"/>
      <sheetName val="PointNo.5"/>
      <sheetName val="Control"/>
      <sheetName val="URA"/>
      <sheetName val="BOQ -Block A"/>
      <sheetName val="COST"/>
      <sheetName val="SPT vs PHI"/>
      <sheetName val="RA"/>
      <sheetName val="final abstract"/>
      <sheetName val="gen"/>
      <sheetName val="선수금"/>
      <sheetName val="Asssumptions"/>
      <sheetName val="Financials"/>
      <sheetName val="RateAnalysis"/>
      <sheetName val="Exc"/>
      <sheetName val="RCC"/>
      <sheetName val="220 11  BS "/>
      <sheetName val="Set"/>
      <sheetName val="girder"/>
      <sheetName val="288-1"/>
      <sheetName val="Intro"/>
      <sheetName val="RES-PLANNING"/>
      <sheetName val="Settings"/>
      <sheetName val="01"/>
      <sheetName val="Progress"/>
      <sheetName val="SILICATE"/>
      <sheetName val="detail'02"/>
      <sheetName val="Comparables"/>
      <sheetName val="Basic Material Rates(7)"/>
      <sheetName val="Measurment"/>
      <sheetName val="Infrastructure"/>
      <sheetName val="Pile cap"/>
      <sheetName val="Labour productivity"/>
      <sheetName val="FORM7"/>
      <sheetName val="Civil Boq"/>
      <sheetName val="#REF!"/>
      <sheetName val="TBAL9697_-group_wise__sdpl1"/>
      <sheetName val="Fee_Rate_Summary"/>
      <sheetName val="Civil_Works"/>
      <sheetName val="Item-_Compact"/>
      <sheetName val="Staff_Acco_"/>
      <sheetName val="E_&amp;_R1"/>
      <sheetName val="Pacakges_split"/>
      <sheetName val="Fin_Sum"/>
      <sheetName val="Name_List"/>
      <sheetName val="key_dates"/>
      <sheetName val="Material_"/>
      <sheetName val="Labour_&amp;_Plant"/>
      <sheetName val="PRECAST_lightconc-II"/>
      <sheetName val="CFForecast_detail"/>
      <sheetName val="Basement_Budget"/>
      <sheetName val="Extra_Item"/>
      <sheetName val="Cashflow_projection"/>
      <sheetName val="IO_List"/>
      <sheetName val="Stress_Calculation"/>
      <sheetName val="Fill_this_out_first___"/>
      <sheetName val="Break_up_Sheet"/>
      <sheetName val="Data_sheet"/>
      <sheetName val="CHN_WIP"/>
      <sheetName val="Cash_Flow"/>
      <sheetName val="CABLE_DATA"/>
      <sheetName val="loads_at_base_of_pier"/>
      <sheetName val="LOCAL_RATES"/>
      <sheetName val="labour_coeff"/>
      <sheetName val="Rates_Basic"/>
      <sheetName val="Break_Dw"/>
      <sheetName val="Pipe_Supports"/>
      <sheetName val="Ward_areas"/>
      <sheetName val="Detail_1A"/>
      <sheetName val="Meas_-Hotel_Part"/>
      <sheetName val="BOQ_Direct_selling_cost"/>
      <sheetName val="Staff_Forecast_spread"/>
      <sheetName val="Per_Unit"/>
      <sheetName val="2_civil-RA"/>
      <sheetName val="Detail_In_Door_Stad"/>
      <sheetName val="_bus_bay"/>
      <sheetName val="doq_4"/>
      <sheetName val="doq_2"/>
      <sheetName val="Form_6"/>
      <sheetName val="schedule_nos"/>
      <sheetName val="BOQ_(2)"/>
      <sheetName val="RENT_MASTER_FILE"/>
      <sheetName val="Works_-_Quote_Sheet"/>
      <sheetName val="Cost_summary"/>
      <sheetName val="Labor_abs-NMR"/>
      <sheetName val="PointNo_5"/>
      <sheetName val="final_abstract"/>
      <sheetName val="Cat_A_Change_Control"/>
      <sheetName val="220_11__BS_"/>
      <sheetName val="Cleaning_&amp;_Grubbing"/>
      <sheetName val="RCC,Ret__Wall"/>
      <sheetName val="TBAL9697_-group_wise__sdpl2"/>
      <sheetName val="Fee_Rate_Summary1"/>
      <sheetName val="Civil_Works1"/>
      <sheetName val="Item-_Compact1"/>
      <sheetName val="Staff_Acco_1"/>
      <sheetName val="E_&amp;_R2"/>
      <sheetName val="Pacakges_split1"/>
      <sheetName val="Fin_Sum1"/>
      <sheetName val="Name_List1"/>
      <sheetName val="key_dates1"/>
      <sheetName val="Material_1"/>
      <sheetName val="Labour_&amp;_Plant1"/>
      <sheetName val="PRECAST_lightconc-II1"/>
      <sheetName val="CFForecast_detail1"/>
      <sheetName val="Basement_Budget1"/>
      <sheetName val="Extra_Item1"/>
      <sheetName val="Cashflow_projection1"/>
      <sheetName val="IO_List1"/>
      <sheetName val="Stress_Calculation1"/>
      <sheetName val="Fill_this_out_first___1"/>
      <sheetName val="Break_up_Sheet1"/>
      <sheetName val="Data_sheet1"/>
      <sheetName val="CHN_WIP1"/>
      <sheetName val="Cash_Flow1"/>
      <sheetName val="CABLE_DATA1"/>
      <sheetName val="loads_at_base_of_pier1"/>
      <sheetName val="LOCAL_RATES1"/>
      <sheetName val="labour_coeff1"/>
      <sheetName val="Rates_Basic1"/>
      <sheetName val="Break_Dw1"/>
      <sheetName val="Pipe_Supports1"/>
      <sheetName val="Ward_areas1"/>
      <sheetName val="Detail_1A1"/>
      <sheetName val="Meas_-Hotel_Part1"/>
      <sheetName val="BOQ_Direct_selling_cost1"/>
      <sheetName val="Staff_Forecast_spread1"/>
      <sheetName val="Per_Unit1"/>
      <sheetName val="2_civil-RA1"/>
      <sheetName val="Detail_In_Door_Stad1"/>
      <sheetName val="_bus_bay1"/>
      <sheetName val="doq_41"/>
      <sheetName val="doq_21"/>
      <sheetName val="Form_61"/>
      <sheetName val="schedule_nos1"/>
      <sheetName val="BOQ_(2)1"/>
      <sheetName val="RENT_MASTER_FILE1"/>
      <sheetName val="Works_-_Quote_Sheet1"/>
      <sheetName val="Cost_summary1"/>
      <sheetName val="Labor_abs-NMR1"/>
      <sheetName val="PointNo_51"/>
      <sheetName val="final_abstract1"/>
      <sheetName val="Cat_A_Change_Control1"/>
      <sheetName val="220_11__BS_1"/>
      <sheetName val="Cleaning_&amp;_Grubbing1"/>
      <sheetName val="RCC,Ret__Wall1"/>
      <sheetName val="TBAL9697_-group_wise__sdpl3"/>
      <sheetName val="Fee_Rate_Summary2"/>
      <sheetName val="Civil_Works2"/>
      <sheetName val="Item-_Compact2"/>
      <sheetName val="Staff_Acco_2"/>
      <sheetName val="E_&amp;_R3"/>
      <sheetName val="Pacakges_split2"/>
      <sheetName val="Fin_Sum2"/>
      <sheetName val="Name_List2"/>
      <sheetName val="key_dates2"/>
      <sheetName val="Material_2"/>
      <sheetName val="Labour_&amp;_Plant2"/>
      <sheetName val="PRECAST_lightconc-II2"/>
      <sheetName val="CFForecast_detail2"/>
      <sheetName val="Basement_Budget2"/>
      <sheetName val="Extra_Item2"/>
      <sheetName val="Cashflow_projection2"/>
      <sheetName val="IO_List2"/>
      <sheetName val="Stress_Calculation2"/>
      <sheetName val="Fill_this_out_first___2"/>
      <sheetName val="Break_up_Sheet2"/>
      <sheetName val="Data_sheet2"/>
      <sheetName val="CHN_WIP2"/>
      <sheetName val="Cash_Flow2"/>
      <sheetName val="CABLE_DATA2"/>
      <sheetName val="loads_at_base_of_pier2"/>
      <sheetName val="LOCAL_RATES2"/>
      <sheetName val="labour_coeff2"/>
      <sheetName val="Rates_Basic2"/>
      <sheetName val="Break_Dw2"/>
      <sheetName val="Pipe_Supports2"/>
      <sheetName val="Ward_areas2"/>
      <sheetName val="Detail_1A2"/>
      <sheetName val="Meas_-Hotel_Part2"/>
      <sheetName val="BOQ_Direct_selling_cost2"/>
      <sheetName val="Staff_Forecast_spread2"/>
      <sheetName val="Per_Unit2"/>
      <sheetName val="2_civil-RA2"/>
      <sheetName val="Detail_In_Door_Stad2"/>
      <sheetName val="_bus_bay2"/>
      <sheetName val="doq_42"/>
      <sheetName val="doq_22"/>
      <sheetName val="Form_62"/>
      <sheetName val="schedule_nos2"/>
      <sheetName val="BOQ_(2)2"/>
      <sheetName val="RENT_MASTER_FILE2"/>
      <sheetName val="Works_-_Quote_Sheet2"/>
      <sheetName val="Cost_summary2"/>
      <sheetName val="Labor_abs-NMR2"/>
      <sheetName val="PointNo_52"/>
      <sheetName val="final_abstract2"/>
      <sheetName val="Cat_A_Change_Control2"/>
      <sheetName val="220_11__BS_2"/>
      <sheetName val="Cleaning_&amp;_Grubbing2"/>
      <sheetName val="RCC,Ret__Wall2"/>
      <sheetName val="Final Bill of Material"/>
      <sheetName val="office"/>
      <sheetName val="Lab"/>
      <sheetName val="comp wall"/>
      <sheetName val="Aseet1998"/>
      <sheetName val="Basic Rates"/>
      <sheetName val="TBAL9697_-group_wise__sdpl4"/>
      <sheetName val="Fee_Rate_Summary3"/>
      <sheetName val="Civil_Works3"/>
      <sheetName val="Item-_Compact3"/>
      <sheetName val="Staff_Acco_3"/>
      <sheetName val="E_&amp;_R4"/>
      <sheetName val="Pacakges_split3"/>
      <sheetName val="Fin_Sum3"/>
      <sheetName val="Name_List3"/>
      <sheetName val="key_dates3"/>
      <sheetName val="Material_3"/>
      <sheetName val="Labour_&amp;_Plant3"/>
      <sheetName val="PRECAST_lightconc-II3"/>
      <sheetName val="CFForecast_detail3"/>
      <sheetName val="Basement_Budget3"/>
      <sheetName val="Extra_Item3"/>
      <sheetName val="Cashflow_projection3"/>
      <sheetName val="IO_List3"/>
      <sheetName val="Stress_Calculation3"/>
      <sheetName val="Fill_this_out_first___3"/>
      <sheetName val="Break_up_Sheet3"/>
      <sheetName val="Data_sheet3"/>
      <sheetName val="CHN_WIP3"/>
      <sheetName val="Cash_Flow3"/>
      <sheetName val="CABLE_DATA3"/>
      <sheetName val="loads_at_base_of_pier3"/>
      <sheetName val="LOCAL_RATES3"/>
      <sheetName val="labour_coeff3"/>
      <sheetName val="Rates_Basic3"/>
      <sheetName val="Break_Dw3"/>
      <sheetName val="Pipe_Supports3"/>
      <sheetName val="Ward_areas3"/>
      <sheetName val="Detail_1A3"/>
      <sheetName val="Meas_-Hotel_Part3"/>
      <sheetName val="BOQ_Direct_selling_cost3"/>
      <sheetName val="Staff_Forecast_spread3"/>
      <sheetName val="Per_Unit3"/>
      <sheetName val="2_civil-RA3"/>
      <sheetName val="Detail_In_Door_Stad3"/>
      <sheetName val="_bus_bay3"/>
      <sheetName val="doq_43"/>
      <sheetName val="doq_23"/>
      <sheetName val="Form_63"/>
      <sheetName val="schedule_nos3"/>
      <sheetName val="BOQ_(2)3"/>
      <sheetName val="RENT_MASTER_FILE3"/>
      <sheetName val="Works_-_Quote_Sheet3"/>
      <sheetName val="Cost_summary3"/>
      <sheetName val="Labor_abs-NMR3"/>
      <sheetName val="PointNo_53"/>
      <sheetName val="final_abstract3"/>
      <sheetName val="Cat_A_Change_Control3"/>
      <sheetName val="220_11__BS_3"/>
      <sheetName val="Cleaning_&amp;_Grubbing3"/>
      <sheetName val="RCC,Ret__Wall3"/>
      <sheetName val="TBAL9697_-group_wise__sdpl5"/>
      <sheetName val="Fee_Rate_Summary4"/>
      <sheetName val="Civil_Works4"/>
      <sheetName val="Item-_Compact4"/>
      <sheetName val="Staff_Acco_4"/>
      <sheetName val="E_&amp;_R5"/>
      <sheetName val="Pacakges_split4"/>
      <sheetName val="Fin_Sum4"/>
      <sheetName val="Name_List4"/>
      <sheetName val="key_dates4"/>
      <sheetName val="Material_4"/>
      <sheetName val="Labour_&amp;_Plant4"/>
      <sheetName val="PRECAST_lightconc-II4"/>
      <sheetName val="CFForecast_detail4"/>
      <sheetName val="Basement_Budget4"/>
      <sheetName val="Extra_Item4"/>
      <sheetName val="Cashflow_projection4"/>
      <sheetName val="IO_List4"/>
      <sheetName val="Stress_Calculation4"/>
      <sheetName val="Fill_this_out_first___4"/>
      <sheetName val="Break_up_Sheet4"/>
      <sheetName val="Data_sheet4"/>
      <sheetName val="CHN_WIP4"/>
      <sheetName val="Cash_Flow4"/>
      <sheetName val="CABLE_DATA4"/>
      <sheetName val="loads_at_base_of_pier4"/>
      <sheetName val="LOCAL_RATES4"/>
      <sheetName val="labour_coeff4"/>
      <sheetName val="Rates_Basic4"/>
      <sheetName val="Break_Dw4"/>
      <sheetName val="Pipe_Supports4"/>
      <sheetName val="Ward_areas4"/>
      <sheetName val="Detail_1A4"/>
      <sheetName val="Meas_-Hotel_Part4"/>
      <sheetName val="BOQ_Direct_selling_cost4"/>
      <sheetName val="Staff_Forecast_spread4"/>
      <sheetName val="Per_Unit4"/>
      <sheetName val="2_civil-RA4"/>
      <sheetName val="Detail_In_Door_Stad4"/>
      <sheetName val="_bus_bay4"/>
      <sheetName val="doq_44"/>
      <sheetName val="doq_24"/>
      <sheetName val="Form_64"/>
      <sheetName val="schedule_nos4"/>
      <sheetName val="BOQ_(2)4"/>
      <sheetName val="RENT_MASTER_FILE4"/>
      <sheetName val="Works_-_Quote_Sheet4"/>
      <sheetName val="Cost_summary4"/>
      <sheetName val="Labor_abs-NMR4"/>
      <sheetName val="PointNo_54"/>
      <sheetName val="final_abstract4"/>
      <sheetName val="Cat_A_Change_Control4"/>
      <sheetName val="220_11__BS_4"/>
      <sheetName val="Cleaning_&amp;_Grubbing4"/>
      <sheetName val="RCC,Ret__Wall4"/>
      <sheetName val="Parameter"/>
      <sheetName val="1_Project_Profile"/>
      <sheetName val="Summary"/>
      <sheetName val="Main Gate House"/>
      <sheetName val="std.wt."/>
      <sheetName val="Costing-blk-B"/>
      <sheetName val="assumption sheet"/>
      <sheetName val="Balance Sheet Details CMC"/>
      <sheetName val="prelim"/>
      <sheetName val="CABLERET"/>
      <sheetName val="SITE OVERHEADS"/>
      <sheetName val="Code"/>
      <sheetName val="Output"/>
      <sheetName val="Basics"/>
      <sheetName val="WPR-IV"/>
      <sheetName val="Rate Analysis"/>
      <sheetName val="basic-data"/>
      <sheetName val="mem-property"/>
      <sheetName val="Manager"/>
      <sheetName val="A"/>
      <sheetName val="Basis"/>
      <sheetName val="Project Details"/>
      <sheetName val="Brick, Block Work"/>
      <sheetName val=""/>
      <sheetName val="col-reinft1"/>
      <sheetName val="PC Master List"/>
      <sheetName val="Msht 5F"/>
      <sheetName val="Site Dev BOQ"/>
      <sheetName val="concrete"/>
      <sheetName val="beam-reinft-IIInd floor"/>
      <sheetName val="F1a-Pile"/>
      <sheetName val="COP Final"/>
      <sheetName val="Base Assumptions"/>
      <sheetName val="매크로"/>
      <sheetName val="Balance sheet DCCDL Nov 06"/>
      <sheetName val="Driveway Beams"/>
      <sheetName val="sept-plan"/>
      <sheetName val="4"/>
      <sheetName val="5"/>
      <sheetName val="1"/>
      <sheetName val="GM &amp; TA"/>
      <sheetName val="Macro"/>
      <sheetName val="Main-Material"/>
      <sheetName val="GROUP CODE"/>
      <sheetName val="COS_REP.XLS"/>
      <sheetName val="CAPA -1"/>
      <sheetName val="Calculation Sheet"/>
      <sheetName val="Tender Summary"/>
      <sheetName val="Cash Flow Input Data_ISC"/>
      <sheetName val="Interface_SC"/>
      <sheetName val="Calc_ISC"/>
      <sheetName val="Calc_SC"/>
      <sheetName val="Interface_ISC"/>
      <sheetName val="GD"/>
      <sheetName val="Plant Cost"/>
      <sheetName val="upa"/>
      <sheetName val="CCTV_EST1"/>
      <sheetName val="PA- Consutant "/>
      <sheetName val="GR.slab-reinft"/>
      <sheetName val="Mat.-Rates"/>
      <sheetName val="Sch 24 TDS"/>
      <sheetName val="Basic"/>
      <sheetName val="STEEL"/>
      <sheetName val="DATA_PILE_BG"/>
      <sheetName val="DATA_PCC"/>
      <sheetName val="DATA_PILECAP"/>
      <sheetName val="DATA_PILE_RT2"/>
      <sheetName val="DATA_PILE_RT1 "/>
      <sheetName val="DATA_PILE _SM"/>
      <sheetName val="Structure Bills Qty"/>
      <sheetName val="BOQ1"/>
      <sheetName val="DSL-S"/>
      <sheetName val="LA- lookups"/>
      <sheetName val="Other assumptions"/>
      <sheetName val="d-safe DELUXE"/>
      <sheetName val="Diawise steel abstract"/>
      <sheetName val="d-safe specs"/>
      <sheetName val="A.O.R r1"/>
      <sheetName val="SUMMARY-client"/>
      <sheetName val="SGS ACQ"/>
      <sheetName val="Intro."/>
      <sheetName val="Project Details.."/>
      <sheetName val="except wiring"/>
      <sheetName val="17"/>
      <sheetName val="Cond Formt"/>
      <sheetName val="labour rates"/>
      <sheetName val="BOQ_-Block_A"/>
      <sheetName val="SPT_vs_PHI"/>
      <sheetName val="Basic_Material_Rates(7)"/>
      <sheetName val="comp_wall"/>
      <sheetName val="Basic_Rates"/>
      <sheetName val="Labour_productivity"/>
      <sheetName val="Civil_Boq"/>
      <sheetName val="Pipe_Bedding"/>
      <sheetName val="Project"/>
      <sheetName val="COEF"/>
      <sheetName val="I-BEAM-(PLINTH)"/>
      <sheetName val="appendix 2.5 final accounts"/>
      <sheetName val="Names&amp;Cases"/>
      <sheetName val="master"/>
      <sheetName val="Inventory"/>
      <sheetName val="BS1"/>
      <sheetName val="BOQ-Roadworks"/>
      <sheetName val="calcul"/>
      <sheetName val="WORK TABLE"/>
      <sheetName val="Basicrates"/>
      <sheetName val="INNOVATION"/>
      <sheetName val="factor sheet"/>
      <sheetName val="VIWSCo1"/>
      <sheetName val="MASTER_RATE ANALYSIS"/>
      <sheetName val="Fin. Assumpt. - Sensitivities"/>
      <sheetName val="Contract Night Staff"/>
      <sheetName val="Contract Day Staff"/>
      <sheetName val="Day Shift"/>
      <sheetName val="Night Shift"/>
      <sheetName val="WWR"/>
      <sheetName val="COSTPLAN"/>
      <sheetName val="dBase"/>
      <sheetName val="Abstract"/>
      <sheetName val="GST BILL of JULY '17 to May '18"/>
      <sheetName val="Breakdown Comp"/>
      <sheetName val="Cases"/>
      <sheetName val="AS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torial"/>
      <sheetName val="Viaduct Schedule"/>
      <sheetName val="Piling"/>
      <sheetName val="Pile Reinforcement"/>
      <sheetName val="Pilecap"/>
      <sheetName val="Pier"/>
      <sheetName val="Piercap"/>
      <sheetName val="Contracto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 summary"/>
      <sheetName val="boq"/>
      <sheetName val="upa"/>
      <sheetName val="equipment"/>
      <sheetName val="material"/>
      <sheetName val="labour"/>
      <sheetName val="inWords"/>
      <sheetName val="wordsdata"/>
      <sheetName val="calendar 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Projects"/>
      <sheetName val="#REF"/>
      <sheetName val="C &amp; G RHS"/>
      <sheetName val="UK"/>
      <sheetName val="Fin Mar"/>
      <sheetName val="Back_Cal_for OM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 this out first..."/>
      <sheetName val="Checklist"/>
      <sheetName val="Front"/>
      <sheetName val="PDF Front"/>
      <sheetName val="Simple Letter"/>
      <sheetName val="Inside"/>
      <sheetName val="Contents"/>
      <sheetName val="Basis"/>
      <sheetName val="Inclusions"/>
      <sheetName val="Exclusions"/>
      <sheetName val="Overall Summary"/>
      <sheetName val="CSI Summary"/>
      <sheetName val="Section 1 Areas"/>
      <sheetName val="Section 1 Summary"/>
      <sheetName val="Section 1"/>
      <sheetName val="Section 2 Areas"/>
      <sheetName val="Section 2 Summary"/>
      <sheetName val="Section 2"/>
      <sheetName val="Section 3 Areas"/>
      <sheetName val="Section 3 Summary"/>
      <sheetName val="Section 3"/>
      <sheetName val="Section 4 Areas"/>
      <sheetName val="Section 4 Summary"/>
      <sheetName val="Section 4"/>
      <sheetName val="Section 5 Areas"/>
      <sheetName val="Section 5 Summary"/>
      <sheetName val="Section 5"/>
      <sheetName val="Sitework Areas"/>
      <sheetName val="Section 6 Areas"/>
      <sheetName val="Section 6 Summary"/>
      <sheetName val="Section 6"/>
      <sheetName val="Sitework Summary"/>
      <sheetName val="Sitework"/>
      <sheetName val="Alternates"/>
      <sheetName val="Comparison Summary"/>
      <sheetName val="Fill this out first___"/>
      <sheetName val="Salient Features"/>
      <sheetName val="Index"/>
      <sheetName val="LOI"/>
      <sheetName val="construction_schedule"/>
      <sheetName val="top_sheet"/>
      <sheetName val="Offtop-Tender"/>
      <sheetName val="Offtop-Prestart"/>
      <sheetName val="Summary"/>
      <sheetName val="SummaryIDC"/>
      <sheetName val="Basic"/>
      <sheetName val="Items"/>
      <sheetName val="IDC.AHK "/>
      <sheetName val="BOQ_Direct_selling cost"/>
      <sheetName val="Monthwise breakup"/>
      <sheetName val="Labourrate"/>
      <sheetName val="conanalysis"/>
      <sheetName val="ShuttAna"/>
      <sheetName val="Reinf Analy"/>
      <sheetName val="Machinery"/>
      <sheetName val="Power anal"/>
      <sheetName val="quality_obj"/>
      <sheetName val="Assumptions"/>
      <sheetName val="water"/>
      <sheetName val="Power"/>
      <sheetName val="SHEET 1"/>
      <sheetName val="Sheet1"/>
      <sheetName val="Sheet2"/>
      <sheetName val="Sheet3"/>
      <sheetName val="labour coeff"/>
      <sheetName val="PRECAST lightconc-II"/>
      <sheetName val="DLA Standard Cost Report1"/>
      <sheetName val="Sebtion 1 SumMary"/>
      <sheetName val="boq"/>
      <sheetName val="Design"/>
      <sheetName val="IO List"/>
      <sheetName val="Macro custom function"/>
      <sheetName val="p&amp;m"/>
      <sheetName val="RA-markate"/>
      <sheetName val="Bill-AAC_old"/>
      <sheetName val="TBAL9697 -group wise  sdpl"/>
      <sheetName val="Staff Acco."/>
      <sheetName val="dBase"/>
      <sheetName val="RCC,Ret. Wall"/>
      <sheetName val="A-General"/>
      <sheetName val="Meas.-Hotel Part"/>
      <sheetName val="#REF"/>
      <sheetName val="Pacakges split"/>
      <sheetName val="Data"/>
      <sheetName val="Basement Budget"/>
      <sheetName val="Lead"/>
      <sheetName val="Extra Item"/>
      <sheetName val="Database"/>
      <sheetName val="SCHEDULE"/>
      <sheetName val="schedule nos"/>
      <sheetName val="INPUT SHEET"/>
      <sheetName val="RES-PLANNING"/>
      <sheetName val="Stress Calculation"/>
      <sheetName val="Voucher"/>
      <sheetName val="DEPTH CHART (ORR) L.S."/>
      <sheetName val="Name List"/>
      <sheetName val="PA- Consutant "/>
      <sheetName val="Raft"/>
      <sheetName val="Break up Sheet"/>
      <sheetName val="Intro"/>
      <sheetName val="strand"/>
      <sheetName val="Cashflow projection"/>
      <sheetName val="Pay_Sep06"/>
      <sheetName val="1st flr"/>
      <sheetName val="DetEst"/>
      <sheetName val="labour"/>
      <sheetName val="Tender Summary"/>
      <sheetName val="Driveway Beams"/>
      <sheetName val="2gii"/>
      <sheetName val="Contract Night Staff"/>
      <sheetName val="Contract Day Staff"/>
      <sheetName val="Day Shift"/>
      <sheetName val="Night Shift"/>
      <sheetName val="Cat A Change Control"/>
      <sheetName val="Detail"/>
      <sheetName val="공장별판관비배부"/>
      <sheetName val="VCH-SLC"/>
      <sheetName val="Supplier"/>
      <sheetName val="Deduction of assets"/>
      <sheetName val="Civil Works"/>
      <sheetName val="factors"/>
      <sheetName val="REL"/>
      <sheetName val="sort2"/>
      <sheetName val="Labour productivity"/>
      <sheetName val="1st Slab"/>
      <sheetName val="Scope Reconciliation"/>
      <sheetName val="Input"/>
      <sheetName val="Fin Sum"/>
      <sheetName val="box-12"/>
      <sheetName val="Formulas"/>
      <sheetName val="SUMRY"/>
      <sheetName val="Sun E Type"/>
      <sheetName val="PrintManager"/>
      <sheetName val="Assumption"/>
      <sheetName val="As per PCA"/>
      <sheetName val="BLOCK-A (MEA.SHEET)"/>
      <sheetName val="Project Plan - WWW"/>
      <sheetName val="Data-Month"/>
      <sheetName val="BHANDUP"/>
      <sheetName val="analysis"/>
      <sheetName val="FORM7"/>
      <sheetName val="Invoice"/>
      <sheetName val="Costing"/>
      <sheetName val="Order Info"/>
      <sheetName val="LMP"/>
      <sheetName val="01"/>
      <sheetName val="Inputs"/>
      <sheetName val="Details"/>
      <sheetName val="Project Budget Worksheet"/>
      <sheetName val="Approved MTD Proj #'s"/>
      <sheetName val="Mar09"/>
      <sheetName val="FITZ MORT 94"/>
      <sheetName val="P&amp;L - AD"/>
      <sheetName val="Fee Rate Summary"/>
      <sheetName val="Rate analysis"/>
      <sheetName val="Capex - Hry"/>
      <sheetName val="LEVEL SHEET"/>
      <sheetName val="SPT vs PHI"/>
      <sheetName val="dummy"/>
      <sheetName val="MASTER_RATE ANALYSIS"/>
      <sheetName val="SITE OVERHEADS"/>
      <sheetName val="Rate_Analysis"/>
      <sheetName val="WORK"/>
      <sheetName val="Total Quote"/>
      <sheetName val="SILICATE"/>
      <sheetName val="Deprec."/>
      <sheetName val="gen"/>
      <sheetName val="Lowside"/>
      <sheetName val="Parameter"/>
      <sheetName val="girder"/>
      <sheetName val="WORK TABLE"/>
      <sheetName val="Annexure"/>
      <sheetName val="list"/>
      <sheetName val="Mat_Cost"/>
      <sheetName val="DETAILED  BOQ"/>
      <sheetName val="Results"/>
      <sheetName val="PLGroupings"/>
      <sheetName val="WWR"/>
      <sheetName val="FT-05-02IsoBOM"/>
      <sheetName val="PARAMETRES"/>
      <sheetName val="GF Columns"/>
      <sheetName val="COST"/>
      <sheetName val="DSLP"/>
      <sheetName val="Works - Quote Sheet"/>
      <sheetName val="Item- Compact"/>
      <sheetName val="Cement recon."/>
      <sheetName val="Site Dev BOQ"/>
      <sheetName val="Sheet3 (2)"/>
      <sheetName val="\TCS, NAGPUR-MANJIRI C\PROGRESS"/>
      <sheetName val="DLA%20Standard%20Cost%20Report1"/>
      <sheetName val="tower"/>
      <sheetName val="CABLERET"/>
      <sheetName val="GBW"/>
      <sheetName val="目录"/>
      <sheetName val="Interface_SC"/>
      <sheetName val="Calc_ISC"/>
      <sheetName val="Calc_SC"/>
      <sheetName val="Interface_ISC"/>
      <sheetName val="GD"/>
      <sheetName val="Intake"/>
      <sheetName val="Civil Boq"/>
      <sheetName val="basic-data"/>
      <sheetName val="mem-property"/>
      <sheetName val="dlvoid"/>
      <sheetName val="Material "/>
      <sheetName val="Factors "/>
      <sheetName val="inWords"/>
      <sheetName val="Budget in SAP"/>
      <sheetName val="Cleaning &amp; Grubbing"/>
      <sheetName val="Sch-3"/>
      <sheetName val=" "/>
      <sheetName val="Intro."/>
      <sheetName val="Rev P"/>
      <sheetName val="Parameters"/>
      <sheetName val="PC Master List"/>
      <sheetName val="Field Values"/>
      <sheetName val="cubes_M20"/>
      <sheetName val="Master Data Sheet"/>
      <sheetName val="Structure Bills Qty"/>
      <sheetName val="DataSheet"/>
      <sheetName val="Variations"/>
      <sheetName val="Criteria"/>
      <sheetName val="환율"/>
      <sheetName val="SPS DETAIL"/>
      <sheetName val="Build-up"/>
      <sheetName val="HOME"/>
      <sheetName val="datatable"/>
      <sheetName val="Basic Rate"/>
      <sheetName val="Format"/>
      <sheetName val="BASIS -DEC 08"/>
      <sheetName val="run"/>
      <sheetName val="MN T.B."/>
      <sheetName val="Data Forecast"/>
      <sheetName val="sc-mar2000"/>
      <sheetName val="óc-sepVdec99"/>
      <sheetName val="final abstract"/>
      <sheetName val="Conc&amp;steel-assets"/>
      <sheetName val="bom"/>
      <sheetName val="Discount &amp; Margin"/>
      <sheetName val="FORM-16"/>
      <sheetName val="verrous"/>
      <sheetName val="1"/>
      <sheetName val="COLUMN"/>
      <sheetName val="Bill-12"/>
      <sheetName val="_TCS, NAGPUR-MANJIRI C_PROGRESS"/>
      <sheetName val="Adimi bldg"/>
      <sheetName val="Pump House"/>
      <sheetName val="Fuel Regu Station"/>
      <sheetName val="Constants Summary"/>
      <sheetName val="Form 6"/>
      <sheetName val="Summary_Bank"/>
      <sheetName val="Load Details-220kV"/>
      <sheetName val="P1260Projected.5700 Detail"/>
      <sheetName val="P852.5000 Detail"/>
      <sheetName val="P854.5000 Detail"/>
      <sheetName val="P856.5000 Detail"/>
      <sheetName val="P858.5000 Detail"/>
      <sheetName val="P860Baseline.5000 Detail"/>
      <sheetName val="Cost Index"/>
      <sheetName val="TEXT"/>
      <sheetName val="concrete"/>
      <sheetName val="foot-slab reinft"/>
      <sheetName val="CASHFLOWS"/>
      <sheetName val="PointNo.5"/>
      <sheetName val="Improvements"/>
      <sheetName val="Levels"/>
      <sheetName val="Material"/>
      <sheetName val="Plant &amp;  Machinery"/>
      <sheetName val="Ra  stair"/>
      <sheetName val="Option"/>
      <sheetName val="3mech"/>
      <sheetName val="2ELEC"/>
      <sheetName val="Material Rates"/>
      <sheetName val="Fcst vs Budgets"/>
      <sheetName val="St.co.91.5lvl"/>
      <sheetName val="Layer Table"/>
      <sheetName val="WBS"/>
      <sheetName val="Fill_this_out_first___"/>
      <sheetName val="PDF_Front"/>
      <sheetName val="Simple_Letter"/>
      <sheetName val="Overall_Summary"/>
      <sheetName val="CSI_Summary"/>
      <sheetName val="Section_1_Areas"/>
      <sheetName val="Section_1_Summary"/>
      <sheetName val="Section_1"/>
      <sheetName val="Section_2_Areas"/>
      <sheetName val="Section_2_Summary"/>
      <sheetName val="Section_2"/>
      <sheetName val="Section_3_Areas"/>
      <sheetName val="Section_3_Summary"/>
      <sheetName val="Section_3"/>
      <sheetName val="Section_4_Areas"/>
      <sheetName val="Section_4_Summary"/>
      <sheetName val="Section_4"/>
      <sheetName val="Section_5_Areas"/>
      <sheetName val="Section_5_Summary"/>
      <sheetName val="Section_5"/>
      <sheetName val="Sitework_Areas"/>
      <sheetName val="Section_6_Areas"/>
      <sheetName val="Section_6_Summary"/>
      <sheetName val="Section_6"/>
      <sheetName val="Sitework_Summary"/>
      <sheetName val="Comparison_Summary"/>
      <sheetName val="Fill_this_out_first___1"/>
      <sheetName val="Salient_Features"/>
      <sheetName val="IDC_AHK_"/>
      <sheetName val="BOQ_Direct_selling_cost"/>
      <sheetName val="Monthwise_breakup"/>
      <sheetName val="Reinf_Analy"/>
      <sheetName val="Power_anal"/>
      <sheetName val="SHEET_1"/>
      <sheetName val="labour_coeff"/>
      <sheetName val="DLA_Standard_Cost_Report1"/>
      <sheetName val="PRECAST_lightconc-II"/>
      <sheetName val="IO_List"/>
      <sheetName val="Sebtion_1_SumMary"/>
      <sheetName val="Macro_custom_function"/>
      <sheetName val="Staff_Acco_"/>
      <sheetName val="Meas_-Hotel_Part"/>
      <sheetName val="TBAL9697_-group_wise__sdpl"/>
      <sheetName val="RCC,Ret__Wall"/>
      <sheetName val="Tender_Summary"/>
      <sheetName val="Cat_A_Change_Control"/>
      <sheetName val="Pacakges_split"/>
      <sheetName val="Basement_Budget"/>
      <sheetName val="Extra_Item"/>
      <sheetName val="Deduction_of_assets"/>
      <sheetName val="Civil_Works"/>
      <sheetName val="Driveway_Beams"/>
      <sheetName val="Contract_Night_Staff"/>
      <sheetName val="Contract_Day_Staff"/>
      <sheetName val="Day_Shift"/>
      <sheetName val="Night_Shift"/>
      <sheetName val="Cashflow_projection"/>
      <sheetName val="schedule_nos"/>
      <sheetName val="INPUT_SHEET"/>
      <sheetName val="Stress_Calculation"/>
      <sheetName val="DEPTH_CHART_(ORR)_L_S_"/>
      <sheetName val="Name_List"/>
      <sheetName val="PA-_Consutant_"/>
      <sheetName val="Break_up_Sheet"/>
      <sheetName val="Labour_productivity"/>
      <sheetName val="1st_flr"/>
      <sheetName val="Capex_-_Hry"/>
      <sheetName val="LEVEL_SHEET"/>
      <sheetName val="Fin_Sum"/>
      <sheetName val="1st_Slab"/>
      <sheetName val="Order_Info"/>
      <sheetName val="Works_-_Quote_Sheet"/>
      <sheetName val="Scope_Reconciliation"/>
      <sheetName val="Sun_E_Type"/>
      <sheetName val="As_per_PCA"/>
      <sheetName val="FITZ_MORT_94"/>
      <sheetName val="SITE_OVERHEADS"/>
      <sheetName val="SPT_vs_PHI"/>
      <sheetName val="MASTER_RATE_ANALYSIS"/>
      <sheetName val="Fee_Rate_Summary"/>
      <sheetName val="BLOCK-A_(MEA_SHEET)"/>
      <sheetName val="Project_Plan_-_WWW"/>
      <sheetName val="WORK_TABLE"/>
      <sheetName val="Approved_MTD_Proj_#'s"/>
      <sheetName val="Project_Budget_Worksheet"/>
      <sheetName val="GF_Columns"/>
      <sheetName val="P&amp;L_-_AD"/>
      <sheetName val="Site_Dev_BOQ"/>
      <sheetName val="Sheet3_(2)"/>
      <sheetName val="\TCS,_NAGPUR-MANJIRI_C\PROGRESS"/>
      <sheetName val="Cement_recon_"/>
      <sheetName val="DETAILED__BOQ"/>
      <sheetName val="Deprec_"/>
      <sheetName val="Item-_Compact"/>
      <sheetName val="SPS_DETAIL"/>
      <sheetName val="PC_Master_List"/>
      <sheetName val="Field_Values"/>
      <sheetName val="Structure_Bills_Qty"/>
      <sheetName val="BASIS_-DEC_08"/>
      <sheetName val="MN_T_B_"/>
      <sheetName val="Data_Forecast"/>
      <sheetName val="Basic_Rate"/>
      <sheetName val="final_abstract"/>
      <sheetName val="Master_Data_Sheet"/>
      <sheetName val="HEAD"/>
      <sheetName val="????????"/>
      <sheetName val="Headings"/>
      <sheetName val="INDIGINEOUS ITEMS "/>
      <sheetName val="India F&amp;S Template"/>
      <sheetName val="Measurment"/>
      <sheetName val="key dates"/>
      <sheetName val="Actuals"/>
      <sheetName val="Main Gate House"/>
      <sheetName val="Assumption Inputs"/>
      <sheetName val="BOQ T4B"/>
      <sheetName val="F Blk"/>
      <sheetName val="1-OBJ98 "/>
      <sheetName val="INTSHEET"/>
      <sheetName val="INTSHEET3"/>
      <sheetName val="master"/>
      <sheetName val="Detail In Door Stad"/>
      <sheetName val="calcul"/>
      <sheetName val="FitOutConfCentre"/>
      <sheetName val="COP Final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Publicbuilding"/>
      <sheetName val="Debits as on 12.04.08"/>
      <sheetName val="M.S."/>
      <sheetName val="Boq - Flats"/>
      <sheetName val="zone-8"/>
      <sheetName val="MHNO_LEV"/>
      <sheetName val="co_5"/>
      <sheetName val="단가비교표"/>
      <sheetName val="SUPPLY -Sanitary Fixtures"/>
      <sheetName val="External"/>
      <sheetName val="ITEMS FOR CIVIL TENDER"/>
      <sheetName val="Labor abs-NMR"/>
      <sheetName val="Fill_this_out_first___2"/>
      <sheetName val="Load_Details-220kV"/>
      <sheetName val="Civil_Boq"/>
      <sheetName val="Material_"/>
      <sheetName val="INDIGINEOUS_ITEMS_"/>
      <sheetName val="key_dates"/>
      <sheetName val="Main_Gate_House"/>
      <sheetName val="Total_Quote"/>
      <sheetName val="Factors_"/>
      <sheetName val="Budget_in_SAP"/>
      <sheetName val="Assumption_Inputs"/>
      <sheetName val="India_F&amp;S_Template"/>
      <sheetName val="PDF_Front1"/>
      <sheetName val="Simple_Letter1"/>
      <sheetName val="Overall_Summary1"/>
      <sheetName val="CSI_Summary1"/>
      <sheetName val="Section_1_Areas1"/>
      <sheetName val="Section_1_Summary1"/>
      <sheetName val="Section_11"/>
      <sheetName val="Section_2_Areas1"/>
      <sheetName val="Section_2_Summary1"/>
      <sheetName val="Section_21"/>
      <sheetName val="Section_3_Areas1"/>
      <sheetName val="Section_3_Summary1"/>
      <sheetName val="Section_31"/>
      <sheetName val="Section_4_Areas1"/>
      <sheetName val="Section_4_Summary1"/>
      <sheetName val="Section_41"/>
      <sheetName val="Section_5_Areas1"/>
      <sheetName val="Section_5_Summary1"/>
      <sheetName val="Section_51"/>
      <sheetName val="Sitework_Areas1"/>
      <sheetName val="Section_6_Areas1"/>
      <sheetName val="Section_6_Summary1"/>
      <sheetName val="Section_61"/>
      <sheetName val="Sitework_Summary1"/>
      <sheetName val="Comparison_Summary1"/>
      <sheetName val="Fill_this_out_first___3"/>
      <sheetName val="Salient_Features1"/>
      <sheetName val="IDC_AHK_1"/>
      <sheetName val="BOQ_Direct_selling_cost1"/>
      <sheetName val="Monthwise_breakup1"/>
      <sheetName val="Reinf_Analy1"/>
      <sheetName val="Power_anal1"/>
      <sheetName val="SHEET_11"/>
      <sheetName val="labour_coeff1"/>
      <sheetName val="PRECAST_lightconc-II1"/>
      <sheetName val="Macro_custom_function1"/>
      <sheetName val="DLA_Standard_Cost_Report11"/>
      <sheetName val="Sebtion_1_SumMary1"/>
      <sheetName val="IO_List1"/>
      <sheetName val="TBAL9697_-group_wise__sdpl1"/>
      <sheetName val="Staff_Acco_1"/>
      <sheetName val="Meas_-Hotel_Part1"/>
      <sheetName val="Tender_Summary1"/>
      <sheetName val="RCC,Ret__Wall1"/>
      <sheetName val="Cashflow_projection1"/>
      <sheetName val="Pacakges_split1"/>
      <sheetName val="Basement_Budget1"/>
      <sheetName val="Extra_Item1"/>
      <sheetName val="schedule_nos1"/>
      <sheetName val="INPUT_SHEET1"/>
      <sheetName val="Stress_Calculation1"/>
      <sheetName val="DEPTH_CHART_(ORR)_L_S_1"/>
      <sheetName val="Name_List1"/>
      <sheetName val="PA-_Consutant_1"/>
      <sheetName val="Break_up_Sheet1"/>
      <sheetName val="Cat_A_Change_Control1"/>
      <sheetName val="Deduction_of_assets1"/>
      <sheetName val="1st_flr1"/>
      <sheetName val="Driveway_Beams1"/>
      <sheetName val="Contract_Night_Staff1"/>
      <sheetName val="Contract_Day_Staff1"/>
      <sheetName val="Day_Shift1"/>
      <sheetName val="Night_Shift1"/>
      <sheetName val="Civil_Works1"/>
      <sheetName val="Labour_productivity1"/>
      <sheetName val="Fin_Sum1"/>
      <sheetName val="Capex_-_Hry1"/>
      <sheetName val="LEVEL_SHEET1"/>
      <sheetName val="1st_Slab1"/>
      <sheetName val="Order_Info1"/>
      <sheetName val="Works_-_Quote_Sheet1"/>
      <sheetName val="Scope_Reconciliation1"/>
      <sheetName val="Sun_E_Type1"/>
      <sheetName val="As_per_PCA1"/>
      <sheetName val="FITZ_MORT_941"/>
      <sheetName val="SITE_OVERHEADS1"/>
      <sheetName val="Rate_analysis1"/>
      <sheetName val="SPT_vs_PHI1"/>
      <sheetName val="MASTER_RATE_ANALYSIS1"/>
      <sheetName val="Fee_Rate_Summary1"/>
      <sheetName val="Cement_recon_1"/>
      <sheetName val="Project_Budget_Worksheet1"/>
      <sheetName val="Project_Plan_-_WWW1"/>
      <sheetName val="BLOCK-A_(MEA_SHEET)1"/>
      <sheetName val="Approved_MTD_Proj_#'s1"/>
      <sheetName val="DETAILED__BOQ1"/>
      <sheetName val="P&amp;L_-_AD1"/>
      <sheetName val="Deprec_1"/>
      <sheetName val="Item-_Compact1"/>
      <sheetName val="WORK_TABLE1"/>
      <sheetName val="GF_Columns1"/>
      <sheetName val="Site_Dev_BOQ1"/>
      <sheetName val="Sheet3_(2)1"/>
      <sheetName val="\TCS,_NAGPUR-MANJIRI_C\PROGRES1"/>
      <sheetName val="SPS_DETAIL1"/>
      <sheetName val="PC_Master_List1"/>
      <sheetName val="Field_Values1"/>
      <sheetName val="Structure_Bills_Qty1"/>
      <sheetName val="BASIS_-DEC_081"/>
      <sheetName val="MN_T_B_1"/>
      <sheetName val="NAMES"/>
      <sheetName val="conc-foot-gradeslab"/>
      <sheetName val="BP"/>
      <sheetName val="02"/>
      <sheetName val="03"/>
      <sheetName val="04"/>
      <sheetName val="currency"/>
      <sheetName val="System"/>
      <sheetName val="office"/>
      <sheetName val="Lab"/>
      <sheetName val="CCB"/>
      <sheetName val=" Acc. Sched."/>
      <sheetName val="PEP-DATA"/>
      <sheetName val="Kristal Court"/>
      <sheetName val="AOR"/>
      <sheetName val="BOQ Distribution"/>
      <sheetName val="Layer_Table"/>
      <sheetName val="[DLA Standard Cost Report1]\TCS"/>
      <sheetName val="RA"/>
      <sheetName val="Hotel"/>
      <sheetName val="Introduction"/>
      <sheetName val="Old"/>
      <sheetName val="Operating Statistics"/>
      <sheetName val="Financials"/>
      <sheetName val="PCC"/>
      <sheetName val="Data sheet"/>
      <sheetName val="Door"/>
      <sheetName val="Per Unit"/>
      <sheetName val="Window"/>
      <sheetName val="Footing"/>
      <sheetName val="Rate analysis civil"/>
      <sheetName val="Rate Analysis "/>
      <sheetName val="Monthly Plan May'16"/>
      <sheetName val="Performance Report"/>
      <sheetName val=" bus bay"/>
      <sheetName val="doq-10"/>
      <sheetName val="doq-I"/>
      <sheetName val="doq 4"/>
      <sheetName val="doq 2"/>
      <sheetName val="Labour &amp; Plant"/>
      <sheetName val="S2groupcode"/>
      <sheetName val="Data_Forecast1"/>
      <sheetName val="Basic_Rate1"/>
      <sheetName val="final_abstract1"/>
      <sheetName val="Master_Data_Sheet1"/>
      <sheetName val="Adimi_bldg"/>
      <sheetName val="Pump_House"/>
      <sheetName val="Fuel_Regu_Station"/>
      <sheetName val="Infrastructure"/>
      <sheetName val="#REF!"/>
      <sheetName val="Definitions"/>
      <sheetName val="Sales &amp; Prod"/>
      <sheetName val="Fill_this_out_first___4"/>
      <sheetName val="Fill_this_out_first___5"/>
      <sheetName val="Primero Tower Budget"/>
      <sheetName val="Buying Schedule"/>
      <sheetName val="CRF Register"/>
      <sheetName val="Load_Details-220kV1"/>
      <sheetName val="Civil_Boq1"/>
      <sheetName val="Material_1"/>
      <sheetName val="INDIGINEOUS_ITEMS_1"/>
      <sheetName val="key_dates1"/>
      <sheetName val="Main_Gate_House1"/>
      <sheetName val="Total_Quote1"/>
      <sheetName val="Factors_1"/>
      <sheetName val="Budget_in_SAP1"/>
      <sheetName val="Assumption_Inputs1"/>
      <sheetName val="India_F&amp;S_Template1"/>
      <sheetName val="Boq_-_Flats"/>
      <sheetName val="_"/>
      <sheetName val="Cleaning_&amp;_Grubbing"/>
      <sheetName val="Intro_"/>
      <sheetName val="Fcst_vs_Budgets"/>
      <sheetName val="Plant_&amp;__Machinery"/>
      <sheetName val="Fill_this_out_first___6"/>
      <sheetName val="PDF_Front2"/>
      <sheetName val="Simple_Letter2"/>
      <sheetName val="Overall_Summary2"/>
      <sheetName val="CSI_Summary2"/>
      <sheetName val="Section_1_Areas2"/>
      <sheetName val="Section_1_Summary2"/>
      <sheetName val="Section_12"/>
      <sheetName val="Section_2_Areas2"/>
      <sheetName val="Section_2_Summary2"/>
      <sheetName val="Section_22"/>
      <sheetName val="Section_3_Areas2"/>
      <sheetName val="Section_3_Summary2"/>
      <sheetName val="Section_32"/>
      <sheetName val="Section_4_Areas2"/>
      <sheetName val="Section_4_Summary2"/>
      <sheetName val="Section_42"/>
      <sheetName val="Section_5_Areas2"/>
      <sheetName val="Section_5_Summary2"/>
      <sheetName val="Section_52"/>
      <sheetName val="Sitework_Areas2"/>
      <sheetName val="Section_6_Areas2"/>
      <sheetName val="Section_6_Summary2"/>
      <sheetName val="Section_62"/>
      <sheetName val="Sitework_Summary2"/>
      <sheetName val="Comparison_Summary2"/>
      <sheetName val="Fill_this_out_first___7"/>
      <sheetName val="Salient_Features2"/>
      <sheetName val="IDC_AHK_2"/>
      <sheetName val="BOQ_Direct_selling_cost2"/>
      <sheetName val="Monthwise_breakup2"/>
      <sheetName val="Reinf_Analy2"/>
      <sheetName val="Power_anal2"/>
      <sheetName val="SHEET_12"/>
      <sheetName val="labour_coeff2"/>
      <sheetName val="PRECAST_lightconc-II2"/>
      <sheetName val="IO_List2"/>
      <sheetName val="Sebtion_1_SumMary2"/>
      <sheetName val="DLA_Standard_Cost_Report12"/>
      <sheetName val="Macro_custom_function2"/>
      <sheetName val="Pacakges_split2"/>
      <sheetName val="Basement_Budget2"/>
      <sheetName val="Extra_Item2"/>
      <sheetName val="TBAL9697_-group_wise__sdpl2"/>
      <sheetName val="schedule_nos2"/>
      <sheetName val="INPUT_SHEET2"/>
      <sheetName val="Stress_Calculation2"/>
      <sheetName val="DEPTH_CHART_(ORR)_L_S_2"/>
      <sheetName val="Name_List2"/>
      <sheetName val="Meas_-Hotel_Part2"/>
      <sheetName val="PA-_Consutant_2"/>
      <sheetName val="Break_up_Sheet2"/>
      <sheetName val="Cashflow_projection2"/>
      <sheetName val="1st_flr2"/>
      <sheetName val="Tender_Summary2"/>
      <sheetName val="Driveway_Beams2"/>
      <sheetName val="Staff_Acco_2"/>
      <sheetName val="Contract_Night_Staff2"/>
      <sheetName val="Contract_Day_Staff2"/>
      <sheetName val="Day_Shift2"/>
      <sheetName val="Night_Shift2"/>
      <sheetName val="Cat_A_Change_Control2"/>
      <sheetName val="RCC,Ret__Wall2"/>
      <sheetName val="Labour_productivity2"/>
      <sheetName val="Deduction_of_assets2"/>
      <sheetName val="Civil_Works2"/>
      <sheetName val="Fin_Sum2"/>
      <sheetName val="1st_Slab2"/>
      <sheetName val="Sun_E_Type2"/>
      <sheetName val="Project_Plan_-_WWW2"/>
      <sheetName val="As_per_PCA2"/>
      <sheetName val="BLOCK-A_(MEA_SHEET)2"/>
      <sheetName val="Order_Info2"/>
      <sheetName val="Approved_MTD_Proj_#'s2"/>
      <sheetName val="Scope_Reconciliation2"/>
      <sheetName val="FITZ_MORT_942"/>
      <sheetName val="Project_Budget_Worksheet2"/>
      <sheetName val="P&amp;L_-_AD2"/>
      <sheetName val="SPT_vs_PHI2"/>
      <sheetName val="MASTER_RATE_ANALYSIS2"/>
      <sheetName val="Fee_Rate_Summary2"/>
      <sheetName val="Deprec_2"/>
      <sheetName val="Capex_-_Hry2"/>
      <sheetName val="Rate_analysis2"/>
      <sheetName val="LEVEL_SHEET2"/>
      <sheetName val="SITE_OVERHEADS2"/>
      <sheetName val="WORK_TABLE2"/>
      <sheetName val="Sheet3_(2)2"/>
      <sheetName val="Structure_Bills_Qty2"/>
      <sheetName val="GF_Columns2"/>
      <sheetName val="Works_-_Quote_Sheet2"/>
      <sheetName val="Item-_Compact2"/>
      <sheetName val="PC_Master_List2"/>
      <sheetName val="Field_Values2"/>
      <sheetName val="Data_Forecast2"/>
      <sheetName val="SPS_DETAIL2"/>
      <sheetName val="Site_Dev_BOQ2"/>
      <sheetName val="\TCS,_NAGPUR-MANJIRI_C\PROGRES2"/>
      <sheetName val="MN_T_B_2"/>
      <sheetName val="Load_Details-220kV2"/>
      <sheetName val="Civil_Boq2"/>
      <sheetName val="Material_2"/>
      <sheetName val="BASIS_-DEC_082"/>
      <sheetName val="Basic_Rate2"/>
      <sheetName val="INDIGINEOUS_ITEMS_2"/>
      <sheetName val="DETAILED__BOQ2"/>
      <sheetName val="Master_Data_Sheet2"/>
      <sheetName val="final_abstract2"/>
      <sheetName val="Cement_recon_2"/>
      <sheetName val="key_dates2"/>
      <sheetName val="Main_Gate_House2"/>
      <sheetName val="Total_Quote2"/>
      <sheetName val="Factors_2"/>
      <sheetName val="Budget_in_SAP2"/>
      <sheetName val="Assumption_Inputs2"/>
      <sheetName val="India_F&amp;S_Template2"/>
      <sheetName val="Boq_-_Flats1"/>
      <sheetName val="_1"/>
      <sheetName val="Cleaning_&amp;_Grubbing1"/>
      <sheetName val="Intro_1"/>
      <sheetName val="Fcst_vs_Budgets1"/>
      <sheetName val="Plant_&amp;__Machinery1"/>
      <sheetName val="ACS(1)"/>
      <sheetName val="FAS-C(4)"/>
      <sheetName val="CCTV(old)"/>
      <sheetName val="Loan Schedule"/>
      <sheetName val="hyperstatic-3"/>
      <sheetName val="Current Bill MB ref"/>
      <sheetName val="beam-reinft-IIInd floor"/>
      <sheetName val="________"/>
      <sheetName val="Ov%rall Summary"/>
      <sheetName val="Adimi_bldg1"/>
      <sheetName val="Pump_House1"/>
      <sheetName val="Fuel_Regu_Station1"/>
      <sheetName val="_TCS,_NAGPUR-MANJIRI_C_PROGRESS"/>
      <sheetName val="PointNo_5"/>
      <sheetName val="Material_Rates"/>
      <sheetName val="St_co_91_5lvl"/>
      <sheetName val="BOQ_T4B"/>
      <sheetName val="MEP BOQ-"/>
      <sheetName val="wooden door"/>
      <sheetName val="Sub con Summary"/>
      <sheetName val="Cost saving"/>
      <sheetName val="Fakeeh"/>
      <sheetName val="qualify"/>
      <sheetName val="GENERAL SUMMARY"/>
      <sheetName val="LMP Summary"/>
      <sheetName val="Sec Summary"/>
      <sheetName val="MEP"/>
      <sheetName val="TOP SHEET"/>
      <sheetName val="Labour cost"/>
      <sheetName val="BILLING SCHEDULE"/>
      <sheetName val="bill curve"/>
      <sheetName val="CASH IN &amp; OUT FLOW "/>
      <sheetName val="cash flow curve"/>
      <sheetName val="Revised Labour"/>
      <sheetName val="Rein.Ana"/>
      <sheetName val="Sheet6"/>
      <sheetName val="Ceiling"/>
      <sheetName val="Concrete-Data"/>
      <sheetName val="Gen.Exp.Breakup"/>
      <sheetName val="cover page"/>
      <sheetName val="Project Data"/>
      <sheetName val="Info"/>
      <sheetName val="CL"/>
      <sheetName val="Cash2"/>
      <sheetName val="Drop Down List"/>
      <sheetName val="30개월기준대비표 아랍택)"/>
      <sheetName val="총괄표 (2)"/>
      <sheetName val="CIF COST ITEM"/>
      <sheetName val="LeadSheet"/>
      <sheetName val="3MLKQ"/>
      <sheetName val="REPAIR&amp; MAINT"/>
      <sheetName val="Basic Resources"/>
      <sheetName val="loads at base of pier"/>
      <sheetName val="E &amp; R"/>
      <sheetName val="98Price"/>
      <sheetName val="bs BP 04 SA"/>
      <sheetName val="Cover_Sheet"/>
      <sheetName val="Base Assumptions"/>
      <sheetName val="MenuData"/>
      <sheetName val="supply"/>
      <sheetName val="GN-ST-10"/>
      <sheetName val="zone-2"/>
      <sheetName val="Z1_DATA"/>
      <sheetName val="Admin"/>
      <sheetName val="estimate"/>
      <sheetName val="BOQ (2)"/>
      <sheetName val="F.Slab"/>
      <sheetName val="Plinth Beam1"/>
      <sheetName val="소상 &quot;1&quot;"/>
      <sheetName val="PAD-F"/>
      <sheetName val="Response Spectra (UBC-1997)"/>
      <sheetName val="Response Spectra (IS1893-2002)"/>
      <sheetName val="Cost summary"/>
      <sheetName val="STAFFSCHED "/>
      <sheetName val="Bill 1-BOQ-Civil Works"/>
      <sheetName val="dataCollection"/>
      <sheetName val="[DLA Standard Cost Report1][DLA"/>
      <sheetName val="3. Elemental Summary"/>
      <sheetName val="9. Package split - Cost "/>
      <sheetName val="10. &amp; 11. Rate Code &amp; BQ"/>
      <sheetName val="Wordsdata"/>
      <sheetName val="upa"/>
      <sheetName val="Block A - BOQ"/>
      <sheetName val="CABLE DATA"/>
      <sheetName val="Blore"/>
      <sheetName val="Chnai"/>
      <sheetName val="Pune"/>
      <sheetName val="Summary year Plan"/>
      <sheetName val="Reinforcement"/>
      <sheetName val="Pilling_24"/>
      <sheetName val="Forecast Variance Planning hrs"/>
      <sheetName val="Raw Data"/>
      <sheetName val="Det_Des"/>
      <sheetName val="Rec"/>
      <sheetName val="Ra__stair"/>
      <sheetName val="MEP_BOQ-"/>
      <sheetName val="wooden_door"/>
      <sheetName val="Sub_con_Summary"/>
      <sheetName val="Cost_saving"/>
      <sheetName val="GENERAL_SUMMARY"/>
      <sheetName val="LMP_Summary"/>
      <sheetName val="Sec_Summary"/>
      <sheetName val="Labour_cost"/>
      <sheetName val="BILLING_SCHEDULE"/>
      <sheetName val="bill_curve"/>
      <sheetName val="CASH_IN_&amp;_OUT_FLOW_"/>
      <sheetName val="cash_flow_curve"/>
      <sheetName val="Revised_Labour"/>
      <sheetName val="Rein_Ana"/>
      <sheetName val="Gen_Exp_Breakup"/>
      <sheetName val="cover_page"/>
      <sheetName val="Project_Data"/>
      <sheetName val="Drop_Down_List"/>
      <sheetName val="30개월기준대비표_아랍택)"/>
      <sheetName val="총괄표_(2)"/>
      <sheetName val="CIF_COST_ITEM"/>
      <sheetName val="Constants_Summary"/>
      <sheetName val="Form_6"/>
      <sheetName val="Raw_Data"/>
      <sheetName val="REPAIR&amp;_MAINT"/>
      <sheetName val="Material_Rates1"/>
      <sheetName val="Ra__stair1"/>
      <sheetName val="MEP_BOQ-1"/>
      <sheetName val="wooden_door1"/>
      <sheetName val="Sub_con_Summary1"/>
      <sheetName val="Cost_saving1"/>
      <sheetName val="GENERAL_SUMMARY1"/>
      <sheetName val="LMP_Summary1"/>
      <sheetName val="Sec_Summary1"/>
      <sheetName val="Labour_cost1"/>
      <sheetName val="BILLING_SCHEDULE1"/>
      <sheetName val="bill_curve1"/>
      <sheetName val="CASH_IN_&amp;_OUT_FLOW_1"/>
      <sheetName val="cash_flow_curve1"/>
      <sheetName val="Revised_Labour1"/>
      <sheetName val="Rein_Ana1"/>
      <sheetName val="Gen_Exp_Breakup1"/>
      <sheetName val="cover_page1"/>
      <sheetName val="Project_Data1"/>
      <sheetName val="Drop_Down_List1"/>
      <sheetName val="30개월기준대비표_아랍택)1"/>
      <sheetName val="총괄표_(2)1"/>
      <sheetName val="CIF_COST_ITEM1"/>
      <sheetName val="_TCS,_NAGPUR-MANJIRI_C_PROGRES1"/>
      <sheetName val="Constants_Summary1"/>
      <sheetName val="Form_61"/>
      <sheetName val="Raw_Data1"/>
      <sheetName val="PointNo_51"/>
      <sheetName val="REPAIR&amp;_MAINT1"/>
      <sheetName val="Material_Rates2"/>
      <sheetName val="Ra__stair2"/>
      <sheetName val="MEP_BOQ-2"/>
      <sheetName val="wooden_door2"/>
      <sheetName val="Sub_con_Summary2"/>
      <sheetName val="Cost_saving2"/>
      <sheetName val="GENERAL_SUMMARY2"/>
      <sheetName val="LMP_Summary2"/>
      <sheetName val="Sec_Summary2"/>
      <sheetName val="Labour_cost2"/>
      <sheetName val="BILLING_SCHEDULE2"/>
      <sheetName val="bill_curve2"/>
      <sheetName val="CASH_IN_&amp;_OUT_FLOW_2"/>
      <sheetName val="cash_flow_curve2"/>
      <sheetName val="Revised_Labour2"/>
      <sheetName val="Rein_Ana2"/>
      <sheetName val="Gen_Exp_Breakup2"/>
      <sheetName val="cover_page2"/>
      <sheetName val="Project_Data2"/>
      <sheetName val="Drop_Down_List2"/>
      <sheetName val="30개월기준대비표_아랍택)2"/>
      <sheetName val="총괄표_(2)2"/>
      <sheetName val="CIF_COST_ITEM2"/>
      <sheetName val="Cleaning_&amp;_Grubbing2"/>
      <sheetName val="_2"/>
      <sheetName val="Intro_2"/>
      <sheetName val="_TCS,_NAGPUR-MANJIRI_C_PROGRES2"/>
      <sheetName val="Adimi_bldg2"/>
      <sheetName val="Pump_House2"/>
      <sheetName val="Fuel_Regu_Station2"/>
      <sheetName val="Constants_Summary2"/>
      <sheetName val="Form_62"/>
      <sheetName val="Raw_Data2"/>
      <sheetName val="PointNo_52"/>
      <sheetName val="Plant_&amp;__Machinery2"/>
      <sheetName val="REPAIR&amp;_MAINT2"/>
      <sheetName val="PDF_Front3"/>
      <sheetName val="Simple_Letter3"/>
      <sheetName val="Overall_Summary3"/>
      <sheetName val="CSI_Summary3"/>
      <sheetName val="Section_1_Areas3"/>
      <sheetName val="Section_1_Summary3"/>
      <sheetName val="Section_13"/>
      <sheetName val="Section_2_Areas3"/>
      <sheetName val="Section_2_Summary3"/>
      <sheetName val="Section_23"/>
      <sheetName val="Section_3_Areas3"/>
      <sheetName val="Section_3_Summary3"/>
      <sheetName val="Section_33"/>
      <sheetName val="Section_4_Areas3"/>
      <sheetName val="Section_4_Summary3"/>
      <sheetName val="Section_43"/>
      <sheetName val="Section_5_Areas3"/>
      <sheetName val="Section_5_Summary3"/>
      <sheetName val="Section_53"/>
      <sheetName val="Sitework_Areas3"/>
      <sheetName val="Section_6_Areas3"/>
      <sheetName val="Section_6_Summary3"/>
      <sheetName val="Section_63"/>
      <sheetName val="Sitework_Summary3"/>
      <sheetName val="Comparison_Summary3"/>
      <sheetName val="Fill_this_out_first___8"/>
      <sheetName val="SHEET_13"/>
      <sheetName val="Salient_Features3"/>
      <sheetName val="IDC_AHK_3"/>
      <sheetName val="BOQ_Direct_selling_cost3"/>
      <sheetName val="Monthwise_breakup3"/>
      <sheetName val="Reinf_Analy3"/>
      <sheetName val="Power_anal3"/>
      <sheetName val="Macro_custom_function3"/>
      <sheetName val="labour_coeff3"/>
      <sheetName val="PRECAST_lightconc-II3"/>
      <sheetName val="DLA_Standard_Cost_Report13"/>
      <sheetName val="IO_List3"/>
      <sheetName val="Sebtion_1_SumMary3"/>
      <sheetName val="Tender_Summary3"/>
      <sheetName val="TBAL9697_-group_wise__sdpl3"/>
      <sheetName val="Staff_Acco_3"/>
      <sheetName val="Pacakges_split3"/>
      <sheetName val="Basement_Budget3"/>
      <sheetName val="Extra_Item3"/>
      <sheetName val="Civil_Works3"/>
      <sheetName val="Cat_A_Change_Control3"/>
      <sheetName val="Meas_-Hotel_Part3"/>
      <sheetName val="RCC,Ret__Wall3"/>
      <sheetName val="Driveway_Beams3"/>
      <sheetName val="Labour_productivity3"/>
      <sheetName val="Stress_Calculation3"/>
      <sheetName val="Deduction_of_assets3"/>
      <sheetName val="schedule_nos3"/>
      <sheetName val="INPUT_SHEET3"/>
      <sheetName val="DEPTH_CHART_(ORR)_L_S_3"/>
      <sheetName val="Name_List3"/>
      <sheetName val="Contract_Night_Staff3"/>
      <sheetName val="Contract_Day_Staff3"/>
      <sheetName val="Day_Shift3"/>
      <sheetName val="Night_Shift3"/>
      <sheetName val="PA-_Consutant_3"/>
      <sheetName val="Cashflow_projection3"/>
      <sheetName val="Break_up_Sheet3"/>
      <sheetName val="1st_flr3"/>
      <sheetName val="Fin_Sum3"/>
      <sheetName val="1st_Slab3"/>
      <sheetName val="Order_Info3"/>
      <sheetName val="Scope_Reconciliation3"/>
      <sheetName val="Project_Budget_Worksheet3"/>
      <sheetName val="Approved_MTD_Proj_#'s3"/>
      <sheetName val="Sun_E_Type3"/>
      <sheetName val="As_per_PCA3"/>
      <sheetName val="BLOCK-A_(MEA_SHEET)3"/>
      <sheetName val="Project_Plan_-_WWW3"/>
      <sheetName val="WORK_TABLE3"/>
      <sheetName val="SITE_OVERHEADS3"/>
      <sheetName val="FITZ_MORT_943"/>
      <sheetName val="Capex_-_Hry3"/>
      <sheetName val="LEVEL_SHEET3"/>
      <sheetName val="Material_Rates3"/>
      <sheetName val="SPT_vs_PHI3"/>
      <sheetName val="MASTER_RATE_ANALYSIS3"/>
      <sheetName val="Fee_Rate_Summary3"/>
      <sheetName val="Site_Dev_BOQ3"/>
      <sheetName val="Sheet3_(2)3"/>
      <sheetName val="\TCS,_NAGPUR-MANJIRI_C\PROGRES3"/>
      <sheetName val="Ra__stair3"/>
      <sheetName val="MEP_BOQ-3"/>
      <sheetName val="wooden_door3"/>
      <sheetName val="Sub_con_Summary3"/>
      <sheetName val="Cost_saving3"/>
      <sheetName val="GENERAL_SUMMARY3"/>
      <sheetName val="LMP_Summary3"/>
      <sheetName val="Sec_Summary3"/>
      <sheetName val="Labour_cost3"/>
      <sheetName val="BILLING_SCHEDULE3"/>
      <sheetName val="bill_curve3"/>
      <sheetName val="CASH_IN_&amp;_OUT_FLOW_3"/>
      <sheetName val="cash_flow_curve3"/>
      <sheetName val="Revised_Labour3"/>
      <sheetName val="Rein_Ana3"/>
      <sheetName val="Gen_Exp_Breakup3"/>
      <sheetName val="Total_Quote3"/>
      <sheetName val="Works_-_Quote_Sheet3"/>
      <sheetName val="cover_page3"/>
      <sheetName val="Project_Data3"/>
      <sheetName val="Drop_Down_List3"/>
      <sheetName val="30개월기준대비표_아랍택)3"/>
      <sheetName val="총괄표_(2)3"/>
      <sheetName val="CIF_COST_ITEM3"/>
      <sheetName val="Item-_Compact3"/>
      <sheetName val="P&amp;L_-_AD3"/>
      <sheetName val="GF_Columns3"/>
      <sheetName val="Deprec_3"/>
      <sheetName val="DETAILED__BOQ3"/>
      <sheetName val="SPS_DETAIL3"/>
      <sheetName val="PC_Master_List3"/>
      <sheetName val="Field_Values3"/>
      <sheetName val="Structure_Bills_Qty3"/>
      <sheetName val="BASIS_-DEC_083"/>
      <sheetName val="MN_T_B_3"/>
      <sheetName val="Data_Forecast3"/>
      <sheetName val="Basic_Rate3"/>
      <sheetName val="final_abstract3"/>
      <sheetName val="Master_Data_Sheet3"/>
      <sheetName val="Cement_recon_3"/>
      <sheetName val="Cleaning_&amp;_Grubbing3"/>
      <sheetName val="_3"/>
      <sheetName val="Intro_3"/>
      <sheetName val="_TCS,_NAGPUR-MANJIRI_C_PROGRES3"/>
      <sheetName val="Budget_in_SAP3"/>
      <sheetName val="Civil_Boq3"/>
      <sheetName val="Material_3"/>
      <sheetName val="Factors_3"/>
      <sheetName val="Adimi_bldg3"/>
      <sheetName val="Pump_House3"/>
      <sheetName val="Fuel_Regu_Station3"/>
      <sheetName val="Constants_Summary3"/>
      <sheetName val="Form_63"/>
      <sheetName val="Raw_Data3"/>
      <sheetName val="PointNo_53"/>
      <sheetName val="Plant_&amp;__Machinery3"/>
      <sheetName val="Load_Details-220kV3"/>
      <sheetName val="REPAIR&amp;_MAINT3"/>
      <sheetName val="General"/>
      <sheetName val="Fill_this_out_first___9"/>
      <sheetName val="PDF_Front4"/>
      <sheetName val="Simple_Letter4"/>
      <sheetName val="Overall_Summary4"/>
      <sheetName val="CSI_Summary4"/>
      <sheetName val="Section_1_Areas4"/>
      <sheetName val="Section_1_Summary4"/>
      <sheetName val="Section_14"/>
      <sheetName val="Section_2_Areas4"/>
      <sheetName val="Section_2_Summary4"/>
      <sheetName val="Section_24"/>
      <sheetName val="Section_3_Areas4"/>
      <sheetName val="Section_3_Summary4"/>
      <sheetName val="Section_34"/>
      <sheetName val="Section_4_Areas4"/>
      <sheetName val="Section_4_Summary4"/>
      <sheetName val="Section_44"/>
      <sheetName val="Section_5_Areas4"/>
      <sheetName val="Section_5_Summary4"/>
      <sheetName val="Section_54"/>
      <sheetName val="Sitework_Areas4"/>
      <sheetName val="Section_6_Areas4"/>
      <sheetName val="Section_6_Summary4"/>
      <sheetName val="Section_64"/>
      <sheetName val="Sitework_Summary4"/>
      <sheetName val="Comparison_Summary4"/>
      <sheetName val="Fill_this_out_first___10"/>
      <sheetName val="SHEET_14"/>
      <sheetName val="Salient_Features4"/>
      <sheetName val="IDC_AHK_4"/>
      <sheetName val="BOQ_Direct_selling_cost4"/>
      <sheetName val="Monthwise_breakup4"/>
      <sheetName val="Reinf_Analy4"/>
      <sheetName val="Power_anal4"/>
      <sheetName val="Macro_custom_function4"/>
      <sheetName val="labour_coeff4"/>
      <sheetName val="PRECAST_lightconc-II4"/>
      <sheetName val="DLA_Standard_Cost_Report14"/>
      <sheetName val="IO_List4"/>
      <sheetName val="Sebtion_1_SumMary4"/>
      <sheetName val="Tender_Summary4"/>
      <sheetName val="TBAL9697_-group_wise__sdpl4"/>
      <sheetName val="Staff_Acco_4"/>
      <sheetName val="Pacakges_split4"/>
      <sheetName val="Basement_Budget4"/>
      <sheetName val="Extra_Item4"/>
      <sheetName val="Civil_Works4"/>
      <sheetName val="Cat_A_Change_Control4"/>
      <sheetName val="Meas_-Hotel_Part4"/>
      <sheetName val="RCC,Ret__Wall4"/>
      <sheetName val="Driveway_Beams4"/>
      <sheetName val="Labour_productivity4"/>
      <sheetName val="Stress_Calculation4"/>
      <sheetName val="Deduction_of_assets4"/>
      <sheetName val="schedule_nos4"/>
      <sheetName val="INPUT_SHEET4"/>
      <sheetName val="DEPTH_CHART_(ORR)_L_S_4"/>
      <sheetName val="Name_List4"/>
      <sheetName val="Contract_Night_Staff4"/>
      <sheetName val="Contract_Day_Staff4"/>
      <sheetName val="Day_Shift4"/>
      <sheetName val="Night_Shift4"/>
      <sheetName val="PA-_Consutant_4"/>
      <sheetName val="Cashflow_projection4"/>
      <sheetName val="Break_up_Sheet4"/>
      <sheetName val="1st_flr4"/>
      <sheetName val="Fin_Sum4"/>
      <sheetName val="1st_Slab4"/>
      <sheetName val="Order_Info4"/>
      <sheetName val="Scope_Reconciliation4"/>
      <sheetName val="Project_Budget_Worksheet4"/>
      <sheetName val="Approved_MTD_Proj_#'s4"/>
      <sheetName val="Sun_E_Type4"/>
      <sheetName val="As_per_PCA4"/>
      <sheetName val="BLOCK-A_(MEA_SHEET)4"/>
      <sheetName val="Project_Plan_-_WWW4"/>
      <sheetName val="WORK_TABLE4"/>
      <sheetName val="SITE_OVERHEADS4"/>
      <sheetName val="FITZ_MORT_944"/>
      <sheetName val="Capex_-_Hry4"/>
      <sheetName val="LEVEL_SHEET4"/>
      <sheetName val="Material_Rates4"/>
      <sheetName val="SPT_vs_PHI4"/>
      <sheetName val="MASTER_RATE_ANALYSIS4"/>
      <sheetName val="Fee_Rate_Summary4"/>
      <sheetName val="Site_Dev_BOQ4"/>
      <sheetName val="Sheet3_(2)4"/>
      <sheetName val="\TCS,_NAGPUR-MANJIRI_C\PROGRES4"/>
      <sheetName val="Ra__stair4"/>
      <sheetName val="MEP_BOQ-4"/>
      <sheetName val="wooden_door4"/>
      <sheetName val="Sub_con_Summary4"/>
      <sheetName val="Cost_saving4"/>
      <sheetName val="GENERAL_SUMMARY4"/>
      <sheetName val="LMP_Summary4"/>
      <sheetName val="Sec_Summary4"/>
      <sheetName val="Labour_cost4"/>
      <sheetName val="BILLING_SCHEDULE4"/>
      <sheetName val="bill_curve4"/>
      <sheetName val="CASH_IN_&amp;_OUT_FLOW_4"/>
      <sheetName val="cash_flow_curve4"/>
      <sheetName val="Revised_Labour4"/>
      <sheetName val="Rein_Ana4"/>
      <sheetName val="Gen_Exp_Breakup4"/>
      <sheetName val="Total_Quote4"/>
      <sheetName val="Works_-_Quote_Sheet4"/>
      <sheetName val="cover_page4"/>
      <sheetName val="Project_Data4"/>
      <sheetName val="Drop_Down_List4"/>
      <sheetName val="30개월기준대비표_아랍택)4"/>
      <sheetName val="총괄표_(2)4"/>
      <sheetName val="CIF_COST_ITEM4"/>
      <sheetName val="Item-_Compact4"/>
      <sheetName val="P&amp;L_-_AD4"/>
      <sheetName val="GF_Columns4"/>
      <sheetName val="Deprec_4"/>
      <sheetName val="DETAILED__BOQ4"/>
      <sheetName val="SPS_DETAIL4"/>
      <sheetName val="PC_Master_List4"/>
      <sheetName val="Field_Values4"/>
      <sheetName val="Structure_Bills_Qty4"/>
      <sheetName val="BASIS_-DEC_084"/>
      <sheetName val="MN_T_B_4"/>
      <sheetName val="Data_Forecast4"/>
      <sheetName val="Basic_Rate4"/>
      <sheetName val="final_abstract4"/>
      <sheetName val="Master_Data_Sheet4"/>
      <sheetName val="Cement_recon_4"/>
      <sheetName val="Cleaning_&amp;_Grubbing4"/>
      <sheetName val="_4"/>
      <sheetName val="Intro_4"/>
      <sheetName val="_TCS,_NAGPUR-MANJIRI_C_PROGRES4"/>
      <sheetName val="Budget_in_SAP4"/>
      <sheetName val="Civil_Boq4"/>
      <sheetName val="Material_4"/>
      <sheetName val="Factors_4"/>
      <sheetName val="Adimi_bldg4"/>
      <sheetName val="Pump_House4"/>
      <sheetName val="Fuel_Regu_Station4"/>
      <sheetName val="Constants_Summary4"/>
      <sheetName val="Form_64"/>
      <sheetName val="Raw_Data4"/>
      <sheetName val="PointNo_54"/>
      <sheetName val="Plant_&amp;__Machinery4"/>
      <sheetName val="Load_Details-220kV4"/>
      <sheetName val="REPAIR&amp;_MAINT4"/>
      <sheetName val="Fill_this_out_first___11"/>
      <sheetName val="PDF_Front5"/>
      <sheetName val="Simple_Letter5"/>
      <sheetName val="Overall_Summary5"/>
      <sheetName val="CSI_Summary5"/>
      <sheetName val="Section_1_Areas5"/>
      <sheetName val="Section_1_Summary5"/>
      <sheetName val="Section_15"/>
      <sheetName val="Section_2_Areas5"/>
      <sheetName val="Section_2_Summary5"/>
      <sheetName val="Section_25"/>
      <sheetName val="Section_3_Areas5"/>
      <sheetName val="Section_3_Summary5"/>
      <sheetName val="Section_35"/>
      <sheetName val="Section_4_Areas5"/>
      <sheetName val="Section_4_Summary5"/>
      <sheetName val="Section_45"/>
      <sheetName val="Section_5_Areas5"/>
      <sheetName val="Section_5_Summary5"/>
      <sheetName val="Section_55"/>
      <sheetName val="Sitework_Areas5"/>
      <sheetName val="Section_6_Areas5"/>
      <sheetName val="Section_6_Summary5"/>
      <sheetName val="Section_65"/>
      <sheetName val="Sitework_Summary5"/>
      <sheetName val="Comparison_Summary5"/>
      <sheetName val="Fill_this_out_first___12"/>
      <sheetName val="SHEET_15"/>
      <sheetName val="Salient_Features5"/>
      <sheetName val="IDC_AHK_5"/>
      <sheetName val="BOQ_Direct_selling_cost5"/>
      <sheetName val="Monthwise_breakup5"/>
      <sheetName val="Reinf_Analy5"/>
      <sheetName val="Power_anal5"/>
      <sheetName val="Macro_custom_function5"/>
      <sheetName val="labour_coeff5"/>
      <sheetName val="PRECAST_lightconc-II5"/>
      <sheetName val="DLA_Standard_Cost_Report15"/>
      <sheetName val="IO_List5"/>
      <sheetName val="Sebtion_1_SumMary5"/>
      <sheetName val="Tender_Summary5"/>
      <sheetName val="TBAL9697_-group_wise__sdpl5"/>
      <sheetName val="Staff_Acco_5"/>
      <sheetName val="Pacakges_split5"/>
      <sheetName val="Basement_Budget5"/>
      <sheetName val="Extra_Item5"/>
      <sheetName val="Civil_Works5"/>
      <sheetName val="Cat_A_Change_Control5"/>
      <sheetName val="Meas_-Hotel_Part5"/>
      <sheetName val="RCC,Ret__Wall5"/>
      <sheetName val="Driveway_Beams5"/>
      <sheetName val="Labour_productivity5"/>
      <sheetName val="Stress_Calculation5"/>
      <sheetName val="Deduction_of_assets5"/>
      <sheetName val="schedule_nos5"/>
      <sheetName val="INPUT_SHEET5"/>
      <sheetName val="DEPTH_CHART_(ORR)_L_S_5"/>
      <sheetName val="Name_List5"/>
      <sheetName val="Contract_Night_Staff5"/>
      <sheetName val="Contract_Day_Staff5"/>
      <sheetName val="Day_Shift5"/>
      <sheetName val="Night_Shift5"/>
      <sheetName val="PA-_Consutant_5"/>
      <sheetName val="Cashflow_projection5"/>
      <sheetName val="Break_up_Sheet5"/>
      <sheetName val="1st_flr5"/>
      <sheetName val="Fin_Sum5"/>
      <sheetName val="1st_Slab5"/>
      <sheetName val="Order_Info5"/>
      <sheetName val="Scope_Reconciliation5"/>
      <sheetName val="Project_Budget_Worksheet5"/>
      <sheetName val="Approved_MTD_Proj_#'s5"/>
      <sheetName val="Sun_E_Type5"/>
      <sheetName val="As_per_PCA5"/>
      <sheetName val="BLOCK-A_(MEA_SHEET)5"/>
      <sheetName val="Project_Plan_-_WWW5"/>
      <sheetName val="WORK_TABLE5"/>
      <sheetName val="SITE_OVERHEADS5"/>
      <sheetName val="FITZ_MORT_945"/>
      <sheetName val="Capex_-_Hry5"/>
      <sheetName val="LEVEL_SHEET5"/>
      <sheetName val="Material_Rates5"/>
      <sheetName val="SPT_vs_PHI5"/>
      <sheetName val="MASTER_RATE_ANALYSIS5"/>
      <sheetName val="Fee_Rate_Summary5"/>
      <sheetName val="Site_Dev_BOQ5"/>
      <sheetName val="Sheet3_(2)5"/>
      <sheetName val="\TCS,_NAGPUR-MANJIRI_C\PROGRES5"/>
      <sheetName val="Ra__stair5"/>
      <sheetName val="MEP_BOQ-5"/>
      <sheetName val="wooden_door5"/>
      <sheetName val="Sub_con_Summary5"/>
      <sheetName val="Cost_saving5"/>
      <sheetName val="GENERAL_SUMMARY5"/>
      <sheetName val="LMP_Summary5"/>
      <sheetName val="Sec_Summary5"/>
      <sheetName val="Labour_cost5"/>
      <sheetName val="BILLING_SCHEDULE5"/>
      <sheetName val="bill_curve5"/>
      <sheetName val="CASH_IN_&amp;_OUT_FLOW_5"/>
      <sheetName val="cash_flow_curve5"/>
      <sheetName val="Revised_Labour5"/>
      <sheetName val="Rein_Ana5"/>
      <sheetName val="Gen_Exp_Breakup5"/>
      <sheetName val="Total_Quote5"/>
      <sheetName val="Works_-_Quote_Sheet5"/>
      <sheetName val="cover_page5"/>
      <sheetName val="Project_Data5"/>
      <sheetName val="Drop_Down_List5"/>
      <sheetName val="30개월기준대비표_아랍택)5"/>
      <sheetName val="총괄표_(2)5"/>
      <sheetName val="CIF_COST_ITEM5"/>
      <sheetName val="Item-_Compact5"/>
      <sheetName val="P&amp;L_-_AD5"/>
      <sheetName val="GF_Columns5"/>
      <sheetName val="Deprec_5"/>
      <sheetName val="DETAILED__BOQ5"/>
      <sheetName val="SPS_DETAIL5"/>
      <sheetName val="PC_Master_List5"/>
      <sheetName val="Field_Values5"/>
      <sheetName val="Structure_Bills_Qty5"/>
      <sheetName val="BASIS_-DEC_085"/>
      <sheetName val="MN_T_B_5"/>
      <sheetName val="Data_Forecast5"/>
      <sheetName val="Basic_Rate5"/>
      <sheetName val="final_abstract5"/>
      <sheetName val="Master_Data_Sheet5"/>
      <sheetName val="Cement_recon_5"/>
      <sheetName val="Cleaning_&amp;_Grubbing5"/>
      <sheetName val="_5"/>
      <sheetName val="Intro_5"/>
      <sheetName val="_TCS,_NAGPUR-MANJIRI_C_PROGRES5"/>
      <sheetName val="Budget_in_SAP5"/>
      <sheetName val="Civil_Boq5"/>
      <sheetName val="Material_5"/>
      <sheetName val="Factors_5"/>
      <sheetName val="Adimi_bldg5"/>
      <sheetName val="Pump_House5"/>
      <sheetName val="Fuel_Regu_Station5"/>
      <sheetName val="Constants_Summary5"/>
      <sheetName val="Form_65"/>
      <sheetName val="Raw_Data5"/>
      <sheetName val="PointNo_55"/>
      <sheetName val="Plant_&amp;__Machinery5"/>
      <sheetName val="Load_Details-220kV5"/>
      <sheetName val="REPAIR&amp;_MAINT5"/>
      <sheetName val="Fill_this_out_first___13"/>
      <sheetName val="PDF_Front6"/>
      <sheetName val="Simple_Letter6"/>
      <sheetName val="Overall_Summary6"/>
      <sheetName val="CSI_Summary6"/>
      <sheetName val="Section_1_Areas6"/>
      <sheetName val="Section_1_Summary6"/>
      <sheetName val="Section_16"/>
      <sheetName val="Section_2_Areas6"/>
      <sheetName val="Section_2_Summary6"/>
      <sheetName val="Section_26"/>
      <sheetName val="Section_3_Areas6"/>
      <sheetName val="Section_3_Summary6"/>
      <sheetName val="Section_36"/>
      <sheetName val="Section_4_Areas6"/>
      <sheetName val="Section_4_Summary6"/>
      <sheetName val="Section_46"/>
      <sheetName val="Section_5_Areas6"/>
      <sheetName val="Section_5_Summary6"/>
      <sheetName val="Section_56"/>
      <sheetName val="Sitework_Areas6"/>
      <sheetName val="Section_6_Areas6"/>
      <sheetName val="Section_6_Summary6"/>
      <sheetName val="Section_66"/>
      <sheetName val="Sitework_Summary6"/>
      <sheetName val="Comparison_Summary6"/>
      <sheetName val="Fill_this_out_first___14"/>
      <sheetName val="SHEET_16"/>
      <sheetName val="Salient_Features6"/>
      <sheetName val="IDC_AHK_6"/>
      <sheetName val="BOQ_Direct_selling_cost6"/>
      <sheetName val="Monthwise_breakup6"/>
      <sheetName val="Reinf_Analy6"/>
      <sheetName val="Power_anal6"/>
      <sheetName val="Macro_custom_function6"/>
      <sheetName val="labour_coeff6"/>
      <sheetName val="PRECAST_lightconc-II6"/>
      <sheetName val="DLA_Standard_Cost_Report16"/>
      <sheetName val="IO_List6"/>
      <sheetName val="Sebtion_1_SumMary6"/>
      <sheetName val="Tender_Summary6"/>
      <sheetName val="TBAL9697_-group_wise__sdpl6"/>
      <sheetName val="Staff_Acco_6"/>
      <sheetName val="Pacakges_split6"/>
      <sheetName val="Basement_Budget6"/>
      <sheetName val="Extra_Item6"/>
      <sheetName val="Civil_Works6"/>
      <sheetName val="Cat_A_Change_Control6"/>
      <sheetName val="Meas_-Hotel_Part6"/>
      <sheetName val="RCC,Ret__Wall6"/>
      <sheetName val="Driveway_Beams6"/>
      <sheetName val="Labour_productivity6"/>
      <sheetName val="Stress_Calculation6"/>
      <sheetName val="Deduction_of_assets6"/>
      <sheetName val="schedule_nos6"/>
      <sheetName val="INPUT_SHEET6"/>
      <sheetName val="DEPTH_CHART_(ORR)_L_S_6"/>
      <sheetName val="Name_List6"/>
      <sheetName val="Contract_Night_Staff6"/>
      <sheetName val="Contract_Day_Staff6"/>
      <sheetName val="Day_Shift6"/>
      <sheetName val="Night_Shift6"/>
      <sheetName val="PA-_Consutant_6"/>
      <sheetName val="Cashflow_projection6"/>
      <sheetName val="Break_up_Sheet6"/>
      <sheetName val="1st_flr6"/>
      <sheetName val="Fin_Sum6"/>
      <sheetName val="1st_Slab6"/>
      <sheetName val="Order_Info6"/>
      <sheetName val="Scope_Reconciliation6"/>
      <sheetName val="Project_Budget_Worksheet6"/>
      <sheetName val="Approved_MTD_Proj_#'s6"/>
      <sheetName val="Sun_E_Type6"/>
      <sheetName val="As_per_PCA6"/>
      <sheetName val="BLOCK-A_(MEA_SHEET)6"/>
      <sheetName val="Project_Plan_-_WWW6"/>
      <sheetName val="WORK_TABLE6"/>
      <sheetName val="SITE_OVERHEADS6"/>
      <sheetName val="FITZ_MORT_946"/>
      <sheetName val="Capex_-_Hry6"/>
      <sheetName val="LEVEL_SHEET6"/>
      <sheetName val="Material_Rates6"/>
      <sheetName val="SPT_vs_PHI6"/>
      <sheetName val="MASTER_RATE_ANALYSIS6"/>
      <sheetName val="Fee_Rate_Summary6"/>
      <sheetName val="Site_Dev_BOQ6"/>
      <sheetName val="Sheet3_(2)6"/>
      <sheetName val="\TCS,_NAGPUR-MANJIRI_C\PROGRES6"/>
      <sheetName val="Ra__stair6"/>
      <sheetName val="MEP_BOQ-6"/>
      <sheetName val="wooden_door6"/>
      <sheetName val="Sub_con_Summary6"/>
      <sheetName val="Cost_saving6"/>
      <sheetName val="GENERAL_SUMMARY6"/>
      <sheetName val="LMP_Summary6"/>
      <sheetName val="Sec_Summary6"/>
      <sheetName val="Labour_cost6"/>
      <sheetName val="BILLING_SCHEDULE6"/>
      <sheetName val="bill_curve6"/>
      <sheetName val="CASH_IN_&amp;_OUT_FLOW_6"/>
      <sheetName val="cash_flow_curve6"/>
      <sheetName val="Revised_Labour6"/>
      <sheetName val="Rein_Ana6"/>
      <sheetName val="Gen_Exp_Breakup6"/>
      <sheetName val="Total_Quote6"/>
      <sheetName val="Works_-_Quote_Sheet6"/>
      <sheetName val="cover_page6"/>
      <sheetName val="Project_Data6"/>
      <sheetName val="Drop_Down_List6"/>
      <sheetName val="30개월기준대비표_아랍택)6"/>
      <sheetName val="총괄표_(2)6"/>
      <sheetName val="CIF_COST_ITEM6"/>
      <sheetName val="Item-_Compact6"/>
      <sheetName val="P&amp;L_-_AD6"/>
      <sheetName val="GF_Columns6"/>
      <sheetName val="Deprec_6"/>
      <sheetName val="DETAILED__BOQ6"/>
      <sheetName val="SPS_DETAIL6"/>
      <sheetName val="PC_Master_List6"/>
      <sheetName val="Field_Values6"/>
      <sheetName val="Structure_Bills_Qty6"/>
      <sheetName val="BASIS_-DEC_086"/>
      <sheetName val="MN_T_B_6"/>
      <sheetName val="Data_Forecast6"/>
      <sheetName val="Basic_Rate6"/>
      <sheetName val="final_abstract6"/>
      <sheetName val="Master_Data_Sheet6"/>
      <sheetName val="Cement_recon_6"/>
      <sheetName val="Cleaning_&amp;_Grubbing6"/>
      <sheetName val="_6"/>
      <sheetName val="Intro_6"/>
      <sheetName val="_TCS,_NAGPUR-MANJIRI_C_PROGRES6"/>
      <sheetName val="Budget_in_SAP6"/>
      <sheetName val="Civil_Boq6"/>
      <sheetName val="Material_6"/>
      <sheetName val="Factors_6"/>
      <sheetName val="Adimi_bldg6"/>
      <sheetName val="Pump_House6"/>
      <sheetName val="Fuel_Regu_Station6"/>
      <sheetName val="Constants_Summary6"/>
      <sheetName val="Form_66"/>
      <sheetName val="Raw_Data6"/>
      <sheetName val="PointNo_56"/>
      <sheetName val="Plant_&amp;__Machinery6"/>
      <sheetName val="Load_Details-220kV6"/>
      <sheetName val="REPAIR&amp;_MAINT6"/>
      <sheetName val="Fill_this_out_first___15"/>
      <sheetName val="PDF_Front7"/>
      <sheetName val="Simple_Letter7"/>
      <sheetName val="Overall_Summary7"/>
      <sheetName val="CSI_Summary7"/>
      <sheetName val="Section_1_Areas7"/>
      <sheetName val="Section_1_Summary7"/>
      <sheetName val="Section_17"/>
      <sheetName val="Section_2_Areas7"/>
      <sheetName val="Section_2_Summary7"/>
      <sheetName val="Section_27"/>
      <sheetName val="Section_3_Areas7"/>
      <sheetName val="Section_3_Summary7"/>
      <sheetName val="Section_37"/>
      <sheetName val="Section_4_Areas7"/>
      <sheetName val="Section_4_Summary7"/>
      <sheetName val="Section_47"/>
      <sheetName val="Section_5_Areas7"/>
      <sheetName val="Section_5_Summary7"/>
      <sheetName val="Section_57"/>
      <sheetName val="Sitework_Areas7"/>
      <sheetName val="Section_6_Areas7"/>
      <sheetName val="Section_6_Summary7"/>
      <sheetName val="Section_67"/>
      <sheetName val="Sitework_Summary7"/>
      <sheetName val="Comparison_Summary7"/>
      <sheetName val="Fill_this_out_first___16"/>
      <sheetName val="SHEET_17"/>
      <sheetName val="Salient_Features7"/>
      <sheetName val="IDC_AHK_7"/>
      <sheetName val="BOQ_Direct_selling_cost7"/>
      <sheetName val="Monthwise_breakup7"/>
      <sheetName val="Reinf_Analy7"/>
      <sheetName val="Power_anal7"/>
      <sheetName val="Macro_custom_function7"/>
      <sheetName val="labour_coeff7"/>
      <sheetName val="PRECAST_lightconc-II7"/>
      <sheetName val="DLA_Standard_Cost_Report17"/>
      <sheetName val="IO_List7"/>
      <sheetName val="Sebtion_1_SumMary7"/>
      <sheetName val="Tender_Summary7"/>
      <sheetName val="TBAL9697_-group_wise__sdpl7"/>
      <sheetName val="Staff_Acco_7"/>
      <sheetName val="Pacakges_split7"/>
      <sheetName val="Basement_Budget7"/>
      <sheetName val="Extra_Item7"/>
      <sheetName val="Civil_Works7"/>
      <sheetName val="Cat_A_Change_Control7"/>
      <sheetName val="Meas_-Hotel_Part7"/>
      <sheetName val="RCC,Ret__Wall7"/>
      <sheetName val="Driveway_Beams7"/>
      <sheetName val="Labour_productivity7"/>
      <sheetName val="Stress_Calculation7"/>
      <sheetName val="Deduction_of_assets7"/>
      <sheetName val="schedule_nos7"/>
      <sheetName val="INPUT_SHEET7"/>
      <sheetName val="DEPTH_CHART_(ORR)_L_S_7"/>
      <sheetName val="Name_List7"/>
      <sheetName val="Contract_Night_Staff7"/>
      <sheetName val="Contract_Day_Staff7"/>
      <sheetName val="Day_Shift7"/>
      <sheetName val="Night_Shift7"/>
      <sheetName val="PA-_Consutant_7"/>
      <sheetName val="Cashflow_projection7"/>
      <sheetName val="Break_up_Sheet7"/>
      <sheetName val="1st_flr7"/>
      <sheetName val="Fin_Sum7"/>
      <sheetName val="1st_Slab7"/>
      <sheetName val="Order_Info7"/>
      <sheetName val="Scope_Reconciliation7"/>
      <sheetName val="Project_Budget_Worksheet7"/>
      <sheetName val="Approved_MTD_Proj_#'s7"/>
      <sheetName val="Sun_E_Type7"/>
      <sheetName val="As_per_PCA7"/>
      <sheetName val="BLOCK-A_(MEA_SHEET)7"/>
      <sheetName val="Project_Plan_-_WWW7"/>
      <sheetName val="WORK_TABLE7"/>
      <sheetName val="SITE_OVERHEADS7"/>
      <sheetName val="FITZ_MORT_947"/>
      <sheetName val="Capex_-_Hry7"/>
      <sheetName val="LEVEL_SHEET7"/>
      <sheetName val="Material_Rates7"/>
      <sheetName val="SPT_vs_PHI7"/>
      <sheetName val="MASTER_RATE_ANALYSIS7"/>
      <sheetName val="Fee_Rate_Summary7"/>
      <sheetName val="Site_Dev_BOQ7"/>
      <sheetName val="Sheet3_(2)7"/>
      <sheetName val="\TCS,_NAGPUR-MANJIRI_C\PROGRES7"/>
      <sheetName val="Ra__stair7"/>
      <sheetName val="MEP_BOQ-7"/>
      <sheetName val="wooden_door7"/>
      <sheetName val="Sub_con_Summary7"/>
      <sheetName val="Cost_saving7"/>
      <sheetName val="GENERAL_SUMMARY7"/>
      <sheetName val="LMP_Summary7"/>
      <sheetName val="Sec_Summary7"/>
      <sheetName val="Labour_cost7"/>
      <sheetName val="BILLING_SCHEDULE7"/>
      <sheetName val="bill_curve7"/>
      <sheetName val="CASH_IN_&amp;_OUT_FLOW_7"/>
      <sheetName val="cash_flow_curve7"/>
      <sheetName val="Revised_Labour7"/>
      <sheetName val="Rein_Ana7"/>
      <sheetName val="Gen_Exp_Breakup7"/>
      <sheetName val="Total_Quote7"/>
      <sheetName val="Works_-_Quote_Sheet7"/>
      <sheetName val="cover_page7"/>
      <sheetName val="Project_Data7"/>
      <sheetName val="Drop_Down_List7"/>
      <sheetName val="30개월기준대비표_아랍택)7"/>
      <sheetName val="총괄표_(2)7"/>
      <sheetName val="CIF_COST_ITEM7"/>
      <sheetName val="Item-_Compact7"/>
      <sheetName val="P&amp;L_-_AD7"/>
      <sheetName val="GF_Columns7"/>
      <sheetName val="Deprec_7"/>
      <sheetName val="DETAILED__BOQ7"/>
      <sheetName val="SPS_DETAIL7"/>
      <sheetName val="PC_Master_List7"/>
      <sheetName val="Field_Values7"/>
      <sheetName val="Structure_Bills_Qty7"/>
      <sheetName val="BASIS_-DEC_087"/>
      <sheetName val="MN_T_B_7"/>
      <sheetName val="Data_Forecast7"/>
      <sheetName val="Basic_Rate7"/>
      <sheetName val="final_abstract7"/>
      <sheetName val="Master_Data_Sheet7"/>
      <sheetName val="Cement_recon_7"/>
      <sheetName val="Cleaning_&amp;_Grubbing7"/>
      <sheetName val="_7"/>
      <sheetName val="Intro_7"/>
      <sheetName val="_TCS,_NAGPUR-MANJIRI_C_PROGRES7"/>
      <sheetName val="Budget_in_SAP7"/>
      <sheetName val="Civil_Boq7"/>
      <sheetName val="Material_7"/>
      <sheetName val="Factors_7"/>
      <sheetName val="Adimi_bldg7"/>
      <sheetName val="Pump_House7"/>
      <sheetName val="Fuel_Regu_Station7"/>
      <sheetName val="Constants_Summary7"/>
      <sheetName val="Form_67"/>
      <sheetName val="Raw_Data7"/>
      <sheetName val="PointNo_57"/>
      <sheetName val="Plant_&amp;__Machinery7"/>
      <sheetName val="Load_Details-220kV7"/>
      <sheetName val="REPAIR&amp;_MAINT7"/>
      <sheetName val="Fill_this_out_first___17"/>
      <sheetName val="PDF_Front8"/>
      <sheetName val="Simple_Letter8"/>
      <sheetName val="Overall_Summary8"/>
      <sheetName val="CSI_Summary8"/>
      <sheetName val="Section_1_Areas8"/>
      <sheetName val="Section_1_Summary8"/>
      <sheetName val="Section_18"/>
      <sheetName val="Section_2_Areas8"/>
      <sheetName val="Section_2_Summary8"/>
      <sheetName val="Section_28"/>
      <sheetName val="Section_3_Areas8"/>
      <sheetName val="Section_3_Summary8"/>
      <sheetName val="Section_38"/>
      <sheetName val="Section_4_Areas8"/>
      <sheetName val="Section_4_Summary8"/>
      <sheetName val="Section_48"/>
      <sheetName val="Section_5_Areas8"/>
      <sheetName val="Section_5_Summary8"/>
      <sheetName val="Section_58"/>
      <sheetName val="Sitework_Areas8"/>
      <sheetName val="Section_6_Areas8"/>
      <sheetName val="Section_6_Summary8"/>
      <sheetName val="Section_68"/>
      <sheetName val="Sitework_Summary8"/>
      <sheetName val="Comparison_Summary8"/>
      <sheetName val="Fill_this_out_first___18"/>
      <sheetName val="SHEET_18"/>
      <sheetName val="Salient_Features8"/>
      <sheetName val="IDC_AHK_8"/>
      <sheetName val="BOQ_Direct_selling_cost8"/>
      <sheetName val="Monthwise_breakup8"/>
      <sheetName val="Reinf_Analy8"/>
      <sheetName val="Power_anal8"/>
      <sheetName val="Macro_custom_function8"/>
      <sheetName val="labour_coeff8"/>
      <sheetName val="PRECAST_lightconc-II8"/>
      <sheetName val="DLA_Standard_Cost_Report18"/>
      <sheetName val="IO_List8"/>
      <sheetName val="Sebtion_1_SumMary8"/>
      <sheetName val="Tender_Summary8"/>
      <sheetName val="TBAL9697_-group_wise__sdpl8"/>
      <sheetName val="Staff_Acco_8"/>
      <sheetName val="Pacakges_split8"/>
      <sheetName val="Basement_Budget8"/>
      <sheetName val="Extra_Item8"/>
      <sheetName val="Civil_Works8"/>
      <sheetName val="Cat_A_Change_Control8"/>
      <sheetName val="Meas_-Hotel_Part8"/>
      <sheetName val="RCC,Ret__Wall8"/>
      <sheetName val="Driveway_Beams8"/>
      <sheetName val="Labour_productivity8"/>
      <sheetName val="Stress_Calculation8"/>
      <sheetName val="Deduction_of_assets8"/>
      <sheetName val="schedule_nos8"/>
      <sheetName val="INPUT_SHEET8"/>
      <sheetName val="DEPTH_CHART_(ORR)_L_S_8"/>
      <sheetName val="Name_List8"/>
      <sheetName val="Contract_Night_Staff8"/>
      <sheetName val="Contract_Day_Staff8"/>
      <sheetName val="Day_Shift8"/>
      <sheetName val="Night_Shift8"/>
      <sheetName val="PA-_Consutant_8"/>
      <sheetName val="Cashflow_projection8"/>
      <sheetName val="Break_up_Sheet8"/>
      <sheetName val="1st_flr8"/>
      <sheetName val="Fin_Sum8"/>
      <sheetName val="1st_Slab8"/>
      <sheetName val="Order_Info8"/>
      <sheetName val="Scope_Reconciliation8"/>
      <sheetName val="Project_Budget_Worksheet8"/>
      <sheetName val="Approved_MTD_Proj_#'s8"/>
      <sheetName val="Sun_E_Type8"/>
      <sheetName val="As_per_PCA8"/>
      <sheetName val="BLOCK-A_(MEA_SHEET)8"/>
      <sheetName val="Project_Plan_-_WWW8"/>
      <sheetName val="WORK_TABLE8"/>
      <sheetName val="SITE_OVERHEADS8"/>
      <sheetName val="FITZ_MORT_948"/>
      <sheetName val="Capex_-_Hry8"/>
      <sheetName val="LEVEL_SHEET8"/>
      <sheetName val="Material_Rates8"/>
      <sheetName val="SPT_vs_PHI8"/>
      <sheetName val="MASTER_RATE_ANALYSIS8"/>
      <sheetName val="Fee_Rate_Summary8"/>
      <sheetName val="Site_Dev_BOQ8"/>
      <sheetName val="Sheet3_(2)8"/>
      <sheetName val="\TCS,_NAGPUR-MANJIRI_C\PROGRES8"/>
      <sheetName val="Ra__stair8"/>
      <sheetName val="MEP_BOQ-8"/>
      <sheetName val="wooden_door8"/>
      <sheetName val="Sub_con_Summary8"/>
      <sheetName val="Cost_saving8"/>
      <sheetName val="GENERAL_SUMMARY8"/>
      <sheetName val="LMP_Summary8"/>
      <sheetName val="Sec_Summary8"/>
      <sheetName val="Labour_cost8"/>
      <sheetName val="BILLING_SCHEDULE8"/>
      <sheetName val="bill_curve8"/>
      <sheetName val="CASH_IN_&amp;_OUT_FLOW_8"/>
      <sheetName val="cash_flow_curve8"/>
      <sheetName val="Revised_Labour8"/>
      <sheetName val="Rein_Ana8"/>
      <sheetName val="Gen_Exp_Breakup8"/>
      <sheetName val="Total_Quote8"/>
      <sheetName val="Works_-_Quote_Sheet8"/>
      <sheetName val="cover_page8"/>
      <sheetName val="Project_Data8"/>
      <sheetName val="Drop_Down_List8"/>
      <sheetName val="30개월기준대비표_아랍택)8"/>
      <sheetName val="총괄표_(2)8"/>
      <sheetName val="CIF_COST_ITEM8"/>
      <sheetName val="Item-_Compact8"/>
      <sheetName val="P&amp;L_-_AD8"/>
      <sheetName val="GF_Columns8"/>
      <sheetName val="Deprec_8"/>
      <sheetName val="DETAILED__BOQ8"/>
      <sheetName val="SPS_DETAIL8"/>
      <sheetName val="PC_Master_List8"/>
      <sheetName val="Field_Values8"/>
      <sheetName val="Structure_Bills_Qty8"/>
      <sheetName val="BASIS_-DEC_088"/>
      <sheetName val="MN_T_B_8"/>
      <sheetName val="Data_Forecast8"/>
      <sheetName val="Basic_Rate8"/>
      <sheetName val="final_abstract8"/>
      <sheetName val="Master_Data_Sheet8"/>
      <sheetName val="Cement_recon_8"/>
      <sheetName val="Cleaning_&amp;_Grubbing8"/>
      <sheetName val="_8"/>
      <sheetName val="Intro_8"/>
      <sheetName val="_TCS,_NAGPUR-MANJIRI_C_PROGRES8"/>
      <sheetName val="Budget_in_SAP8"/>
      <sheetName val="Civil_Boq8"/>
      <sheetName val="Material_8"/>
      <sheetName val="Factors_8"/>
      <sheetName val="Adimi_bldg8"/>
      <sheetName val="Pump_House8"/>
      <sheetName val="Fuel_Regu_Station8"/>
      <sheetName val="Constants_Summary8"/>
      <sheetName val="Form_68"/>
      <sheetName val="Raw_Data8"/>
      <sheetName val="PointNo_58"/>
      <sheetName val="Plant_&amp;__Machinery8"/>
      <sheetName val="Load_Details-220kV8"/>
      <sheetName val="REPAIR&amp;_MAINT8"/>
      <sheetName val="C9901"/>
      <sheetName val="Fill_this_out_first___19"/>
      <sheetName val="PDF_Front9"/>
      <sheetName val="Simple_Letter9"/>
      <sheetName val="Overall_Summary9"/>
      <sheetName val="CSI_Summary9"/>
      <sheetName val="Section_1_Areas9"/>
      <sheetName val="Section_1_Summary9"/>
      <sheetName val="Section_19"/>
      <sheetName val="Section_2_Areas9"/>
      <sheetName val="Section_2_Summary9"/>
      <sheetName val="Section_29"/>
      <sheetName val="Section_3_Areas9"/>
      <sheetName val="Section_3_Summary9"/>
      <sheetName val="Section_39"/>
      <sheetName val="Section_4_Areas9"/>
      <sheetName val="Section_4_Summary9"/>
      <sheetName val="Section_49"/>
      <sheetName val="Section_5_Areas9"/>
      <sheetName val="Section_5_Summary9"/>
      <sheetName val="Section_59"/>
      <sheetName val="Sitework_Areas9"/>
      <sheetName val="Section_6_Areas9"/>
      <sheetName val="Section_6_Summary9"/>
      <sheetName val="Section_69"/>
      <sheetName val="Sitework_Summary9"/>
      <sheetName val="Comparison_Summary9"/>
      <sheetName val="Fill_this_out_first___20"/>
      <sheetName val="SHEET_19"/>
      <sheetName val="Salient_Features9"/>
      <sheetName val="IDC_AHK_9"/>
      <sheetName val="BOQ_Direct_selling_cost9"/>
      <sheetName val="Monthwise_breakup9"/>
      <sheetName val="Reinf_Analy9"/>
      <sheetName val="Power_anal9"/>
      <sheetName val="Macro_custom_function9"/>
      <sheetName val="labour_coeff9"/>
      <sheetName val="PRECAST_lightconc-II9"/>
      <sheetName val="DLA_Standard_Cost_Report19"/>
      <sheetName val="IO_List9"/>
      <sheetName val="Sebtion_1_SumMary9"/>
      <sheetName val="Tender_Summary9"/>
      <sheetName val="TBAL9697_-group_wise__sdpl9"/>
      <sheetName val="Staff_Acco_9"/>
      <sheetName val="Pacakges_split9"/>
      <sheetName val="Basement_Budget9"/>
      <sheetName val="Extra_Item9"/>
      <sheetName val="Civil_Works9"/>
      <sheetName val="Cat_A_Change_Control9"/>
      <sheetName val="Meas_-Hotel_Part9"/>
      <sheetName val="RCC,Ret__Wall9"/>
      <sheetName val="Driveway_Beams9"/>
      <sheetName val="Labour_productivity9"/>
      <sheetName val="Stress_Calculation9"/>
      <sheetName val="Deduction_of_assets9"/>
      <sheetName val="schedule_nos9"/>
      <sheetName val="INPUT_SHEET9"/>
      <sheetName val="DEPTH_CHART_(ORR)_L_S_9"/>
      <sheetName val="Name_List9"/>
      <sheetName val="Contract_Night_Staff9"/>
      <sheetName val="Contract_Day_Staff9"/>
      <sheetName val="Day_Shift9"/>
      <sheetName val="Night_Shift9"/>
      <sheetName val="PA-_Consutant_9"/>
      <sheetName val="Cashflow_projection9"/>
      <sheetName val="Break_up_Sheet9"/>
      <sheetName val="1st_flr9"/>
      <sheetName val="Fin_Sum9"/>
      <sheetName val="1st_Slab9"/>
      <sheetName val="Order_Info9"/>
      <sheetName val="Scope_Reconciliation9"/>
      <sheetName val="Project_Budget_Worksheet9"/>
      <sheetName val="Approved_MTD_Proj_#'s9"/>
      <sheetName val="Sun_E_Type9"/>
      <sheetName val="As_per_PCA9"/>
      <sheetName val="BLOCK-A_(MEA_SHEET)9"/>
      <sheetName val="Project_Plan_-_WWW9"/>
      <sheetName val="WORK_TABLE9"/>
      <sheetName val="SITE_OVERHEADS9"/>
      <sheetName val="FITZ_MORT_949"/>
      <sheetName val="Capex_-_Hry9"/>
      <sheetName val="LEVEL_SHEET9"/>
      <sheetName val="Material_Rates9"/>
      <sheetName val="SPT_vs_PHI9"/>
      <sheetName val="MASTER_RATE_ANALYSIS9"/>
      <sheetName val="Fee_Rate_Summary9"/>
      <sheetName val="Site_Dev_BOQ9"/>
      <sheetName val="Sheet3_(2)9"/>
      <sheetName val="\TCS,_NAGPUR-MANJIRI_C\PROGRES9"/>
      <sheetName val="Ra__stair9"/>
      <sheetName val="MEP_BOQ-9"/>
      <sheetName val="wooden_door9"/>
      <sheetName val="Sub_con_Summary9"/>
      <sheetName val="Cost_saving9"/>
      <sheetName val="GENERAL_SUMMARY9"/>
      <sheetName val="LMP_Summary9"/>
      <sheetName val="Sec_Summary9"/>
      <sheetName val="Labour_cost9"/>
      <sheetName val="BILLING_SCHEDULE9"/>
      <sheetName val="bill_curve9"/>
      <sheetName val="CASH_IN_&amp;_OUT_FLOW_9"/>
      <sheetName val="cash_flow_curve9"/>
      <sheetName val="Revised_Labour9"/>
      <sheetName val="Rein_Ana9"/>
      <sheetName val="Gen_Exp_Breakup9"/>
      <sheetName val="Total_Quote9"/>
      <sheetName val="Works_-_Quote_Sheet9"/>
      <sheetName val="cover_page9"/>
      <sheetName val="Project_Data9"/>
      <sheetName val="Drop_Down_List9"/>
      <sheetName val="30개월기준대비표_아랍택)9"/>
      <sheetName val="총괄표_(2)9"/>
      <sheetName val="CIF_COST_ITEM9"/>
      <sheetName val="Item-_Compact9"/>
      <sheetName val="P&amp;L_-_AD9"/>
      <sheetName val="GF_Columns9"/>
      <sheetName val="Deprec_9"/>
      <sheetName val="DETAILED__BOQ9"/>
      <sheetName val="SPS_DETAIL9"/>
      <sheetName val="PC_Master_List9"/>
      <sheetName val="Field_Values9"/>
      <sheetName val="Structure_Bills_Qty9"/>
      <sheetName val="BASIS_-DEC_089"/>
      <sheetName val="MN_T_B_9"/>
      <sheetName val="Data_Forecast9"/>
      <sheetName val="Basic_Rate9"/>
      <sheetName val="final_abstract9"/>
      <sheetName val="Master_Data_Sheet9"/>
      <sheetName val="Cement_recon_9"/>
      <sheetName val="Cleaning_&amp;_Grubbing9"/>
      <sheetName val="_9"/>
      <sheetName val="Intro_9"/>
      <sheetName val="_TCS,_NAGPUR-MANJIRI_C_PROGRES9"/>
      <sheetName val="Budget_in_SAP9"/>
      <sheetName val="Civil_Boq9"/>
      <sheetName val="Material_9"/>
      <sheetName val="Factors_9"/>
      <sheetName val="Adimi_bldg9"/>
      <sheetName val="Pump_House9"/>
      <sheetName val="Fuel_Regu_Station9"/>
      <sheetName val="Constants_Summary9"/>
      <sheetName val="Form_69"/>
      <sheetName val="Raw_Data9"/>
      <sheetName val="PointNo_59"/>
      <sheetName val="Plant_&amp;__Machinery9"/>
      <sheetName val="Load_Details-220kV9"/>
      <sheetName val="REPAIR&amp;_MAINT9"/>
      <sheetName val="Rate_analysis3"/>
      <sheetName val="Fill_this_out_first___21"/>
      <sheetName val="PDF_Front10"/>
      <sheetName val="Simple_Letter10"/>
      <sheetName val="Overall_Summary10"/>
      <sheetName val="CSI_Summary10"/>
      <sheetName val="Section_1_Areas10"/>
      <sheetName val="Section_1_Summary10"/>
      <sheetName val="Section_110"/>
      <sheetName val="Section_2_Areas10"/>
      <sheetName val="Section_2_Summary10"/>
      <sheetName val="Section_210"/>
      <sheetName val="Section_3_Areas10"/>
      <sheetName val="Section_3_Summary10"/>
      <sheetName val="Section_310"/>
      <sheetName val="Section_4_Areas10"/>
      <sheetName val="Section_4_Summary10"/>
      <sheetName val="Section_410"/>
      <sheetName val="Section_5_Areas10"/>
      <sheetName val="Section_5_Summary10"/>
      <sheetName val="Section_510"/>
      <sheetName val="Sitework_Areas10"/>
      <sheetName val="Section_6_Areas10"/>
      <sheetName val="Section_6_Summary10"/>
      <sheetName val="Section_610"/>
      <sheetName val="Sitework_Summary10"/>
      <sheetName val="Comparison_Summary10"/>
      <sheetName val="Fill_this_out_first___22"/>
      <sheetName val="SHEET_110"/>
      <sheetName val="Salient_Features10"/>
      <sheetName val="IDC_AHK_10"/>
      <sheetName val="BOQ_Direct_selling_cost10"/>
      <sheetName val="Monthwise_breakup10"/>
      <sheetName val="Reinf_Analy10"/>
      <sheetName val="Power_anal10"/>
      <sheetName val="Macro_custom_function10"/>
      <sheetName val="labour_coeff10"/>
      <sheetName val="PRECAST_lightconc-II10"/>
      <sheetName val="DLA_Standard_Cost_Report110"/>
      <sheetName val="IO_List10"/>
      <sheetName val="Sebtion_1_SumMary10"/>
      <sheetName val="Tender_Summary10"/>
      <sheetName val="TBAL9697_-group_wise__sdpl10"/>
      <sheetName val="Staff_Acco_10"/>
      <sheetName val="Pacakges_split10"/>
      <sheetName val="Basement_Budget10"/>
      <sheetName val="Extra_Item10"/>
      <sheetName val="Civil_Works10"/>
      <sheetName val="Cat_A_Change_Control10"/>
      <sheetName val="Meas_-Hotel_Part10"/>
      <sheetName val="RCC,Ret__Wall10"/>
      <sheetName val="Driveway_Beams10"/>
      <sheetName val="Labour_productivity10"/>
      <sheetName val="Stress_Calculation10"/>
      <sheetName val="Deduction_of_assets10"/>
      <sheetName val="schedule_nos10"/>
      <sheetName val="INPUT_SHEET10"/>
      <sheetName val="DEPTH_CHART_(ORR)_L_S_10"/>
      <sheetName val="Name_List10"/>
      <sheetName val="Contract_Night_Staff10"/>
      <sheetName val="Contract_Day_Staff10"/>
      <sheetName val="Day_Shift10"/>
      <sheetName val="Night_Shift10"/>
      <sheetName val="PA-_Consutant_10"/>
      <sheetName val="Cashflow_projection10"/>
      <sheetName val="Break_up_Sheet10"/>
      <sheetName val="1st_flr10"/>
      <sheetName val="Fin_Sum10"/>
      <sheetName val="1st_Slab10"/>
      <sheetName val="Order_Info10"/>
      <sheetName val="Scope_Reconciliation10"/>
      <sheetName val="Project_Budget_Worksheet10"/>
      <sheetName val="Approved_MTD_Proj_#'s10"/>
      <sheetName val="Sun_E_Type10"/>
      <sheetName val="As_per_PCA10"/>
      <sheetName val="BLOCK-A_(MEA_SHEET)10"/>
      <sheetName val="Project_Plan_-_WWW10"/>
      <sheetName val="WORK_TABLE10"/>
      <sheetName val="SITE_OVERHEADS10"/>
      <sheetName val="FITZ_MORT_9410"/>
      <sheetName val="Capex_-_Hry10"/>
      <sheetName val="LEVEL_SHEET10"/>
      <sheetName val="Material_Rates10"/>
      <sheetName val="SPT_vs_PHI10"/>
      <sheetName val="MASTER_RATE_ANALYSIS10"/>
      <sheetName val="Fee_Rate_Summary10"/>
      <sheetName val="Site_Dev_BOQ10"/>
      <sheetName val="Rate_analysis4"/>
      <sheetName val="Sheet3_(2)10"/>
      <sheetName val="\TCS,_NAGPUR-MANJIRI_C\PROGRE10"/>
      <sheetName val="Ra__stair10"/>
      <sheetName val="MEP_BOQ-10"/>
      <sheetName val="wooden_door10"/>
      <sheetName val="Sub_con_Summary10"/>
      <sheetName val="Cost_saving10"/>
      <sheetName val="GENERAL_SUMMARY10"/>
      <sheetName val="LMP_Summary10"/>
      <sheetName val="Sec_Summary10"/>
      <sheetName val="Labour_cost10"/>
      <sheetName val="BILLING_SCHEDULE10"/>
      <sheetName val="bill_curve10"/>
      <sheetName val="CASH_IN_&amp;_OUT_FLOW_10"/>
      <sheetName val="cash_flow_curve10"/>
      <sheetName val="Revised_Labour10"/>
      <sheetName val="Rein_Ana10"/>
      <sheetName val="Gen_Exp_Breakup10"/>
      <sheetName val="Total_Quote10"/>
      <sheetName val="Works_-_Quote_Sheet10"/>
      <sheetName val="cover_page10"/>
      <sheetName val="Project_Data10"/>
      <sheetName val="Drop_Down_List10"/>
      <sheetName val="30개월기준대비표_아랍택)10"/>
      <sheetName val="총괄표_(2)10"/>
      <sheetName val="CIF_COST_ITEM10"/>
      <sheetName val="Item-_Compact10"/>
      <sheetName val="P&amp;L_-_AD10"/>
      <sheetName val="GF_Columns10"/>
      <sheetName val="Deprec_10"/>
      <sheetName val="DETAILED__BOQ10"/>
      <sheetName val="SPS_DETAIL10"/>
      <sheetName val="PC_Master_List10"/>
      <sheetName val="Field_Values10"/>
      <sheetName val="Structure_Bills_Qty10"/>
      <sheetName val="BASIS_-DEC_0810"/>
      <sheetName val="MN_T_B_10"/>
      <sheetName val="Data_Forecast10"/>
      <sheetName val="Basic_Rate10"/>
      <sheetName val="final_abstract10"/>
      <sheetName val="Master_Data_Sheet10"/>
      <sheetName val="Cement_recon_10"/>
      <sheetName val="Cleaning_&amp;_Grubbing10"/>
      <sheetName val="_10"/>
      <sheetName val="Intro_10"/>
      <sheetName val="_TCS,_NAGPUR-MANJIRI_C_PROGRE10"/>
      <sheetName val="Budget_in_SAP10"/>
      <sheetName val="Civil_Boq10"/>
      <sheetName val="Material_10"/>
      <sheetName val="Factors_10"/>
      <sheetName val="Adimi_bldg10"/>
      <sheetName val="Pump_House10"/>
      <sheetName val="Fuel_Regu_Station10"/>
      <sheetName val="Constants_Summary10"/>
      <sheetName val="Form_610"/>
      <sheetName val="Raw_Data10"/>
      <sheetName val="PointNo_510"/>
      <sheetName val="Plant_&amp;__Machinery10"/>
      <sheetName val="Load_Details-220kV10"/>
      <sheetName val="REPAIR&amp;_MAINT10"/>
      <sheetName val="Fill_this_out_first___23"/>
      <sheetName val="PDF_Front11"/>
      <sheetName val="Simple_Letter11"/>
      <sheetName val="Overall_Summary11"/>
      <sheetName val="CSI_Summary11"/>
      <sheetName val="Section_1_Areas11"/>
      <sheetName val="Section_1_Summary11"/>
      <sheetName val="Section_111"/>
      <sheetName val="Section_2_Areas11"/>
      <sheetName val="Section_2_Summary11"/>
      <sheetName val="Section_211"/>
      <sheetName val="Section_3_Areas11"/>
      <sheetName val="Section_3_Summary11"/>
      <sheetName val="Section_311"/>
      <sheetName val="Section_4_Areas11"/>
      <sheetName val="Section_4_Summary11"/>
      <sheetName val="Section_411"/>
      <sheetName val="Section_5_Areas11"/>
      <sheetName val="Section_5_Summary11"/>
      <sheetName val="Section_511"/>
      <sheetName val="Sitework_Areas11"/>
      <sheetName val="Section_6_Areas11"/>
      <sheetName val="Section_6_Summary11"/>
      <sheetName val="Section_611"/>
      <sheetName val="Sitework_Summary11"/>
      <sheetName val="Comparison_Summary11"/>
      <sheetName val="Fill_this_out_first___24"/>
      <sheetName val="SHEET_111"/>
      <sheetName val="Salient_Features11"/>
      <sheetName val="IDC_AHK_11"/>
      <sheetName val="BOQ_Direct_selling_cost11"/>
      <sheetName val="Monthwise_breakup11"/>
      <sheetName val="Reinf_Analy11"/>
      <sheetName val="Power_anal11"/>
      <sheetName val="Macro_custom_function11"/>
      <sheetName val="labour_coeff11"/>
      <sheetName val="PRECAST_lightconc-II11"/>
      <sheetName val="DLA_Standard_Cost_Report111"/>
      <sheetName val="IO_List11"/>
      <sheetName val="Sebtion_1_SumMary11"/>
      <sheetName val="Tender_Summary11"/>
      <sheetName val="TBAL9697_-group_wise__sdpl11"/>
      <sheetName val="Staff_Acco_11"/>
      <sheetName val="Pacakges_split11"/>
      <sheetName val="Basement_Budget11"/>
      <sheetName val="Extra_Item11"/>
      <sheetName val="Civil_Works11"/>
      <sheetName val="Cat_A_Change_Control11"/>
      <sheetName val="Meas_-Hotel_Part11"/>
      <sheetName val="RCC,Ret__Wall11"/>
      <sheetName val="Driveway_Beams11"/>
      <sheetName val="Labour_productivity11"/>
      <sheetName val="Stress_Calculation11"/>
      <sheetName val="Deduction_of_assets11"/>
      <sheetName val="schedule_nos11"/>
      <sheetName val="INPUT_SHEET11"/>
      <sheetName val="DEPTH_CHART_(ORR)_L_S_11"/>
      <sheetName val="Name_List11"/>
      <sheetName val="Contract_Night_Staff11"/>
      <sheetName val="Contract_Day_Staff11"/>
      <sheetName val="Day_Shift11"/>
      <sheetName val="Night_Shift11"/>
      <sheetName val="PA-_Consutant_11"/>
      <sheetName val="Cashflow_projection11"/>
      <sheetName val="Break_up_Sheet11"/>
      <sheetName val="1st_flr11"/>
      <sheetName val="Fin_Sum11"/>
      <sheetName val="1st_Slab11"/>
      <sheetName val="Order_Info11"/>
      <sheetName val="Scope_Reconciliation11"/>
      <sheetName val="Project_Budget_Worksheet11"/>
      <sheetName val="Approved_MTD_Proj_#'s11"/>
      <sheetName val="Sun_E_Type11"/>
      <sheetName val="As_per_PCA11"/>
      <sheetName val="BLOCK-A_(MEA_SHEET)11"/>
      <sheetName val="Project_Plan_-_WWW11"/>
      <sheetName val="WORK_TABLE11"/>
      <sheetName val="SITE_OVERHEADS11"/>
      <sheetName val="FITZ_MORT_9411"/>
      <sheetName val="Capex_-_Hry11"/>
      <sheetName val="LEVEL_SHEET11"/>
      <sheetName val="Material_Rates11"/>
      <sheetName val="SPT_vs_PHI11"/>
      <sheetName val="MASTER_RATE_ANALYSIS11"/>
      <sheetName val="Fee_Rate_Summary11"/>
      <sheetName val="Site_Dev_BOQ11"/>
      <sheetName val="Rate_analysis5"/>
      <sheetName val="Sheet3_(2)11"/>
      <sheetName val="\TCS,_NAGPUR-MANJIRI_C\PROGRE11"/>
      <sheetName val="Ra__stair11"/>
      <sheetName val="MEP_BOQ-11"/>
      <sheetName val="wooden_door11"/>
      <sheetName val="Sub_con_Summary11"/>
      <sheetName val="Cost_saving11"/>
      <sheetName val="GENERAL_SUMMARY11"/>
      <sheetName val="LMP_Summary11"/>
      <sheetName val="Sec_Summary11"/>
      <sheetName val="Labour_cost11"/>
      <sheetName val="BILLING_SCHEDULE11"/>
      <sheetName val="bill_curve11"/>
      <sheetName val="CASH_IN_&amp;_OUT_FLOW_11"/>
      <sheetName val="cash_flow_curve11"/>
      <sheetName val="Revised_Labour11"/>
      <sheetName val="Rein_Ana11"/>
      <sheetName val="Gen_Exp_Breakup11"/>
      <sheetName val="Total_Quote11"/>
      <sheetName val="Works_-_Quote_Sheet11"/>
      <sheetName val="cover_page11"/>
      <sheetName val="Project_Data11"/>
      <sheetName val="Drop_Down_List11"/>
      <sheetName val="30개월기준대비표_아랍택)11"/>
      <sheetName val="총괄표_(2)11"/>
      <sheetName val="CIF_COST_ITEM11"/>
      <sheetName val="Item-_Compact11"/>
      <sheetName val="P&amp;L_-_AD11"/>
      <sheetName val="GF_Columns11"/>
      <sheetName val="Deprec_11"/>
      <sheetName val="DETAILED__BOQ11"/>
      <sheetName val="SPS_DETAIL11"/>
      <sheetName val="PC_Master_List11"/>
      <sheetName val="Field_Values11"/>
      <sheetName val="Structure_Bills_Qty11"/>
      <sheetName val="BASIS_-DEC_0811"/>
      <sheetName val="MN_T_B_11"/>
      <sheetName val="Data_Forecast11"/>
      <sheetName val="Basic_Rate11"/>
      <sheetName val="final_abstract11"/>
      <sheetName val="Master_Data_Sheet11"/>
      <sheetName val="Cement_recon_11"/>
      <sheetName val="Cleaning_&amp;_Grubbing11"/>
      <sheetName val="_11"/>
      <sheetName val="Intro_11"/>
      <sheetName val="_TCS,_NAGPUR-MANJIRI_C_PROGRE11"/>
      <sheetName val="Budget_in_SAP11"/>
      <sheetName val="Civil_Boq11"/>
      <sheetName val="Material_11"/>
      <sheetName val="Factors_11"/>
      <sheetName val="Adimi_bldg11"/>
      <sheetName val="Pump_House11"/>
      <sheetName val="Fuel_Regu_Station11"/>
      <sheetName val="Constants_Summary11"/>
      <sheetName val="Form_611"/>
      <sheetName val="Raw_Data11"/>
      <sheetName val="PointNo_511"/>
      <sheetName val="Plant_&amp;__Machinery11"/>
      <sheetName val="Load_Details-220kV11"/>
      <sheetName val="REPAIR&amp;_MAINT11"/>
      <sheetName val="Fill_this_out_first___25"/>
      <sheetName val="PDF_Front12"/>
      <sheetName val="Simple_Letter12"/>
      <sheetName val="Overall_Summary12"/>
      <sheetName val="CSI_Summary12"/>
      <sheetName val="Section_1_Areas12"/>
      <sheetName val="Section_1_Summary12"/>
      <sheetName val="Section_112"/>
      <sheetName val="Section_2_Areas12"/>
      <sheetName val="Section_2_Summary12"/>
      <sheetName val="Section_212"/>
      <sheetName val="Section_3_Areas12"/>
      <sheetName val="Section_3_Summary12"/>
      <sheetName val="Section_312"/>
      <sheetName val="Section_4_Areas12"/>
      <sheetName val="Section_4_Summary12"/>
      <sheetName val="Section_412"/>
      <sheetName val="Section_5_Areas12"/>
      <sheetName val="Section_5_Summary12"/>
      <sheetName val="Section_512"/>
      <sheetName val="Sitework_Areas12"/>
      <sheetName val="Section_6_Areas12"/>
      <sheetName val="Section_6_Summary12"/>
      <sheetName val="Section_612"/>
      <sheetName val="Sitework_Summary12"/>
      <sheetName val="Comparison_Summary12"/>
      <sheetName val="Fill_this_out_first___26"/>
      <sheetName val="SHEET_112"/>
      <sheetName val="Salient_Features12"/>
      <sheetName val="IDC_AHK_12"/>
      <sheetName val="BOQ_Direct_selling_cost12"/>
      <sheetName val="Monthwise_breakup12"/>
      <sheetName val="Reinf_Analy12"/>
      <sheetName val="Power_anal12"/>
      <sheetName val="Macro_custom_function12"/>
      <sheetName val="labour_coeff12"/>
      <sheetName val="PRECAST_lightconc-II12"/>
      <sheetName val="DLA_Standard_Cost_Report112"/>
      <sheetName val="IO_List12"/>
      <sheetName val="Sebtion_1_SumMary12"/>
      <sheetName val="Tender_Summary12"/>
      <sheetName val="TBAL9697_-group_wise__sdpl12"/>
      <sheetName val="Staff_Acco_12"/>
      <sheetName val="Pacakges_split12"/>
      <sheetName val="Basement_Budget12"/>
      <sheetName val="Extra_Item12"/>
      <sheetName val="Civil_Works12"/>
      <sheetName val="Cat_A_Change_Control12"/>
      <sheetName val="Meas_-Hotel_Part12"/>
      <sheetName val="RCC,Ret__Wall12"/>
      <sheetName val="Driveway_Beams12"/>
      <sheetName val="Labour_productivity12"/>
      <sheetName val="Stress_Calculation12"/>
      <sheetName val="Deduction_of_assets12"/>
      <sheetName val="schedule_nos12"/>
      <sheetName val="INPUT_SHEET12"/>
      <sheetName val="DEPTH_CHART_(ORR)_L_S_12"/>
      <sheetName val="Name_List12"/>
      <sheetName val="Contract_Night_Staff12"/>
      <sheetName val="Contract_Day_Staff12"/>
      <sheetName val="Day_Shift12"/>
      <sheetName val="Night_Shift12"/>
      <sheetName val="PA-_Consutant_12"/>
      <sheetName val="Cashflow_projection12"/>
      <sheetName val="Break_up_Sheet12"/>
      <sheetName val="1st_flr12"/>
      <sheetName val="Fin_Sum12"/>
      <sheetName val="1st_Slab12"/>
      <sheetName val="Order_Info12"/>
      <sheetName val="Scope_Reconciliation12"/>
      <sheetName val="Project_Budget_Worksheet12"/>
      <sheetName val="Approved_MTD_Proj_#'s12"/>
      <sheetName val="Sun_E_Type12"/>
      <sheetName val="As_per_PCA12"/>
      <sheetName val="BLOCK-A_(MEA_SHEET)12"/>
      <sheetName val="Project_Plan_-_WWW12"/>
      <sheetName val="WORK_TABLE12"/>
      <sheetName val="SITE_OVERHEADS12"/>
      <sheetName val="FITZ_MORT_9412"/>
      <sheetName val="Capex_-_Hry12"/>
      <sheetName val="LEVEL_SHEET12"/>
      <sheetName val="Material_Rates12"/>
      <sheetName val="SPT_vs_PHI12"/>
      <sheetName val="MASTER_RATE_ANALYSIS12"/>
      <sheetName val="Fee_Rate_Summary12"/>
      <sheetName val="Site_Dev_BOQ12"/>
      <sheetName val="Rate_analysis6"/>
      <sheetName val="Sheet3_(2)12"/>
      <sheetName val="\TCS,_NAGPUR-MANJIRI_C\PROGRE12"/>
      <sheetName val="Ra__stair12"/>
      <sheetName val="MEP_BOQ-12"/>
      <sheetName val="wooden_door12"/>
      <sheetName val="Sub_con_Summary12"/>
      <sheetName val="Cost_saving12"/>
      <sheetName val="GENERAL_SUMMARY12"/>
      <sheetName val="LMP_Summary12"/>
      <sheetName val="Sec_Summary12"/>
      <sheetName val="Labour_cost12"/>
      <sheetName val="BILLING_SCHEDULE12"/>
      <sheetName val="bill_curve12"/>
      <sheetName val="CASH_IN_&amp;_OUT_FLOW_12"/>
      <sheetName val="cash_flow_curve12"/>
      <sheetName val="Revised_Labour12"/>
      <sheetName val="Rein_Ana12"/>
      <sheetName val="Gen_Exp_Breakup12"/>
      <sheetName val="Total_Quote12"/>
      <sheetName val="Works_-_Quote_Sheet12"/>
      <sheetName val="cover_page12"/>
      <sheetName val="Project_Data12"/>
      <sheetName val="Drop_Down_List12"/>
      <sheetName val="30개월기준대비표_아랍택)12"/>
      <sheetName val="총괄표_(2)12"/>
      <sheetName val="CIF_COST_ITEM12"/>
      <sheetName val="Item-_Compact12"/>
      <sheetName val="P&amp;L_-_AD12"/>
      <sheetName val="GF_Columns12"/>
      <sheetName val="Deprec_12"/>
      <sheetName val="DETAILED__BOQ12"/>
      <sheetName val="SPS_DETAIL12"/>
      <sheetName val="PC_Master_List12"/>
      <sheetName val="Field_Values12"/>
      <sheetName val="Structure_Bills_Qty12"/>
      <sheetName val="BASIS_-DEC_0812"/>
      <sheetName val="MN_T_B_12"/>
      <sheetName val="Data_Forecast12"/>
      <sheetName val="Basic_Rate12"/>
      <sheetName val="final_abstract12"/>
      <sheetName val="Master_Data_Sheet12"/>
      <sheetName val="Cement_recon_12"/>
      <sheetName val="Cleaning_&amp;_Grubbing12"/>
      <sheetName val="_12"/>
      <sheetName val="Intro_12"/>
      <sheetName val="_TCS,_NAGPUR-MANJIRI_C_PROGRE12"/>
      <sheetName val="Budget_in_SAP12"/>
      <sheetName val="Civil_Boq12"/>
      <sheetName val="Material_12"/>
      <sheetName val="Factors_12"/>
      <sheetName val="Adimi_bldg12"/>
      <sheetName val="Pump_House12"/>
      <sheetName val="Fuel_Regu_Station12"/>
      <sheetName val="Constants_Summary12"/>
      <sheetName val="Form_612"/>
      <sheetName val="Raw_Data12"/>
      <sheetName val="PointNo_512"/>
      <sheetName val="Plant_&amp;__Machinery12"/>
      <sheetName val="Load_Details-220kV12"/>
      <sheetName val="REPAIR&amp;_MAINT12"/>
      <sheetName val="Fill_this_out_first___27"/>
      <sheetName val="Fill_this_out_first___29"/>
      <sheetName val="PDF_Front13"/>
      <sheetName val="Simple_Letter13"/>
      <sheetName val="Overall_Summary13"/>
      <sheetName val="CSI_Summary13"/>
      <sheetName val="Section_1_Areas13"/>
      <sheetName val="Section_1_Summary13"/>
      <sheetName val="Section_113"/>
      <sheetName val="Section_2_Areas13"/>
      <sheetName val="Section_2_Summary13"/>
      <sheetName val="Section_213"/>
      <sheetName val="Section_3_Areas13"/>
      <sheetName val="Section_3_Summary13"/>
      <sheetName val="Section_313"/>
      <sheetName val="Section_4_Areas13"/>
      <sheetName val="Section_4_Summary13"/>
      <sheetName val="Section_413"/>
      <sheetName val="Section_5_Areas13"/>
      <sheetName val="Section_5_Summary13"/>
      <sheetName val="Section_513"/>
      <sheetName val="Sitework_Areas13"/>
      <sheetName val="Section_6_Areas13"/>
      <sheetName val="Section_6_Summary13"/>
      <sheetName val="Section_613"/>
      <sheetName val="Sitework_Summary13"/>
      <sheetName val="Comparison_Summary13"/>
      <sheetName val="Fill_this_out_first___28"/>
      <sheetName val="SHEET_113"/>
      <sheetName val="Salient_Features13"/>
      <sheetName val="IDC_AHK_13"/>
      <sheetName val="BOQ_Direct_selling_cost13"/>
      <sheetName val="Monthwise_breakup13"/>
      <sheetName val="Reinf_Analy13"/>
      <sheetName val="Power_anal13"/>
      <sheetName val="Macro_custom_function13"/>
      <sheetName val="labour_coeff13"/>
      <sheetName val="PRECAST_lightconc-II13"/>
      <sheetName val="DLA_Standard_Cost_Report113"/>
      <sheetName val="IO_List13"/>
      <sheetName val="Sebtion_1_SumMary13"/>
      <sheetName val="Tender_Summary13"/>
      <sheetName val="TBAL9697_-group_wise__sdpl13"/>
      <sheetName val="Staff_Acco_13"/>
      <sheetName val="Pacakges_split13"/>
      <sheetName val="Basement_Budget13"/>
      <sheetName val="Extra_Item13"/>
      <sheetName val="Civil_Works13"/>
      <sheetName val="Cat_A_Change_Control13"/>
      <sheetName val="Meas_-Hotel_Part13"/>
      <sheetName val="RCC,Ret__Wall13"/>
      <sheetName val="Driveway_Beams13"/>
      <sheetName val="Labour_productivity13"/>
      <sheetName val="Stress_Calculation13"/>
      <sheetName val="Deduction_of_assets13"/>
      <sheetName val="schedule_nos13"/>
      <sheetName val="INPUT_SHEET13"/>
      <sheetName val="DEPTH_CHART_(ORR)_L_S_13"/>
      <sheetName val="Name_List13"/>
      <sheetName val="Contract_Night_Staff13"/>
      <sheetName val="Contract_Day_Staff13"/>
      <sheetName val="Day_Shift13"/>
      <sheetName val="Night_Shift13"/>
      <sheetName val="PA-_Consutant_13"/>
      <sheetName val="Cashflow_projection13"/>
      <sheetName val="Break_up_Sheet13"/>
      <sheetName val="1st_flr13"/>
      <sheetName val="Fin_Sum13"/>
      <sheetName val="1st_Slab13"/>
      <sheetName val="Order_Info13"/>
      <sheetName val="Scope_Reconciliation13"/>
      <sheetName val="Project_Budget_Worksheet13"/>
      <sheetName val="Approved_MTD_Proj_#'s13"/>
      <sheetName val="Sun_E_Type13"/>
      <sheetName val="As_per_PCA13"/>
      <sheetName val="BLOCK-A_(MEA_SHEET)13"/>
      <sheetName val="Project_Plan_-_WWW13"/>
      <sheetName val="WORK_TABLE13"/>
      <sheetName val="SITE_OVERHEADS13"/>
      <sheetName val="FITZ_MORT_9413"/>
      <sheetName val="Capex_-_Hry13"/>
      <sheetName val="LEVEL_SHEET13"/>
      <sheetName val="Material_Rates13"/>
      <sheetName val="SPT_vs_PHI13"/>
      <sheetName val="MASTER_RATE_ANALYSIS13"/>
      <sheetName val="Fee_Rate_Summary13"/>
      <sheetName val="Site_Dev_BOQ13"/>
      <sheetName val="Sheet3_(2)13"/>
      <sheetName val="\TCS,_NAGPUR-MANJIRI_C\PROGRE13"/>
      <sheetName val="Ra__stair13"/>
      <sheetName val="MEP_BOQ-13"/>
      <sheetName val="wooden_door13"/>
      <sheetName val="Sub_con_Summary13"/>
      <sheetName val="Cost_saving13"/>
      <sheetName val="GENERAL_SUMMARY13"/>
      <sheetName val="LMP_Summary13"/>
      <sheetName val="Sec_Summary13"/>
      <sheetName val="Labour_cost13"/>
      <sheetName val="BILLING_SCHEDULE13"/>
      <sheetName val="bill_curve13"/>
      <sheetName val="CASH_IN_&amp;_OUT_FLOW_13"/>
      <sheetName val="cash_flow_curve13"/>
      <sheetName val="Revised_Labour13"/>
      <sheetName val="Rein_Ana13"/>
      <sheetName val="Gen_Exp_Breakup13"/>
      <sheetName val="Total_Quote13"/>
      <sheetName val="Works_-_Quote_Sheet13"/>
      <sheetName val="cover_page13"/>
      <sheetName val="Project_Data13"/>
      <sheetName val="Drop_Down_List13"/>
      <sheetName val="30개월기준대비표_아랍택)13"/>
      <sheetName val="총괄표_(2)13"/>
      <sheetName val="CIF_COST_ITEM13"/>
      <sheetName val="Item-_Compact13"/>
      <sheetName val="P&amp;L_-_AD13"/>
      <sheetName val="GF_Columns13"/>
      <sheetName val="Deprec_13"/>
      <sheetName val="DETAILED__BOQ13"/>
      <sheetName val="SPS_DETAIL13"/>
      <sheetName val="PC_Master_List13"/>
      <sheetName val="Field_Values13"/>
      <sheetName val="Structure_Bills_Qty13"/>
      <sheetName val="BASIS_-DEC_0813"/>
      <sheetName val="MN_T_B_13"/>
      <sheetName val="Data_Forecast13"/>
      <sheetName val="Basic_Rate13"/>
      <sheetName val="final_abstract13"/>
      <sheetName val="Master_Data_Sheet13"/>
      <sheetName val="Cement_recon_13"/>
      <sheetName val="Cleaning_&amp;_Grubbing13"/>
      <sheetName val="_13"/>
      <sheetName val="Intro_13"/>
      <sheetName val="_TCS,_NAGPUR-MANJIRI_C_PROGRE13"/>
      <sheetName val="Budget_in_SAP13"/>
      <sheetName val="Civil_Boq13"/>
      <sheetName val="Material_13"/>
      <sheetName val="Factors_13"/>
      <sheetName val="Adimi_bldg13"/>
      <sheetName val="Pump_House13"/>
      <sheetName val="Fuel_Regu_Station13"/>
      <sheetName val="Constants_Summary13"/>
      <sheetName val="Form_613"/>
      <sheetName val="Raw_Data13"/>
      <sheetName val="PointNo_513"/>
      <sheetName val="Plant_&amp;__Machinery13"/>
      <sheetName val="Load_Details-220kV13"/>
      <sheetName val="REPAIR&amp;_MAINT13"/>
      <sheetName val="Fill_this_out_first___30"/>
      <sheetName val="PDF_Front14"/>
      <sheetName val="Simple_Letter14"/>
      <sheetName val="Overall_Summary14"/>
      <sheetName val="CSI_Summary14"/>
      <sheetName val="Section_1_Areas14"/>
      <sheetName val="Section_1_Summary14"/>
      <sheetName val="Section_114"/>
      <sheetName val="Section_2_Areas14"/>
      <sheetName val="Section_2_Summary14"/>
      <sheetName val="Section_214"/>
      <sheetName val="Section_3_Areas14"/>
      <sheetName val="Section_3_Summary14"/>
      <sheetName val="Section_314"/>
      <sheetName val="Section_4_Areas14"/>
      <sheetName val="Section_4_Summary14"/>
      <sheetName val="Section_414"/>
      <sheetName val="Section_5_Areas14"/>
      <sheetName val="Section_5_Summary14"/>
      <sheetName val="Section_514"/>
      <sheetName val="Sitework_Areas14"/>
      <sheetName val="Section_6_Areas14"/>
      <sheetName val="Section_6_Summary14"/>
      <sheetName val="Section_614"/>
      <sheetName val="Sitework_Summary14"/>
      <sheetName val="Comparison_Summary14"/>
      <sheetName val="Fill_this_out_first___31"/>
      <sheetName val="SHEET_114"/>
      <sheetName val="Salient_Features14"/>
      <sheetName val="IDC_AHK_14"/>
      <sheetName val="BOQ_Direct_selling_cost14"/>
      <sheetName val="Monthwise_breakup14"/>
      <sheetName val="Reinf_Analy14"/>
      <sheetName val="Power_anal14"/>
      <sheetName val="Macro_custom_function14"/>
      <sheetName val="labour_coeff14"/>
      <sheetName val="PRECAST_lightconc-II14"/>
      <sheetName val="DLA_Standard_Cost_Report114"/>
      <sheetName val="IO_List14"/>
      <sheetName val="Sebtion_1_SumMary14"/>
      <sheetName val="Tender_Summary14"/>
      <sheetName val="TBAL9697_-group_wise__sdpl14"/>
      <sheetName val="Staff_Acco_14"/>
      <sheetName val="Pacakges_split14"/>
      <sheetName val="Basement_Budget14"/>
      <sheetName val="Extra_Item14"/>
      <sheetName val="Civil_Works14"/>
      <sheetName val="Cat_A_Change_Control14"/>
      <sheetName val="Meas_-Hotel_Part14"/>
      <sheetName val="RCC,Ret__Wall14"/>
      <sheetName val="Driveway_Beams14"/>
      <sheetName val="Labour_productivity14"/>
      <sheetName val="Stress_Calculation14"/>
      <sheetName val="Deduction_of_assets14"/>
      <sheetName val="schedule_nos14"/>
      <sheetName val="INPUT_SHEET14"/>
      <sheetName val="DEPTH_CHART_(ORR)_L_S_14"/>
      <sheetName val="Name_List14"/>
      <sheetName val="Contract_Night_Staff14"/>
      <sheetName val="Contract_Day_Staff14"/>
      <sheetName val="Day_Shift14"/>
      <sheetName val="Night_Shift14"/>
      <sheetName val="PA-_Consutant_14"/>
      <sheetName val="Cashflow_projection14"/>
      <sheetName val="Break_up_Sheet14"/>
      <sheetName val="1st_flr14"/>
      <sheetName val="Fin_Sum14"/>
      <sheetName val="1st_Slab14"/>
      <sheetName val="Order_Info14"/>
      <sheetName val="Scope_Reconciliation14"/>
      <sheetName val="Project_Budget_Worksheet14"/>
      <sheetName val="Approved_MTD_Proj_#'s14"/>
      <sheetName val="Sun_E_Type14"/>
      <sheetName val="As_per_PCA14"/>
      <sheetName val="BLOCK-A_(MEA_SHEET)14"/>
      <sheetName val="Project_Plan_-_WWW14"/>
      <sheetName val="WORK_TABLE14"/>
      <sheetName val="SITE_OVERHEADS14"/>
      <sheetName val="FITZ_MORT_9414"/>
      <sheetName val="Capex_-_Hry14"/>
      <sheetName val="LEVEL_SHEET14"/>
      <sheetName val="Material_Rates14"/>
      <sheetName val="SPT_vs_PHI14"/>
      <sheetName val="MASTER_RATE_ANALYSIS14"/>
      <sheetName val="Fee_Rate_Summary14"/>
      <sheetName val="Site_Dev_BOQ14"/>
      <sheetName val="Sheet3_(2)14"/>
      <sheetName val="\TCS,_NAGPUR-MANJIRI_C\PROGRE14"/>
      <sheetName val="Ra__stair14"/>
      <sheetName val="MEP_BOQ-14"/>
      <sheetName val="wooden_door14"/>
      <sheetName val="Sub_con_Summary14"/>
      <sheetName val="Cost_saving14"/>
      <sheetName val="GENERAL_SUMMARY14"/>
      <sheetName val="LMP_Summary14"/>
      <sheetName val="Sec_Summary14"/>
      <sheetName val="Labour_cost14"/>
      <sheetName val="BILLING_SCHEDULE14"/>
      <sheetName val="bill_curve14"/>
      <sheetName val="CASH_IN_&amp;_OUT_FLOW_14"/>
      <sheetName val="cash_flow_curve14"/>
      <sheetName val="Revised_Labour14"/>
      <sheetName val="Rein_Ana14"/>
      <sheetName val="Gen_Exp_Breakup14"/>
      <sheetName val="Total_Quote14"/>
      <sheetName val="Works_-_Quote_Sheet14"/>
      <sheetName val="cover_page14"/>
      <sheetName val="Project_Data14"/>
      <sheetName val="Drop_Down_List14"/>
      <sheetName val="30개월기준대비표_아랍택)14"/>
      <sheetName val="총괄표_(2)14"/>
      <sheetName val="CIF_COST_ITEM14"/>
      <sheetName val="Item-_Compact14"/>
      <sheetName val="P&amp;L_-_AD14"/>
      <sheetName val="GF_Columns14"/>
      <sheetName val="Deprec_14"/>
      <sheetName val="DETAILED__BOQ14"/>
      <sheetName val="SPS_DETAIL14"/>
      <sheetName val="PC_Master_List14"/>
      <sheetName val="Field_Values14"/>
      <sheetName val="Structure_Bills_Qty14"/>
      <sheetName val="BASIS_-DEC_0814"/>
      <sheetName val="MN_T_B_14"/>
      <sheetName val="Data_Forecast14"/>
      <sheetName val="Basic_Rate14"/>
      <sheetName val="final_abstract14"/>
      <sheetName val="Master_Data_Sheet14"/>
      <sheetName val="Cement_recon_14"/>
      <sheetName val="Cleaning_&amp;_Grubbing14"/>
      <sheetName val="_14"/>
      <sheetName val="Intro_14"/>
      <sheetName val="_TCS,_NAGPUR-MANJIRI_C_PROGRE14"/>
      <sheetName val="Budget_in_SAP14"/>
      <sheetName val="Civil_Boq14"/>
      <sheetName val="Material_14"/>
      <sheetName val="Factors_14"/>
      <sheetName val="Adimi_bldg14"/>
      <sheetName val="Pump_House14"/>
      <sheetName val="Fuel_Regu_Station14"/>
      <sheetName val="Constants_Summary14"/>
      <sheetName val="Form_614"/>
      <sheetName val="Raw_Data14"/>
      <sheetName val="PointNo_514"/>
      <sheetName val="Plant_&amp;__Machinery14"/>
      <sheetName val="Load_Details-220kV14"/>
      <sheetName val="REPAIR&amp;_MAINT14"/>
      <sheetName val="Fill_this_out_first___32"/>
      <sheetName val="PDF_Front15"/>
      <sheetName val="Simple_Letter15"/>
      <sheetName val="Overall_Summary15"/>
      <sheetName val="CSI_Summary15"/>
      <sheetName val="Section_1_Areas15"/>
      <sheetName val="Section_1_Summary15"/>
      <sheetName val="Section_115"/>
      <sheetName val="Section_2_Areas15"/>
      <sheetName val="Section_2_Summary15"/>
      <sheetName val="Section_215"/>
      <sheetName val="Section_3_Areas15"/>
      <sheetName val="Section_3_Summary15"/>
      <sheetName val="Section_315"/>
      <sheetName val="Section_4_Areas15"/>
      <sheetName val="Section_4_Summary15"/>
      <sheetName val="Section_415"/>
      <sheetName val="Section_5_Areas15"/>
      <sheetName val="Section_5_Summary15"/>
      <sheetName val="Section_515"/>
      <sheetName val="Sitework_Areas15"/>
      <sheetName val="Section_6_Areas15"/>
      <sheetName val="Section_6_Summary15"/>
      <sheetName val="Section_615"/>
      <sheetName val="Sitework_Summary15"/>
      <sheetName val="Comparison_Summary15"/>
      <sheetName val="Fill_this_out_first___33"/>
      <sheetName val="SHEET_115"/>
      <sheetName val="Salient_Features15"/>
      <sheetName val="IDC_AHK_15"/>
      <sheetName val="BOQ_Direct_selling_cost15"/>
      <sheetName val="Monthwise_breakup15"/>
      <sheetName val="Reinf_Analy15"/>
      <sheetName val="Power_anal15"/>
      <sheetName val="Macro_custom_function15"/>
      <sheetName val="labour_coeff15"/>
      <sheetName val="PRECAST_lightconc-II15"/>
      <sheetName val="DLA_Standard_Cost_Report115"/>
      <sheetName val="IO_List15"/>
      <sheetName val="Sebtion_1_SumMary15"/>
      <sheetName val="Tender_Summary15"/>
      <sheetName val="TBAL9697_-group_wise__sdpl15"/>
      <sheetName val="Staff_Acco_15"/>
      <sheetName val="Pacakges_split15"/>
      <sheetName val="Basement_Budget15"/>
      <sheetName val="Extra_Item15"/>
      <sheetName val="Civil_Works15"/>
      <sheetName val="Cat_A_Change_Control15"/>
      <sheetName val="Meas_-Hotel_Part15"/>
      <sheetName val="RCC,Ret__Wall15"/>
      <sheetName val="Driveway_Beams15"/>
      <sheetName val="Labour_productivity15"/>
      <sheetName val="Stress_Calculation15"/>
      <sheetName val="Deduction_of_assets15"/>
      <sheetName val="schedule_nos15"/>
      <sheetName val="INPUT_SHEET15"/>
      <sheetName val="DEPTH_CHART_(ORR)_L_S_15"/>
      <sheetName val="Name_List15"/>
      <sheetName val="Contract_Night_Staff15"/>
      <sheetName val="Contract_Day_Staff15"/>
      <sheetName val="Day_Shift15"/>
      <sheetName val="Night_Shift15"/>
      <sheetName val="PA-_Consutant_15"/>
      <sheetName val="Cashflow_projection15"/>
      <sheetName val="Break_up_Sheet15"/>
      <sheetName val="1st_flr15"/>
      <sheetName val="Fin_Sum15"/>
      <sheetName val="1st_Slab15"/>
      <sheetName val="Order_Info15"/>
      <sheetName val="Scope_Reconciliation15"/>
      <sheetName val="Project_Budget_Worksheet15"/>
      <sheetName val="Approved_MTD_Proj_#'s15"/>
      <sheetName val="Sun_E_Type15"/>
      <sheetName val="As_per_PCA15"/>
      <sheetName val="BLOCK-A_(MEA_SHEET)15"/>
      <sheetName val="Project_Plan_-_WWW15"/>
      <sheetName val="WORK_TABLE15"/>
      <sheetName val="SITE_OVERHEADS15"/>
      <sheetName val="FITZ_MORT_9415"/>
      <sheetName val="Capex_-_Hry15"/>
      <sheetName val="LEVEL_SHEET15"/>
      <sheetName val="Material_Rates15"/>
      <sheetName val="SPT_vs_PHI15"/>
      <sheetName val="MASTER_RATE_ANALYSIS15"/>
      <sheetName val="Fee_Rate_Summary15"/>
      <sheetName val="Site_Dev_BOQ15"/>
      <sheetName val="Sheet3_(2)15"/>
      <sheetName val="\TCS,_NAGPUR-MANJIRI_C\PROGRE15"/>
      <sheetName val="Ra__stair15"/>
      <sheetName val="MEP_BOQ-15"/>
      <sheetName val="wooden_door15"/>
      <sheetName val="Sub_con_Summary15"/>
      <sheetName val="Cost_saving15"/>
      <sheetName val="GENERAL_SUMMARY15"/>
      <sheetName val="LMP_Summary15"/>
      <sheetName val="Sec_Summary15"/>
      <sheetName val="Labour_cost15"/>
      <sheetName val="BILLING_SCHEDULE15"/>
      <sheetName val="bill_curve15"/>
      <sheetName val="CASH_IN_&amp;_OUT_FLOW_15"/>
      <sheetName val="cash_flow_curve15"/>
      <sheetName val="Revised_Labour15"/>
      <sheetName val="Rein_Ana15"/>
      <sheetName val="Gen_Exp_Breakup15"/>
      <sheetName val="Total_Quote15"/>
      <sheetName val="Works_-_Quote_Sheet15"/>
      <sheetName val="cover_page15"/>
      <sheetName val="Project_Data15"/>
      <sheetName val="Drop_Down_List15"/>
      <sheetName val="30개월기준대비표_아랍택)15"/>
      <sheetName val="총괄표_(2)15"/>
      <sheetName val="CIF_COST_ITEM15"/>
      <sheetName val="Item-_Compact15"/>
      <sheetName val="P&amp;L_-_AD15"/>
      <sheetName val="GF_Columns15"/>
      <sheetName val="Deprec_15"/>
      <sheetName val="DETAILED__BOQ15"/>
      <sheetName val="SPS_DETAIL15"/>
      <sheetName val="PC_Master_List15"/>
      <sheetName val="Field_Values15"/>
      <sheetName val="Structure_Bills_Qty15"/>
      <sheetName val="BASIS_-DEC_0815"/>
      <sheetName val="MN_T_B_15"/>
      <sheetName val="Data_Forecast15"/>
      <sheetName val="Basic_Rate15"/>
      <sheetName val="final_abstract15"/>
      <sheetName val="Master_Data_Sheet15"/>
      <sheetName val="Cement_recon_15"/>
      <sheetName val="Cleaning_&amp;_Grubbing15"/>
      <sheetName val="_15"/>
      <sheetName val="Intro_15"/>
      <sheetName val="_TCS,_NAGPUR-MANJIRI_C_PROGRE15"/>
      <sheetName val="Budget_in_SAP15"/>
      <sheetName val="Civil_Boq15"/>
      <sheetName val="Material_15"/>
      <sheetName val="Factors_15"/>
      <sheetName val="Adimi_bldg15"/>
      <sheetName val="Pump_House15"/>
      <sheetName val="Fuel_Regu_Station15"/>
      <sheetName val="Constants_Summary15"/>
      <sheetName val="Form_615"/>
      <sheetName val="Raw_Data15"/>
      <sheetName val="PointNo_515"/>
      <sheetName val="Plant_&amp;__Machinery15"/>
      <sheetName val="Load_Details-220kV15"/>
      <sheetName val="REPAIR&amp;_MAINT15"/>
      <sheetName val="Fill_this_out_first___34"/>
      <sheetName val="PDF_Front16"/>
      <sheetName val="Simple_Letter16"/>
      <sheetName val="Overall_Summary16"/>
      <sheetName val="CSI_Summary16"/>
      <sheetName val="Section_1_Areas16"/>
      <sheetName val="Section_1_Summary16"/>
      <sheetName val="Section_116"/>
      <sheetName val="Section_2_Areas16"/>
      <sheetName val="Section_2_Summary16"/>
      <sheetName val="Section_216"/>
      <sheetName val="Section_3_Areas16"/>
      <sheetName val="Section_3_Summary16"/>
      <sheetName val="Section_316"/>
      <sheetName val="Section_4_Areas16"/>
      <sheetName val="Section_4_Summary16"/>
      <sheetName val="Section_416"/>
      <sheetName val="Section_5_Areas16"/>
      <sheetName val="Section_5_Summary16"/>
      <sheetName val="Section_516"/>
      <sheetName val="Sitework_Areas16"/>
      <sheetName val="Section_6_Areas16"/>
      <sheetName val="Section_6_Summary16"/>
      <sheetName val="Section_616"/>
      <sheetName val="Sitework_Summary16"/>
      <sheetName val="Comparison_Summary16"/>
      <sheetName val="Fill_this_out_first___35"/>
      <sheetName val="SHEET_116"/>
      <sheetName val="Salient_Features16"/>
      <sheetName val="IDC_AHK_16"/>
      <sheetName val="BOQ_Direct_selling_cost16"/>
      <sheetName val="Monthwise_breakup16"/>
      <sheetName val="Reinf_Analy16"/>
      <sheetName val="Power_anal16"/>
      <sheetName val="Macro_custom_function16"/>
      <sheetName val="labour_coeff16"/>
      <sheetName val="PRECAST_lightconc-II16"/>
      <sheetName val="DLA_Standard_Cost_Report116"/>
      <sheetName val="IO_List16"/>
      <sheetName val="Sebtion_1_SumMary16"/>
      <sheetName val="Tender_Summary16"/>
      <sheetName val="TBAL9697_-group_wise__sdpl16"/>
      <sheetName val="Staff_Acco_16"/>
      <sheetName val="Pacakges_split16"/>
      <sheetName val="Basement_Budget16"/>
      <sheetName val="Extra_Item16"/>
      <sheetName val="Civil_Works16"/>
      <sheetName val="Cat_A_Change_Control16"/>
      <sheetName val="Meas_-Hotel_Part16"/>
      <sheetName val="RCC,Ret__Wall16"/>
      <sheetName val="Driveway_Beams16"/>
      <sheetName val="Labour_productivity16"/>
      <sheetName val="Stress_Calculation16"/>
      <sheetName val="Deduction_of_assets16"/>
      <sheetName val="schedule_nos16"/>
      <sheetName val="INPUT_SHEET16"/>
      <sheetName val="DEPTH_CHART_(ORR)_L_S_16"/>
      <sheetName val="Name_List16"/>
      <sheetName val="Contract_Night_Staff16"/>
      <sheetName val="Contract_Day_Staff16"/>
      <sheetName val="Day_Shift16"/>
      <sheetName val="Night_Shift16"/>
      <sheetName val="PA-_Consutant_16"/>
      <sheetName val="Cashflow_projection16"/>
      <sheetName val="Break_up_Sheet16"/>
      <sheetName val="1st_flr16"/>
      <sheetName val="Fin_Sum16"/>
      <sheetName val="1st_Slab16"/>
      <sheetName val="Order_Info16"/>
      <sheetName val="Scope_Reconciliation16"/>
      <sheetName val="Project_Budget_Worksheet16"/>
      <sheetName val="Approved_MTD_Proj_#'s16"/>
      <sheetName val="Sun_E_Type16"/>
      <sheetName val="As_per_PCA16"/>
      <sheetName val="BLOCK-A_(MEA_SHEET)16"/>
      <sheetName val="Project_Plan_-_WWW16"/>
      <sheetName val="WORK_TABLE16"/>
      <sheetName val="SITE_OVERHEADS16"/>
      <sheetName val="FITZ_MORT_9416"/>
      <sheetName val="Capex_-_Hry16"/>
      <sheetName val="LEVEL_SHEET16"/>
      <sheetName val="Material_Rates16"/>
      <sheetName val="SPT_vs_PHI16"/>
      <sheetName val="MASTER_RATE_ANALYSIS16"/>
      <sheetName val="Fee_Rate_Summary16"/>
      <sheetName val="Site_Dev_BOQ16"/>
      <sheetName val="Sheet3_(2)16"/>
      <sheetName val="\TCS,_NAGPUR-MANJIRI_C\PROGRE16"/>
      <sheetName val="Ra__stair16"/>
      <sheetName val="MEP_BOQ-16"/>
      <sheetName val="wooden_door16"/>
      <sheetName val="Sub_con_Summary16"/>
      <sheetName val="Cost_saving16"/>
      <sheetName val="GENERAL_SUMMARY16"/>
      <sheetName val="LMP_Summary16"/>
      <sheetName val="Sec_Summary16"/>
      <sheetName val="Labour_cost16"/>
      <sheetName val="BILLING_SCHEDULE16"/>
      <sheetName val="bill_curve16"/>
      <sheetName val="CASH_IN_&amp;_OUT_FLOW_16"/>
      <sheetName val="cash_flow_curve16"/>
      <sheetName val="Revised_Labour16"/>
      <sheetName val="Rein_Ana16"/>
      <sheetName val="Gen_Exp_Breakup16"/>
      <sheetName val="Total_Quote16"/>
      <sheetName val="Works_-_Quote_Sheet16"/>
      <sheetName val="cover_page16"/>
      <sheetName val="Project_Data16"/>
      <sheetName val="Drop_Down_List16"/>
      <sheetName val="30개월기준대비표_아랍택)16"/>
      <sheetName val="총괄표_(2)16"/>
      <sheetName val="CIF_COST_ITEM16"/>
      <sheetName val="Item-_Compact16"/>
      <sheetName val="P&amp;L_-_AD16"/>
      <sheetName val="GF_Columns16"/>
      <sheetName val="Deprec_16"/>
      <sheetName val="DETAILED__BOQ16"/>
      <sheetName val="SPS_DETAIL16"/>
      <sheetName val="PC_Master_List16"/>
      <sheetName val="Field_Values16"/>
      <sheetName val="Structure_Bills_Qty16"/>
      <sheetName val="BASIS_-DEC_0816"/>
      <sheetName val="MN_T_B_16"/>
      <sheetName val="Data_Forecast16"/>
      <sheetName val="Basic_Rate16"/>
      <sheetName val="final_abstract16"/>
      <sheetName val="Master_Data_Sheet16"/>
      <sheetName val="Cement_recon_16"/>
      <sheetName val="Cleaning_&amp;_Grubbing16"/>
      <sheetName val="_16"/>
      <sheetName val="Intro_16"/>
      <sheetName val="_TCS,_NAGPUR-MANJIRI_C_PROGRE16"/>
      <sheetName val="Budget_in_SAP16"/>
      <sheetName val="Civil_Boq16"/>
      <sheetName val="Material_16"/>
      <sheetName val="Factors_16"/>
      <sheetName val="Adimi_bldg16"/>
      <sheetName val="Pump_House16"/>
      <sheetName val="Fuel_Regu_Station16"/>
      <sheetName val="Constants_Summary16"/>
      <sheetName val="Form_616"/>
      <sheetName val="Raw_Data16"/>
      <sheetName val="PointNo_516"/>
      <sheetName val="Plant_&amp;__Machinery16"/>
      <sheetName val="Load_Details-220kV16"/>
      <sheetName val="REPAIR&amp;_MAINT16"/>
      <sheetName val="Fill_this_out_first___36"/>
      <sheetName val="Fill_this_out_first___37"/>
      <sheetName val="PDF_Front17"/>
      <sheetName val="Simple_Letter17"/>
      <sheetName val="Overall_Summary17"/>
      <sheetName val="CSI_Summary17"/>
      <sheetName val="Section_1_Areas17"/>
      <sheetName val="Section_1_Summary17"/>
      <sheetName val="Section_117"/>
      <sheetName val="Section_2_Areas17"/>
      <sheetName val="Section_2_Summary17"/>
      <sheetName val="Section_217"/>
      <sheetName val="Section_3_Areas17"/>
      <sheetName val="Section_3_Summary17"/>
      <sheetName val="Section_317"/>
      <sheetName val="Section_4_Areas17"/>
      <sheetName val="Section_4_Summary17"/>
      <sheetName val="Section_417"/>
      <sheetName val="Section_5_Areas17"/>
      <sheetName val="Section_5_Summary17"/>
      <sheetName val="Section_517"/>
      <sheetName val="Sitework_Areas17"/>
      <sheetName val="Section_6_Areas17"/>
      <sheetName val="Section_6_Summary17"/>
      <sheetName val="Section_617"/>
      <sheetName val="Sitework_Summary17"/>
      <sheetName val="Comparison_Summary17"/>
      <sheetName val="Fill_this_out_first___38"/>
      <sheetName val="SHEET_117"/>
      <sheetName val="Salient_Features17"/>
      <sheetName val="IDC_AHK_17"/>
      <sheetName val="BOQ_Direct_selling_cost17"/>
      <sheetName val="Monthwise_breakup17"/>
      <sheetName val="Reinf_Analy17"/>
      <sheetName val="Power_anal17"/>
      <sheetName val="Macro_custom_function17"/>
      <sheetName val="labour_coeff17"/>
      <sheetName val="PRECAST_lightconc-II17"/>
      <sheetName val="DLA_Standard_Cost_Report117"/>
      <sheetName val="IO_List17"/>
      <sheetName val="Sebtion_1_SumMary17"/>
      <sheetName val="Tender_Summary17"/>
      <sheetName val="TBAL9697_-group_wise__sdpl17"/>
      <sheetName val="Staff_Acco_17"/>
      <sheetName val="Pacakges_split17"/>
      <sheetName val="Basement_Budget17"/>
      <sheetName val="Extra_Item17"/>
      <sheetName val="Civil_Works17"/>
      <sheetName val="Cat_A_Change_Control17"/>
      <sheetName val="Meas_-Hotel_Part17"/>
      <sheetName val="RCC,Ret__Wall17"/>
      <sheetName val="Driveway_Beams17"/>
      <sheetName val="Labour_productivity17"/>
      <sheetName val="Stress_Calculation17"/>
      <sheetName val="Deduction_of_assets17"/>
      <sheetName val="schedule_nos17"/>
      <sheetName val="INPUT_SHEET17"/>
      <sheetName val="DEPTH_CHART_(ORR)_L_S_17"/>
      <sheetName val="Name_List17"/>
      <sheetName val="Contract_Night_Staff17"/>
      <sheetName val="Contract_Day_Staff17"/>
      <sheetName val="Day_Shift17"/>
      <sheetName val="Night_Shift17"/>
      <sheetName val="PA-_Consutant_17"/>
      <sheetName val="Cashflow_projection17"/>
      <sheetName val="Break_up_Sheet17"/>
      <sheetName val="1st_flr17"/>
      <sheetName val="Fin_Sum17"/>
      <sheetName val="1st_Slab17"/>
      <sheetName val="Order_Info17"/>
      <sheetName val="Scope_Reconciliation17"/>
      <sheetName val="Project_Budget_Worksheet17"/>
      <sheetName val="Approved_MTD_Proj_#'s17"/>
      <sheetName val="Sun_E_Type17"/>
      <sheetName val="As_per_PCA17"/>
      <sheetName val="BLOCK-A_(MEA_SHEET)17"/>
      <sheetName val="Project_Plan_-_WWW17"/>
      <sheetName val="WORK_TABLE17"/>
      <sheetName val="SITE_OVERHEADS17"/>
      <sheetName val="FITZ_MORT_9417"/>
      <sheetName val="Capex_-_Hry17"/>
      <sheetName val="LEVEL_SHEET17"/>
      <sheetName val="Material_Rates17"/>
      <sheetName val="SPT_vs_PHI17"/>
      <sheetName val="MASTER_RATE_ANALYSIS17"/>
      <sheetName val="Fee_Rate_Summary17"/>
      <sheetName val="Site_Dev_BOQ17"/>
      <sheetName val="Rate_analysis7"/>
      <sheetName val="Sheet3_(2)17"/>
      <sheetName val="\TCS,_NAGPUR-MANJIRI_C\PROGRE17"/>
      <sheetName val="Ra__stair17"/>
      <sheetName val="MEP_BOQ-17"/>
      <sheetName val="wooden_door17"/>
      <sheetName val="Sub_con_Summary17"/>
      <sheetName val="Cost_saving17"/>
      <sheetName val="GENERAL_SUMMARY17"/>
      <sheetName val="LMP_Summary17"/>
      <sheetName val="Sec_Summary17"/>
      <sheetName val="Labour_cost17"/>
      <sheetName val="BILLING_SCHEDULE17"/>
      <sheetName val="bill_curve17"/>
      <sheetName val="CASH_IN_&amp;_OUT_FLOW_17"/>
      <sheetName val="cash_flow_curve17"/>
      <sheetName val="Revised_Labour17"/>
      <sheetName val="Rein_Ana17"/>
      <sheetName val="Gen_Exp_Breakup17"/>
      <sheetName val="Total_Quote17"/>
      <sheetName val="Works_-_Quote_Sheet17"/>
      <sheetName val="cover_page17"/>
      <sheetName val="Project_Data17"/>
      <sheetName val="Drop_Down_List17"/>
      <sheetName val="30개월기준대비표_아랍택)17"/>
      <sheetName val="총괄표_(2)17"/>
      <sheetName val="CIF_COST_ITEM17"/>
      <sheetName val="Item-_Compact17"/>
      <sheetName val="P&amp;L_-_AD17"/>
      <sheetName val="GF_Columns17"/>
      <sheetName val="Deprec_17"/>
      <sheetName val="DETAILED__BOQ17"/>
      <sheetName val="SPS_DETAIL17"/>
      <sheetName val="PC_Master_List17"/>
      <sheetName val="Field_Values17"/>
      <sheetName val="Structure_Bills_Qty17"/>
      <sheetName val="BASIS_-DEC_0817"/>
      <sheetName val="MN_T_B_17"/>
      <sheetName val="Data_Forecast17"/>
      <sheetName val="Basic_Rate17"/>
      <sheetName val="final_abstract17"/>
      <sheetName val="Master_Data_Sheet17"/>
      <sheetName val="Cement_recon_17"/>
      <sheetName val="Cleaning_&amp;_Grubbing17"/>
      <sheetName val="_17"/>
      <sheetName val="Intro_17"/>
      <sheetName val="_TCS,_NAGPUR-MANJIRI_C_PROGRE17"/>
      <sheetName val="Budget_in_SAP17"/>
      <sheetName val="Civil_Boq17"/>
      <sheetName val="Material_17"/>
      <sheetName val="Factors_17"/>
      <sheetName val="Adimi_bldg17"/>
      <sheetName val="Pump_House17"/>
      <sheetName val="Fuel_Regu_Station17"/>
      <sheetName val="Constants_Summary17"/>
      <sheetName val="Form_617"/>
      <sheetName val="Raw_Data17"/>
      <sheetName val="PointNo_517"/>
      <sheetName val="Plant_&amp;__Machinery17"/>
      <sheetName val="Load_Details-220kV17"/>
      <sheetName val="REPAIR&amp;_MAINT17"/>
      <sheetName val="Factor Sheet"/>
      <sheetName val="ICO_budzet_97"/>
      <sheetName val="Builtup Area"/>
      <sheetName val="Lead (Final)"/>
      <sheetName val="D.UT-MECH"/>
      <sheetName val="Rob. elektr."/>
      <sheetName val="PRSH"/>
      <sheetName val="D2_CO"/>
      <sheetName val="Main-Material"/>
      <sheetName val="para"/>
      <sheetName val="kppl pl"/>
      <sheetName val="TOS_N5"/>
      <sheetName val="EAS"/>
      <sheetName val="NT LBH"/>
      <sheetName val="Col up to plinth"/>
      <sheetName val="Combined Results "/>
      <sheetName val="Load Details(B2)"/>
      <sheetName val="Cost_Index"/>
      <sheetName val="Inc.St.-Link"/>
      <sheetName val="Config"/>
      <sheetName val="Break Dw"/>
      <sheetName val="BBS (F)"/>
      <sheetName val=""/>
      <sheetName val="personal."/>
      <sheetName val="Micro"/>
      <sheetName val="GM &amp; TA"/>
      <sheetName val="Macro"/>
      <sheetName val="Scaff-Rose"/>
      <sheetName val="Aoc"/>
      <sheetName val="Rate all Items"/>
      <sheetName val="col-reinft1"/>
      <sheetName val="R&amp;P"/>
      <sheetName val="Groupings-final"/>
      <sheetName val="Sched"/>
      <sheetName val="Trial"/>
      <sheetName val="FA_Final"/>
      <sheetName val="GiaVL"/>
      <sheetName val="Variation Statement"/>
      <sheetName val="KLHT"/>
      <sheetName val="SP Break Up"/>
      <sheetName val="Work done "/>
      <sheetName val="Cabinet"/>
      <sheetName val="Variables_x"/>
      <sheetName val="CapitalMetrics"/>
      <sheetName val="BLR 1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Gen Info"/>
      <sheetName val="labour rates"/>
      <sheetName val="Design sheet"/>
      <sheetName val="Master data"/>
      <sheetName val="Final"/>
      <sheetName val="Rate_analysis8"/>
      <sheetName val="PRC_PROG "/>
      <sheetName val="Val breakdown"/>
      <sheetName val="Orç. Estrelas Santiago"/>
      <sheetName val="Bill No.3"/>
      <sheetName val="Fill_this_out_first___39"/>
      <sheetName val="Fill_this_out_first___41"/>
      <sheetName val="PDF_Front18"/>
      <sheetName val="Simple_Letter18"/>
      <sheetName val="Overall_Summary18"/>
      <sheetName val="CSI_Summary18"/>
      <sheetName val="Section_1_Areas18"/>
      <sheetName val="Section_1_Summary18"/>
      <sheetName val="Section_118"/>
      <sheetName val="Section_2_Areas18"/>
      <sheetName val="Section_2_Summary18"/>
      <sheetName val="Section_218"/>
      <sheetName val="Section_3_Areas18"/>
      <sheetName val="Section_3_Summary18"/>
      <sheetName val="Section_318"/>
      <sheetName val="Section_4_Areas18"/>
      <sheetName val="Section_4_Summary18"/>
      <sheetName val="Section_418"/>
      <sheetName val="Section_5_Areas18"/>
      <sheetName val="Section_5_Summary18"/>
      <sheetName val="Section_518"/>
      <sheetName val="Sitework_Areas18"/>
      <sheetName val="Section_6_Areas18"/>
      <sheetName val="Section_6_Summary18"/>
      <sheetName val="Section_618"/>
      <sheetName val="Sitework_Summary18"/>
      <sheetName val="Comparison_Summary18"/>
      <sheetName val="Fill_this_out_first___40"/>
      <sheetName val="SHEET_118"/>
      <sheetName val="Salient_Features18"/>
      <sheetName val="IDC_AHK_18"/>
      <sheetName val="BOQ_Direct_selling_cost18"/>
      <sheetName val="Monthwise_breakup18"/>
      <sheetName val="Reinf_Analy18"/>
      <sheetName val="Power_anal18"/>
      <sheetName val="PRECAST_lightconc-II18"/>
      <sheetName val="labour_coeff18"/>
      <sheetName val="DLA_Standard_Cost_Report118"/>
      <sheetName val="Macro_custom_function18"/>
      <sheetName val="IO_List18"/>
      <sheetName val="Sebtion_1_SumMary18"/>
      <sheetName val="Tender_Summary18"/>
      <sheetName val="TBAL9697_-group_wise__sdpl18"/>
      <sheetName val="Staff_Acco_18"/>
      <sheetName val="Pacakges_split18"/>
      <sheetName val="Basement_Budget18"/>
      <sheetName val="Extra_Item18"/>
      <sheetName val="Civil_Works18"/>
      <sheetName val="Cat_A_Change_Control18"/>
      <sheetName val="Meas_-Hotel_Part18"/>
      <sheetName val="RCC,Ret__Wall18"/>
      <sheetName val="Driveway_Beams18"/>
      <sheetName val="Labour_productivity18"/>
      <sheetName val="Stress_Calculation18"/>
      <sheetName val="Deduction_of_assets18"/>
      <sheetName val="schedule_nos18"/>
      <sheetName val="INPUT_SHEET18"/>
      <sheetName val="DEPTH_CHART_(ORR)_L_S_18"/>
      <sheetName val="Name_List18"/>
      <sheetName val="Contract_Night_Staff18"/>
      <sheetName val="Contract_Day_Staff18"/>
      <sheetName val="Day_Shift18"/>
      <sheetName val="Night_Shift18"/>
      <sheetName val="PA-_Consutant_18"/>
      <sheetName val="Cashflow_projection18"/>
      <sheetName val="Break_up_Sheet18"/>
      <sheetName val="1st_flr18"/>
      <sheetName val="Fin_Sum18"/>
      <sheetName val="1st_Slab18"/>
      <sheetName val="Order_Info18"/>
      <sheetName val="Scope_Reconciliation18"/>
      <sheetName val="Project_Budget_Worksheet18"/>
      <sheetName val="Approved_MTD_Proj_#'s18"/>
      <sheetName val="Sun_E_Type18"/>
      <sheetName val="As_per_PCA18"/>
      <sheetName val="BLOCK-A_(MEA_SHEET)18"/>
      <sheetName val="Project_Plan_-_WWW18"/>
      <sheetName val="WORK_TABLE18"/>
      <sheetName val="SITE_OVERHEADS18"/>
      <sheetName val="FITZ_MORT_9418"/>
      <sheetName val="Capex_-_Hry18"/>
      <sheetName val="LEVEL_SHEET18"/>
      <sheetName val="Material_Rates18"/>
      <sheetName val="SPT_vs_PHI18"/>
      <sheetName val="MASTER_RATE_ANALYSIS18"/>
      <sheetName val="Fee_Rate_Summary18"/>
      <sheetName val="Site_Dev_BOQ18"/>
      <sheetName val="Sheet3_(2)18"/>
      <sheetName val="\TCS,_NAGPUR-MANJIRI_C\PROGRE18"/>
      <sheetName val="Ra__stair18"/>
      <sheetName val="MEP_BOQ-18"/>
      <sheetName val="wooden_door18"/>
      <sheetName val="Sub_con_Summary18"/>
      <sheetName val="Cost_saving18"/>
      <sheetName val="GENERAL_SUMMARY18"/>
      <sheetName val="LMP_Summary18"/>
      <sheetName val="Sec_Summary18"/>
      <sheetName val="Labour_cost18"/>
      <sheetName val="BILLING_SCHEDULE18"/>
      <sheetName val="bill_curve18"/>
      <sheetName val="CASH_IN_&amp;_OUT_FLOW_18"/>
      <sheetName val="cash_flow_curve18"/>
      <sheetName val="Revised_Labour18"/>
      <sheetName val="Rein_Ana18"/>
      <sheetName val="cover_page18"/>
      <sheetName val="Project_Data18"/>
      <sheetName val="Gen_Exp_Breakup18"/>
      <sheetName val="Total_Quote18"/>
      <sheetName val="Works_-_Quote_Sheet18"/>
      <sheetName val="30개월기준대비표_아랍택)18"/>
      <sheetName val="총괄표_(2)18"/>
      <sheetName val="Drop_Down_List18"/>
      <sheetName val="CIF_COST_ITEM18"/>
      <sheetName val="Item-_Compact18"/>
      <sheetName val="P&amp;L_-_AD18"/>
      <sheetName val="GF_Columns18"/>
      <sheetName val="Deprec_18"/>
      <sheetName val="DETAILED__BOQ18"/>
      <sheetName val="SPS_DETAIL18"/>
      <sheetName val="PC_Master_List18"/>
      <sheetName val="Field_Values18"/>
      <sheetName val="Structure_Bills_Qty18"/>
      <sheetName val="BASIS_-DEC_0818"/>
      <sheetName val="MN_T_B_18"/>
      <sheetName val="Data_Forecast18"/>
      <sheetName val="Basic_Rate18"/>
      <sheetName val="final_abstract18"/>
      <sheetName val="Master_Data_Sheet18"/>
      <sheetName val="Cement_recon_18"/>
      <sheetName val="Cleaning_&amp;_Grubbing18"/>
      <sheetName val="_18"/>
      <sheetName val="Intro_18"/>
      <sheetName val="_TCS,_NAGPUR-MANJIRI_C_PROGRE18"/>
      <sheetName val="Budget_in_SAP18"/>
      <sheetName val="Civil_Boq18"/>
      <sheetName val="Material_18"/>
      <sheetName val="Factors_18"/>
      <sheetName val="Adimi_bldg18"/>
      <sheetName val="Pump_House18"/>
      <sheetName val="Fuel_Regu_Station18"/>
      <sheetName val="Constants_Summary18"/>
      <sheetName val="Form_618"/>
      <sheetName val="Raw_Data18"/>
      <sheetName val="PointNo_518"/>
      <sheetName val="Plant_&amp;__Machinery18"/>
      <sheetName val="Load_Details-220kV18"/>
      <sheetName val="REPAIR&amp;_MAINT18"/>
      <sheetName val="F_Blk"/>
      <sheetName val="Discount_&amp;_Margin"/>
      <sheetName val="M_S_"/>
      <sheetName val="COP_Final"/>
      <sheetName val="Forecast_Variance_Planning_hrs"/>
      <sheetName val="PRC_PROG_"/>
      <sheetName val="Val_breakdown"/>
      <sheetName val="Orç__Estrelas_Santiago"/>
      <sheetName val="Bill_No_3"/>
      <sheetName val="REPAIR&amp;_MAINT20"/>
      <sheetName val="REPAIR&amp;_MAINT19"/>
      <sheetName val="REPAIR&amp;_MAINT21"/>
      <sheetName val="Variables"/>
      <sheetName val="Boiler&amp;TG"/>
      <sheetName val="Global Assm."/>
      <sheetName val="Summary_CFA"/>
      <sheetName val="Quotation"/>
      <sheetName val="INDU"/>
      <sheetName val="BOQ LT"/>
      <sheetName val="p1-costg"/>
      <sheetName val="A-CompanyInfo"/>
      <sheetName val="TrialBalance"/>
      <sheetName val="11-02- to 16-02"/>
      <sheetName val="PROFITABILITY ANALYSIS (MONTH)"/>
      <sheetName val="PROFITABILITY ANALYSIS (YTD)"/>
      <sheetName val="Footings"/>
      <sheetName val="NetBQ"/>
      <sheetName val="[DLA Standard Cost Report1]_T_2"/>
      <sheetName val="[DLA Standard Cost Report1]_T_3"/>
      <sheetName val="[DLA Standard Cost Report1]_T_4"/>
      <sheetName val="[DLA Standard Cost Report1]_T_5"/>
      <sheetName val="[DLA Standard Cost Report1]_D_2"/>
      <sheetName val="[DLA Standard Cost Report1]_T_6"/>
      <sheetName val="[DLA Standard Cost Report1]_T_7"/>
      <sheetName val="[DLA Standard Cost Report1]_T_8"/>
      <sheetName val="[DLA Standard Cost Report1]_T_9"/>
      <sheetName val="[DLA Standard Cost Report1]__10"/>
      <sheetName val="[DLA Standard Cost Report1]__11"/>
      <sheetName val="[DLA Standard Cost Report1]__12"/>
      <sheetName val="[DLA Standard Cost Report1]__13"/>
      <sheetName val="[DLA Standard Cost Report1]__14"/>
      <sheetName val="[DLA Standard Cost Report1]__15"/>
      <sheetName val="[DLA Standard Cost Report1]__16"/>
      <sheetName val="[DLA Standard Cost Report1]__17"/>
      <sheetName val="[DLA Standard Cost Report1]__18"/>
      <sheetName val="[DLA Standard Cost Report1]__19"/>
      <sheetName val="[DLA Standard Cost Report1]__20"/>
      <sheetName val="[DLA Standard Cost Report1]__21"/>
      <sheetName val="적용"/>
      <sheetName val="Sec-I"/>
      <sheetName val="cov-estimate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tie beam"/>
      <sheetName val="Tower_slab data"/>
      <sheetName val="Miscelleneous"/>
      <sheetName val="Contractor &amp; Material Price"/>
      <sheetName val="RCN-L B D"/>
      <sheetName val="Itemised"/>
      <sheetName val="RCC RA76(BGL)"/>
      <sheetName val="old boq"/>
      <sheetName val="Sheet5"/>
      <sheetName val="Labour Rate "/>
      <sheetName val="(M+L)"/>
      <sheetName val="Other"/>
      <sheetName val="HR &amp; Admin"/>
      <sheetName val="Timeoffice"/>
      <sheetName val="3cd Annexure"/>
      <sheetName val="Break_Up"/>
      <sheetName val="RESULT"/>
      <sheetName val="Working3"/>
      <sheetName val="Working2"/>
      <sheetName val="2.Trad"/>
      <sheetName val="ITB COST"/>
      <sheetName val="DCF"/>
      <sheetName val="SAP World one 300915"/>
      <sheetName val="Loads"/>
      <sheetName val="Sanitary Fixtures"/>
      <sheetName val="Timesheet"/>
      <sheetName val="4.1 UF-DF Calc"/>
      <sheetName val="Summ"/>
      <sheetName val="Fossil_DCF"/>
      <sheetName val="03 BOQ code"/>
      <sheetName val="Projects"/>
      <sheetName val="Cut &amp; Sew"/>
      <sheetName val="15-21"/>
      <sheetName val="Comp"/>
      <sheetName val="GR.slab-reinft"/>
      <sheetName val="Debit_RMC"/>
      <sheetName val="Debit_Transit"/>
      <sheetName val="2.02 ( Emb.From BA)"/>
      <sheetName val="RATE COMPILATION"/>
      <sheetName val="CrRajWMM"/>
      <sheetName val="S1BOQ &amp; Workplan"/>
      <sheetName val="(Do not delete)"/>
      <sheetName val="Materials "/>
      <sheetName val="MRATES"/>
      <sheetName val="STEEL"/>
      <sheetName val="Costs"/>
      <sheetName val="Sheet7"/>
      <sheetName val="A0744339"/>
      <sheetName val="Material List "/>
      <sheetName val="Debtors analysis"/>
      <sheetName val="Total Debtors Ageing Sheet"/>
      <sheetName val="Data rough"/>
      <sheetName val="GN_ST_10"/>
      <sheetName val="[DLA"/>
      <sheetName val="MH(on site)"/>
      <sheetName val="site fab&amp;ernstr"/>
      <sheetName val="11 kV SWGR"/>
      <sheetName val="Table"/>
      <sheetName val="Enquire"/>
      <sheetName val="DOOR-WIND"/>
      <sheetName val="CFForecast detail"/>
      <sheetName val="B2"/>
      <sheetName val="nVision"/>
      <sheetName val="Lease rents"/>
      <sheetName val="Sensitivity"/>
      <sheetName val="Dev Sum"/>
      <sheetName val="BBSR_12.00 Acre - THDC"/>
      <sheetName val="Bank Rev"/>
      <sheetName val="sum"/>
      <sheetName val="DWTables"/>
      <sheetName val="Basic Rates"/>
      <sheetName val="Progress"/>
      <sheetName val="BLK2"/>
      <sheetName val="BLK3"/>
      <sheetName val="radar"/>
      <sheetName val="UG"/>
      <sheetName val="Ledger"/>
      <sheetName val="Main Assump."/>
      <sheetName val="Estimation"/>
      <sheetName val="HPL"/>
      <sheetName val="Clause"/>
      <sheetName val="sept-plan"/>
      <sheetName val="MFG"/>
      <sheetName val="Final abstract Sheet RA01"/>
      <sheetName val="NLD - Assum"/>
      <sheetName val="Capex-fixed"/>
      <sheetName val="Figures"/>
      <sheetName val="projections"/>
      <sheetName val="Fill_this_out_first___42"/>
      <sheetName val="Fill_this_out_first___43"/>
      <sheetName val="PDF_Front19"/>
      <sheetName val="Simple_Letter19"/>
      <sheetName val="Overall_Summary19"/>
      <sheetName val="CSI_Summary19"/>
      <sheetName val="Section_1_Areas19"/>
      <sheetName val="Section_1_Summary19"/>
      <sheetName val="Section_119"/>
      <sheetName val="Section_2_Areas19"/>
      <sheetName val="Section_2_Summary19"/>
      <sheetName val="Section_219"/>
      <sheetName val="Section_3_Areas19"/>
      <sheetName val="Section_3_Summary19"/>
      <sheetName val="Section_319"/>
      <sheetName val="Section_4_Areas19"/>
      <sheetName val="Section_4_Summary19"/>
      <sheetName val="Section_419"/>
      <sheetName val="Section_5_Areas19"/>
      <sheetName val="Section_5_Summary19"/>
      <sheetName val="Section_519"/>
      <sheetName val="Sitework_Areas19"/>
      <sheetName val="Section_6_Areas19"/>
      <sheetName val="Section_6_Summary19"/>
      <sheetName val="Section_619"/>
      <sheetName val="Sitework_Summary19"/>
      <sheetName val="Comparison_Summary19"/>
      <sheetName val="Fill_this_out_first___44"/>
      <sheetName val="Salient_Features19"/>
      <sheetName val="IDC_AHK_19"/>
      <sheetName val="BOQ_Direct_selling_cost19"/>
      <sheetName val="Monthwise_breakup19"/>
      <sheetName val="Reinf_Analy19"/>
      <sheetName val="Power_anal19"/>
      <sheetName val="SHEET_119"/>
      <sheetName val="PRECAST_lightconc-II19"/>
      <sheetName val="labour_coeff19"/>
      <sheetName val="Sebtion_1_SumMary19"/>
      <sheetName val="DLA_Standard_Cost_Report119"/>
      <sheetName val="IO_List19"/>
      <sheetName val="Macro_custom_function19"/>
      <sheetName val="Staff_Acco_19"/>
      <sheetName val="Pacakges_split19"/>
      <sheetName val="TBAL9697_-group_wise__sdpl19"/>
      <sheetName val="Basement_Budget19"/>
      <sheetName val="Extra_Item19"/>
      <sheetName val="Meas_-Hotel_Part19"/>
      <sheetName val="schedule_nos19"/>
      <sheetName val="INPUT_SHEET19"/>
      <sheetName val="Stress_Calculation19"/>
      <sheetName val="DEPTH_CHART_(ORR)_L_S_19"/>
      <sheetName val="Name_List19"/>
      <sheetName val="PA-_Consutant_19"/>
      <sheetName val="Break_up_Sheet19"/>
      <sheetName val="RCC,Ret__Wall19"/>
      <sheetName val="Tender_Summary19"/>
      <sheetName val="Driveway_Beams19"/>
      <sheetName val="1st_Slab19"/>
      <sheetName val="Contract_Night_Staff19"/>
      <sheetName val="Contract_Day_Staff19"/>
      <sheetName val="Day_Shift19"/>
      <sheetName val="Night_Shift19"/>
      <sheetName val="Cat_A_Change_Control19"/>
      <sheetName val="Cashflow_projection19"/>
      <sheetName val="Deduction_of_assets19"/>
      <sheetName val="Civil_Works19"/>
      <sheetName val="1st_flr19"/>
      <sheetName val="Labour_productivity19"/>
      <sheetName val="Fin_Sum19"/>
      <sheetName val="Project_Budget_Worksheet19"/>
      <sheetName val="Sun_E_Type19"/>
      <sheetName val="BLOCK-A_(MEA_SHEET)19"/>
      <sheetName val="Order_Info19"/>
      <sheetName val="As_per_PCA19"/>
      <sheetName val="Project_Plan_-_WWW19"/>
      <sheetName val="Scope_Reconciliation19"/>
      <sheetName val="WORK_TABLE19"/>
      <sheetName val="Approved_MTD_Proj_#'s19"/>
      <sheetName val="SITE_OVERHEADS19"/>
      <sheetName val="FITZ_MORT_9419"/>
      <sheetName val="GF_Columns19"/>
      <sheetName val="Capex_-_Hry19"/>
      <sheetName val="LEVEL_SHEET19"/>
      <sheetName val="Fee_Rate_Summary19"/>
      <sheetName val="P&amp;L_-_AD19"/>
      <sheetName val="Total_Quote19"/>
      <sheetName val="SPT_vs_PHI19"/>
      <sheetName val="MASTER_RATE_ANALYSIS19"/>
      <sheetName val="Deprec_19"/>
      <sheetName val="Rate_analysis9"/>
      <sheetName val="Sheet3_(2)19"/>
      <sheetName val="Site_Dev_BOQ19"/>
      <sheetName val="Works_-_Quote_Sheet19"/>
      <sheetName val="Item-_Compact19"/>
      <sheetName val="DETAILED__BOQ19"/>
      <sheetName val="Factors_19"/>
      <sheetName val="Budget_in_SAP19"/>
      <sheetName val="Structure_Bills_Qty19"/>
      <sheetName val="PC_Master_List19"/>
      <sheetName val="Field_Values19"/>
      <sheetName val="Data_Forecast19"/>
      <sheetName val="SPS_DETAIL19"/>
      <sheetName val="\TCS,_NAGPUR-MANJIRI_C\PROGRE19"/>
      <sheetName val="BASIS_-DEC_0819"/>
      <sheetName val="MN_T_B_19"/>
      <sheetName val="Basic_Rate19"/>
      <sheetName val="final_abstract19"/>
      <sheetName val="Master_Data_Sheet19"/>
      <sheetName val="Cement_recon_19"/>
      <sheetName val="Load_Details-220kV19"/>
      <sheetName val="Civil_Boq19"/>
      <sheetName val="Material_19"/>
      <sheetName val="Adimi_bldg19"/>
      <sheetName val="Pump_House19"/>
      <sheetName val="Fuel_Regu_Station19"/>
      <sheetName val="INDIGINEOUS_ITEMS_3"/>
      <sheetName val="Main_Gate_House3"/>
      <sheetName val="key_dates3"/>
      <sheetName val="Assumption_Inputs3"/>
      <sheetName val="India_F&amp;S_Template3"/>
      <sheetName val="_19"/>
      <sheetName val="Cleaning_&amp;_Grubbing19"/>
      <sheetName val="Intro_19"/>
      <sheetName val="Fcst_vs_Budgets2"/>
      <sheetName val="Plant_&amp;__Machinery19"/>
      <sheetName val="_TCS,_NAGPUR-MANJIRI_C_PROGRE19"/>
      <sheetName val="BOQ_T4B1"/>
      <sheetName val="Discount_&amp;_Margin1"/>
      <sheetName val="PointNo_519"/>
      <sheetName val="Material_Rates19"/>
      <sheetName val="Cost_Index1"/>
      <sheetName val="Form_619"/>
      <sheetName val="foot-slab_reinft"/>
      <sheetName val="Layer_Table1"/>
      <sheetName val="Constants_Summary19"/>
      <sheetName val="COP_Final1"/>
      <sheetName val="Boq_-_Flats2"/>
      <sheetName val="St_co_91_5lvl1"/>
      <sheetName val="P1260Projected_5700_Detail"/>
      <sheetName val="P852_5000_Detail"/>
      <sheetName val="P854_5000_Detail"/>
      <sheetName val="P856_5000_Detail"/>
      <sheetName val="P858_5000_Detail"/>
      <sheetName val="P860Baseline_5000_Detail"/>
      <sheetName val="1-OBJ98_"/>
      <sheetName val="_Acc__Sched_"/>
      <sheetName val="SUPPLY_-Sanitary_Fixtures"/>
      <sheetName val="ITEMS_FOR_CIVIL_TENDER"/>
      <sheetName val="F_Blk1"/>
      <sheetName val="Labor_abs-NMR"/>
      <sheetName val="M_S_1"/>
      <sheetName val="Ra__stair19"/>
      <sheetName val="Detail_In_Door_Stad"/>
      <sheetName val="Debits_as_on_12_04_08"/>
      <sheetName val="Loan_Schedule"/>
      <sheetName val="Current_Bill_MB_ref"/>
      <sheetName val="beam-reinft-IIInd_floor"/>
      <sheetName val="Kristal_Court"/>
      <sheetName val="Operating_Statistics"/>
      <sheetName val="Data_sheet"/>
      <sheetName val="Per_Unit"/>
      <sheetName val="Rate_analysis_civil"/>
      <sheetName val="Rate_Analysis_"/>
      <sheetName val="Monthly_Plan_May'16"/>
      <sheetName val="Performance_Report"/>
      <sheetName val="_bus_bay"/>
      <sheetName val="doq_4"/>
      <sheetName val="doq_2"/>
      <sheetName val="Labour_&amp;_Plant"/>
      <sheetName val="loads_at_base_of_pier"/>
      <sheetName val="Buying_Schedule"/>
      <sheetName val="CRF_Register"/>
      <sheetName val="E_&amp;_R"/>
      <sheetName val="Primero_Tower_Budget"/>
      <sheetName val="REPAIR&amp;_MAINT22"/>
      <sheetName val="Basic_Resources"/>
      <sheetName val="MEP_BOQ-19"/>
      <sheetName val="wooden_door19"/>
      <sheetName val="Sub_con_Summary19"/>
      <sheetName val="Cost_saving19"/>
      <sheetName val="GENERAL_SUMMARY19"/>
      <sheetName val="LMP_Summary19"/>
      <sheetName val="Sec_Summary19"/>
      <sheetName val="Labour_cost19"/>
      <sheetName val="BILLING_SCHEDULE19"/>
      <sheetName val="bill_curve19"/>
      <sheetName val="CASH_IN_&amp;_OUT_FLOW_19"/>
      <sheetName val="cash_flow_curve19"/>
      <sheetName val="Revised_Labour19"/>
      <sheetName val="Rein_Ana19"/>
      <sheetName val="Gen_Exp_Breakup19"/>
      <sheetName val="cover_page19"/>
      <sheetName val="Project_Data19"/>
      <sheetName val="Drop_Down_List19"/>
      <sheetName val="30개월기준대비표_아랍택)19"/>
      <sheetName val="총괄표_(2)19"/>
      <sheetName val="CIF_COST_ITEM19"/>
      <sheetName val="bs_BP_04_SA"/>
      <sheetName val="Sales_&amp;_Prod"/>
      <sheetName val="Base_Assumptions"/>
      <sheetName val="Ov%rall_Summary"/>
      <sheetName val="Cost_summary"/>
      <sheetName val="Bill_1-BOQ-Civil_Works"/>
      <sheetName val="BOQ_(2)"/>
      <sheetName val="Rev_P"/>
      <sheetName val="Block_A_-_BOQ"/>
      <sheetName val="Summary_year_Plan"/>
      <sheetName val="BOQ_Distribution"/>
      <sheetName val="3__Elemental_Summary"/>
      <sheetName val="9__Package_split_-_Cost_"/>
      <sheetName val="10__&amp;_11__Rate_Code_&amp;_BQ"/>
      <sheetName val="[DLA_Standard_Cost_Report1][DLA"/>
      <sheetName val="소상_&quot;1&quot;"/>
      <sheetName val="labour_rates"/>
      <sheetName val="STAFFSCHED_"/>
      <sheetName val="Factor_Sheet"/>
      <sheetName val="NT_LBH"/>
      <sheetName val="Builtup_Area"/>
      <sheetName val="Lead_(Final)"/>
      <sheetName val="D_UT-MECH"/>
      <sheetName val="Rob__elektr_"/>
      <sheetName val="CABLE_DATA"/>
      <sheetName val="Combined_Results_"/>
      <sheetName val="Contractor_&amp;_Material_Price"/>
      <sheetName val="Forecast_Variance_Planning_hrs1"/>
      <sheetName val="Raw_Data19"/>
      <sheetName val="PRC_PROG_1"/>
      <sheetName val="Val_breakdown1"/>
      <sheetName val="Orç__Estrelas_Santiago1"/>
      <sheetName val="Bill_No_31"/>
      <sheetName val="GM_&amp;_TA"/>
      <sheetName val="Master_data"/>
      <sheetName val="Design_sheet"/>
      <sheetName val="Gen_Info"/>
      <sheetName val="[DLA_Standard_Cost_Report1]\TCS"/>
      <sheetName val="F_Slab"/>
      <sheetName val="Plinth_Beam1"/>
      <sheetName val="BS8007"/>
      <sheetName val="PRICE B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 refreshError="1"/>
      <sheetData sheetId="1026" refreshError="1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 refreshError="1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 refreshError="1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/>
      <sheetData sheetId="3169" refreshError="1"/>
      <sheetData sheetId="3170" refreshError="1"/>
      <sheetData sheetId="3171" refreshError="1"/>
      <sheetData sheetId="3172"/>
      <sheetData sheetId="3173"/>
      <sheetData sheetId="3174" refreshError="1"/>
      <sheetData sheetId="3175" refreshError="1"/>
      <sheetData sheetId="3176" refreshError="1"/>
      <sheetData sheetId="3177" refreshError="1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/>
      <sheetData sheetId="3354" refreshError="1"/>
      <sheetData sheetId="3355" refreshError="1"/>
      <sheetData sheetId="3356" refreshError="1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 refreshError="1"/>
      <sheetData sheetId="3371"/>
      <sheetData sheetId="3372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 refreshError="1"/>
      <sheetData sheetId="3451" refreshError="1"/>
      <sheetData sheetId="3452" refreshError="1"/>
      <sheetData sheetId="3453" refreshError="1"/>
      <sheetData sheetId="3454"/>
      <sheetData sheetId="3455" refreshError="1"/>
      <sheetData sheetId="3456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 refreshError="1"/>
      <sheetData sheetId="37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review U1 1of 2"/>
      <sheetName val="Project review U1 2 of 2"/>
      <sheetName val="concrete "/>
      <sheetName val="transportation cost"/>
      <sheetName val="Earthworks"/>
      <sheetName val="Road Works"/>
      <sheetName val="Bitumen Works"/>
      <sheetName val="Road Works (2)"/>
      <sheetName val="Rate Breakup"/>
      <sheetName val="BOQ"/>
      <sheetName val="BOQ (2)"/>
      <sheetName val="n rays "/>
      <sheetName val="anishk rates"/>
      <sheetName val="comp statement"/>
      <sheetName val="BOQ (3)"/>
      <sheetName val="BOQ FINAL"/>
      <sheetName val="BOQ _2_"/>
      <sheetName val="Codes"/>
      <sheetName val="Input"/>
      <sheetName val="Transactions"/>
      <sheetName val="Expenditure plan"/>
      <sheetName val="ANALYSIS"/>
      <sheetName val="p&amp;m"/>
      <sheetName val="BOQ_Direct_selling cost"/>
      <sheetName val="Rate Analysis"/>
      <sheetName val="合成単価作成表-BLDG"/>
      <sheetName val="Fill this out first..."/>
      <sheetName val="Site Dev BOQ"/>
      <sheetName val="Project_review_U1_1of_2"/>
      <sheetName val="Project_review_U1_2_of_2"/>
      <sheetName val="concrete_"/>
      <sheetName val="transportation_cost"/>
      <sheetName val="Road_Works"/>
      <sheetName val="Bitumen_Works"/>
      <sheetName val="Road_Works_(2)"/>
      <sheetName val="Rate_Breakup"/>
      <sheetName val="BOQ_(2)"/>
      <sheetName val="n_rays_"/>
      <sheetName val="anishk_rates"/>
      <sheetName val="comp_statement"/>
      <sheetName val="BOQ_(3)"/>
      <sheetName val="BOQ_FINAL"/>
      <sheetName val="BOQ__2_"/>
      <sheetName val="WB0203-OLDLO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年度預定用量"/>
      <sheetName val="計算式"/>
      <sheetName val="SAP架設-2005.12.31"/>
      <sheetName val="NW#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sdata"/>
      <sheetName val="inWords"/>
      <sheetName val="material"/>
      <sheetName val="labour"/>
      <sheetName val="equipment"/>
      <sheetName val="subcon"/>
      <sheetName val="upa"/>
      <sheetName val="DetEst"/>
      <sheetName val="BoQ"/>
      <sheetName val="DetEstimates"/>
      <sheetName val="CshFlw"/>
      <sheetName val="DirIndLab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HANDUPSEP"/>
      <sheetName val="BHANDUP"/>
      <sheetName val="PROCTOR"/>
      <sheetName val="Evaluate"/>
      <sheetName val="일위대가"/>
      <sheetName val="WTP"/>
      <sheetName val="structurewise"/>
      <sheetName val="balance Work"/>
      <sheetName val="SAP架設-2005.12.31"/>
      <sheetName val="LOCAL RATES"/>
      <sheetName val="SAP架設-2005_12_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 "/>
      <sheetName val="Event資料庫"/>
      <sheetName val="流程編號"/>
      <sheetName val="Data_INPUT"/>
      <sheetName val="風管工程"/>
      <sheetName val="基本資料"/>
      <sheetName val="計畫實際-940909"/>
      <sheetName val="3.1工地管理費"/>
      <sheetName val="預定進度"/>
      <sheetName val="變更追加"/>
      <sheetName val="實際進度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x-qtys "/>
      <sheetName val="TimeCycle"/>
      <sheetName val="BOX-NCW"/>
      <sheetName val="BOX-ECW"/>
      <sheetName val="BOX-PANSKURA"/>
      <sheetName val="UNP-QTY-CYCLE"/>
      <sheetName val="UNP-NCW "/>
      <sheetName val="UNP-ECW"/>
      <sheetName val="UNPSHUT"/>
      <sheetName val="SLABMNBDATA"/>
      <sheetName val="SLABMNB-ECW"/>
      <sheetName val="PSCMNBDATA"/>
      <sheetName val="PSCMNB-NCW"/>
      <sheetName val="PSC-MNB-ECW"/>
      <sheetName val="4-BOX-MNBDATA"/>
      <sheetName val="4-BOX-MNB"/>
      <sheetName val="3-BOXMNBDATA"/>
      <sheetName val="3-BOXMNB102-NCW"/>
      <sheetName val="BOXMNBDATA102-ECW"/>
      <sheetName val="BOXMNB102-ECW"/>
      <sheetName val="3-BOXMNB75"/>
      <sheetName val="MNBSHUT"/>
      <sheetName val="PIPE"/>
      <sheetName val="TIMECYCLE-PIPE"/>
      <sheetName val="PIPE-DETAIL"/>
      <sheetName val="CULVERT"/>
      <sheetName val="BRIDGE"/>
      <sheetName val="Bridge-Data"/>
      <sheetName val="strplnf"/>
      <sheetName val="Sheet2"/>
      <sheetName val="#REF"/>
      <sheetName val="UNP_NCW "/>
      <sheetName val="ETC Plant Cost"/>
      <sheetName val="PIPING LINE LIST"/>
      <sheetName val="SPT vs PHI"/>
      <sheetName val="BHANDUP"/>
      <sheetName val="STAFFSCHED "/>
      <sheetName val="pt_cw"/>
      <sheetName val="boq"/>
      <sheetName val="girder"/>
      <sheetName val="Rocker"/>
      <sheetName val="dBase"/>
      <sheetName val="PRECAST lightconc-II"/>
      <sheetName val="ENCL9"/>
      <sheetName val="ENCL12-C"/>
      <sheetName val="Materials Cost(PCC)"/>
      <sheetName val="STRL"/>
      <sheetName val="R2"/>
      <sheetName val="PLAN_FEB97"/>
      <sheetName val="LD"/>
      <sheetName val="Input"/>
      <sheetName val="upa"/>
      <sheetName val="Master"/>
      <sheetName val="Box-qtys_"/>
      <sheetName val="UNP-NCW_"/>
      <sheetName val="UNP_NCW_"/>
      <sheetName val="ETC_Plant_Cost"/>
      <sheetName val="SPT_vs_PHI"/>
      <sheetName val="PRECAST_lightconc-II"/>
      <sheetName val="STAFFSCHED_"/>
      <sheetName val="Materials_Cost(PCC)"/>
      <sheetName val="PIPING_LINE_LIST"/>
      <sheetName val="Box-qtys_1"/>
      <sheetName val="UNP-NCW_1"/>
      <sheetName val="UNP_NCW_1"/>
      <sheetName val="ETC_Plant_Cost1"/>
      <sheetName val="SPT_vs_PHI1"/>
      <sheetName val="PRECAST_lightconc-II1"/>
      <sheetName val="STAFFSCHED_1"/>
      <sheetName val="Materials_Cost(PCC)1"/>
      <sheetName val="PIPING_LINE_LIST1"/>
      <sheetName val="UK"/>
      <sheetName val="oresreqsum"/>
      <sheetName val="3BPA00132-5-3 W plan HVPNL"/>
      <sheetName val="FORM7"/>
      <sheetName val="site fab&amp;ernstr"/>
      <sheetName val="월별"/>
      <sheetName val="Liste"/>
      <sheetName val="SC Cost FEB 03"/>
      <sheetName val="XR"/>
      <sheetName val="DSLP"/>
      <sheetName val="dlvoid"/>
      <sheetName val="bs BP 04 SA"/>
      <sheetName val="Reinforcement"/>
      <sheetName val="Pilling_24"/>
      <sheetName val="文書管理台帳"/>
      <sheetName val="Projects"/>
      <sheetName val="APPENDIX 4.1a"/>
      <sheetName val="Design"/>
      <sheetName val="77S(O)"/>
      <sheetName val="Intro"/>
      <sheetName val="Material"/>
      <sheetName val="ANNEXURE"/>
      <sheetName val="07"/>
      <sheetName val="SITE DATA"/>
      <sheetName val="Bar Budget"/>
      <sheetName val="Final Qty"/>
      <sheetName val="Machine HC - 19.08 "/>
      <sheetName val="PNM Justi"/>
      <sheetName val="Bar"/>
      <sheetName val="Analysed rate"/>
      <sheetName val="Shutter"/>
      <sheetName val="BOQ Backup"/>
      <sheetName val="Sheet1"/>
      <sheetName val="Rate Analysis"/>
      <sheetName val="Bill_01"/>
      <sheetName val="Scurve-details"/>
      <sheetName val="Est To comp-KTRP"/>
      <sheetName val="JCR TOP(ITEM)-KTRP"/>
      <sheetName val="Back_Cal_for OMC"/>
      <sheetName val="analysis"/>
      <sheetName val="Exist"/>
      <sheetName val="LEFT"/>
      <sheetName val="RIGHT"/>
      <sheetName val="RC Details (2)"/>
      <sheetName val="Live_Load_tables"/>
      <sheetName val="NC-CM"/>
      <sheetName val="M+MC"/>
      <sheetName val="Staff Acco."/>
      <sheetName val="C &amp; G RHS"/>
      <sheetName val="NAHID CONST"/>
      <sheetName val="Basicdata-f"/>
      <sheetName val="FT-05-02IsoBOM"/>
      <sheetName val="TBM-T6+5S(Alt1)"/>
      <sheetName val="Abstract RA 1"/>
      <sheetName val="Voucher"/>
      <sheetName val="Data"/>
      <sheetName val="LOCAL RATES"/>
      <sheetName val="MAINBS1"/>
      <sheetName val="Monthly Turnover (Final)"/>
      <sheetName val="IDC"/>
      <sheetName val="G.A."/>
      <sheetName val="Boq- Civil"/>
      <sheetName val="Materials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-C12"/>
      <sheetName val="USB 1"/>
    </sheetNames>
    <sheetDataSet>
      <sheetData sheetId="0" refreshError="1"/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"/>
      <sheetName val="phasing (ALL Cost)"/>
      <sheetName val="phasing (staff)"/>
      <sheetName val="phasing (lab)"/>
      <sheetName val="phasing (plant)"/>
      <sheetName val="phasing (fuel)"/>
      <sheetName val="phasing (ML)"/>
      <sheetName val="phasing (SC)"/>
      <sheetName val="phasing (OS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rete"/>
      <sheetName val="shuttering"/>
      <sheetName val="foot-slab reinft"/>
      <sheetName val="beam-reinft"/>
      <sheetName val="col-reinft"/>
      <sheetName val="Indices"/>
      <sheetName val="Key-notes"/>
      <sheetName val="beam-reinft-IIInd floor"/>
      <sheetName val="estimate"/>
      <sheetName val="Lintel Slab"/>
      <sheetName val="Civil Boq"/>
      <sheetName val="col-reinft1"/>
      <sheetName val="upa"/>
      <sheetName val="DETAILED  BOQ"/>
      <sheetName val="analysis"/>
      <sheetName val="Vind-BtB"/>
      <sheetName val="foot-slab_reinft"/>
      <sheetName val="beam-reinft-IIInd_floor"/>
      <sheetName val="Lintel_Slab"/>
      <sheetName val="DETAILED__BOQ"/>
      <sheetName val="Civil_Boq"/>
      <sheetName val="conc-foot-gradeslab"/>
      <sheetName val="Sheet1"/>
      <sheetName val="BOQ Distribution"/>
      <sheetName val="sheeet7"/>
      <sheetName val="S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XXXX0"/>
      <sheetName val="Site Report"/>
      <sheetName val="BASIC"/>
      <sheetName val="DESIGN MIX"/>
      <sheetName val="MISC"/>
      <sheetName val="ANALYSIS"/>
      <sheetName val="BOQ"/>
      <sheetName val="P&amp;E"/>
      <sheetName val="BRIEF"/>
      <sheetName val="Bill_01"/>
      <sheetName val="DATA_PILE_BG"/>
      <sheetName val="DATA_PCC"/>
      <sheetName val="DATA_PILECAP"/>
      <sheetName val="DATA_PILE_RT2"/>
      <sheetName val="DATA_PILE_RT1 "/>
      <sheetName val="DATA_PILE _SM"/>
      <sheetName val="CPIPE"/>
      <sheetName val="Customize Your Invoice"/>
      <sheetName val="meas-wp"/>
      <sheetName val="EST-CIVIL"/>
      <sheetName val="Fill this out first..."/>
      <sheetName val="Cover"/>
      <sheetName val="CABLE DATA"/>
      <sheetName val="INDIGINEOUS ITEMS "/>
      <sheetName val="PROG_DATA"/>
      <sheetName val="Site Dev BOQ"/>
      <sheetName val="BOQ Distribution"/>
      <sheetName val="GBW"/>
      <sheetName val="Beam at Ground flr lvl(Steel)"/>
      <sheetName val="LIST OF MAKES"/>
      <sheetName val="switch"/>
      <sheetName val="KALK"/>
      <sheetName val="X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rete"/>
      <sheetName val="shuttering"/>
      <sheetName val="foot-slab reinft"/>
      <sheetName val="beam-reinft"/>
      <sheetName val="col-reinft"/>
      <sheetName val="Indices"/>
      <sheetName val="Indices-External"/>
      <sheetName val="Indices-unconf"/>
      <sheetName val="Indices-combined"/>
      <sheetName val="Key-notes"/>
      <sheetName val="PROG_DATA"/>
      <sheetName val="Rate Analysis"/>
      <sheetName val="beam-reinft-machine rm"/>
      <sheetName val="FT-05-02IsoBOM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歷次預算變更統計表"/>
      <sheetName val="#73-申請"/>
      <sheetName val="業主合約變動說明"/>
      <sheetName val="物調申請"/>
      <sheetName val="計程車休息站結算"/>
      <sheetName val="施工預算變動說明(WBS)"/>
      <sheetName val="施工預算變動說明(公文用箋順序)"/>
      <sheetName val="物調,災損,風險"/>
      <sheetName val="#1及#2潛盾機預算9309.14調整明細"/>
      <sheetName val="#3潛盾機預算93.09.14調整明細"/>
      <sheetName val="發包單價差-止水帶&amp;橡膠封"/>
      <sheetName val="發包單價差-隧道組鋼筋"/>
      <sheetName val="發包單價差-車站組鋼筋"/>
      <sheetName val="風險評估"/>
      <sheetName val="#72-核准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 "/>
      <sheetName val="factor_"/>
      <sheetName val="Event資料庫"/>
      <sheetName val="流程編號"/>
      <sheetName val="單價分析"/>
      <sheetName val="計畫實際-94090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DATA SHEET"/>
      <sheetName val="Report 2"/>
      <sheetName val="S1BOQ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-foot-gradeslab"/>
      <sheetName val="conc-lift-shear-retwall"/>
      <sheetName val="shuttering-footing"/>
      <sheetName val="shutter-lift-shear-retwall"/>
      <sheetName val="Chart1"/>
      <sheetName val="foot-slab reinft"/>
      <sheetName val="Indices"/>
      <sheetName val="Indices-final"/>
      <sheetName val="Timesheet"/>
      <sheetName val="gen"/>
      <sheetName val="beam-reinft"/>
      <sheetName val="Conc"/>
      <sheetName val="Vehic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"/>
      <sheetName val="Spread"/>
    </sheetNames>
    <sheetDataSet>
      <sheetData sheetId="0" refreshError="1"/>
      <sheetData sheetId="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"/>
      <sheetName val="price"/>
      <sheetName val="Summary"/>
      <sheetName val="item"/>
      <sheetName val="inWords"/>
      <sheetName val="Wordsdata"/>
      <sheetName val="Chart4"/>
      <sheetName val="Indirect"/>
      <sheetName val="Chart3"/>
      <sheetName val="CPOC"/>
      <sheetName val="geotextile"/>
      <sheetName val="Chart1"/>
      <sheetName val="reminder"/>
      <sheetName val="girder"/>
      <sheetName val="Insurance"/>
      <sheetName val="Chart2"/>
      <sheetName val="Concrete UP"/>
      <sheetName val="Pipe"/>
      <sheetName val="Employer4"/>
      <sheetName val="Employer3"/>
      <sheetName val="Employer2"/>
      <sheetName val="Employer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WC"/>
      <sheetName val="bupcost"/>
      <sheetName val="budget"/>
      <sheetName val="AFA"/>
      <sheetName val="performance"/>
      <sheetName val="FINALTOPSHEET"/>
      <sheetName val="chiklicost"/>
      <sheetName val="revanal"/>
      <sheetName val="annex1siteman-indirectpm"/>
      <sheetName val="annex2siteman-indirectlab"/>
      <sheetName val="annex3mob-stockpile"/>
      <sheetName val="annex4mob-wp1trasnfer"/>
      <sheetName val="annex5-mob-safety"/>
      <sheetName val="annex6-sitefac-survey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7"/>
      <sheetName val="Material Rates"/>
      <sheetName val="analysis"/>
      <sheetName val="Basement Budget"/>
      <sheetName val="NPV"/>
      <sheetName val="DETAILED  BOQ"/>
      <sheetName val="월선수금"/>
      <sheetName val="Construction"/>
      <sheetName val="BOQ (2)"/>
      <sheetName val="Fill this out first..."/>
      <sheetName val="Site Dev BOQ"/>
      <sheetName val="GBW"/>
      <sheetName val="Headings"/>
      <sheetName val="labour coeff"/>
      <sheetName val="IO LIST"/>
      <sheetName val="FORM6&amp;7"/>
      <sheetName val="water prop."/>
      <sheetName val="Material&amp;equipment"/>
      <sheetName val="office"/>
      <sheetName val="Costing"/>
      <sheetName val="water prop_"/>
      <sheetName val="p&amp;m"/>
      <sheetName val="RCC,Ret. Wall"/>
      <sheetName val="BOQ_Direct_selling cost"/>
      <sheetName val="HEAD"/>
      <sheetName val="Vehicles"/>
      <sheetName val="VCH-SLC"/>
      <sheetName val="Sheet3"/>
      <sheetName val="Supplier"/>
      <sheetName val="Labour productivity"/>
      <sheetName val="07016, Master List-Major Minor"/>
      <sheetName val="Lists"/>
      <sheetName val="電気設備表"/>
      <sheetName val="Data"/>
      <sheetName val="Wordsdata"/>
      <sheetName val="item"/>
      <sheetName val="Index"/>
      <sheetName val="AREAS"/>
      <sheetName val="INPUT SHEET"/>
      <sheetName val="RES-PLANNING"/>
      <sheetName val="BOQ"/>
      <sheetName val="Estimation"/>
      <sheetName val="final abstract"/>
      <sheetName val="A"/>
      <sheetName val="PCS"/>
      <sheetName val="LOM_MOD"/>
      <sheetName val="X rate"/>
      <sheetName val="Elect."/>
      <sheetName val="Basic Rates"/>
      <sheetName val="Variables"/>
      <sheetName val="Sheet2"/>
      <sheetName val="Macro1"/>
      <sheetName val="Build-up"/>
      <sheetName val="Data sheet"/>
      <sheetName val="Staff Acco."/>
      <sheetName val="Project Budget Worksheet"/>
      <sheetName val="SOR"/>
      <sheetName val="Cul_detail"/>
      <sheetName val="STAFFSCHED "/>
      <sheetName val="INDIGINEOUS ITEMS "/>
      <sheetName val="COLUMN"/>
      <sheetName val="FORM6"/>
      <sheetName val="FORM 6"/>
      <sheetName val="PRECAST lightconc-II"/>
      <sheetName val="3cd Annexure"/>
      <sheetName val="except wiring"/>
      <sheetName val="Design"/>
      <sheetName val="Sheet1"/>
      <sheetName val="#REF"/>
      <sheetName val="IDCCALHYD-GOO"/>
      <sheetName val="RA-markate"/>
      <sheetName val="Database"/>
      <sheetName val="SCHEDULE"/>
      <sheetName val="schedule nos"/>
      <sheetName val="beam-reinft"/>
      <sheetName val="Detail"/>
      <sheetName val="S &amp; A"/>
      <sheetName val="Input"/>
      <sheetName val="HPL"/>
      <sheetName val="factors"/>
      <sheetName val="Cost summary"/>
      <sheetName val="LIST OF MAKES"/>
      <sheetName val="Cable-data"/>
      <sheetName val="Civil Works"/>
      <sheetName val="MG"/>
      <sheetName val="Master Data Sheet"/>
      <sheetName val="Indices"/>
      <sheetName val="Set"/>
      <sheetName val="Hot"/>
      <sheetName val="Labour &amp; Plant"/>
      <sheetName val="Detail In Door Stad"/>
      <sheetName val="DetEst"/>
      <sheetName val="labour"/>
      <sheetName val="Bill-12"/>
      <sheetName val="site fab&amp;ernstr"/>
      <sheetName val="Fin. Assumpt. - Sensitivities"/>
      <sheetName val="oresreqsum"/>
      <sheetName val="Rate Analysis"/>
      <sheetName val="FitOutConfCentre"/>
      <sheetName val="Details - SAP"/>
      <sheetName val="LOCAL RATES"/>
      <sheetName val="doq-10"/>
      <sheetName val="PLAN_FEB97"/>
      <sheetName val="Break up Sheet"/>
      <sheetName val="Approved MTD Proj #'s"/>
      <sheetName val="meas-wp"/>
      <sheetName val="calcul"/>
      <sheetName val="재1"/>
      <sheetName val="Summary"/>
      <sheetName val="estimate"/>
      <sheetName val="zone-2"/>
      <sheetName val="horizontal"/>
      <sheetName val="Cover sheet"/>
      <sheetName val="Direct cost shed A-2 "/>
      <sheetName val="MA"/>
      <sheetName val="AOR"/>
      <sheetName val="Publicbuilding"/>
      <sheetName val="Lead"/>
      <sheetName val="GR.slab-reinft"/>
      <sheetName val="BOQ-Part1"/>
      <sheetName val="Variables_x"/>
      <sheetName val="Material_Rates"/>
      <sheetName val="Basement_Budget"/>
      <sheetName val="BOQ_(2)"/>
      <sheetName val="Fill_this_out_first___"/>
      <sheetName val="Site_Dev_BOQ"/>
      <sheetName val="labour_coeff"/>
      <sheetName val="DETAILED__BOQ"/>
      <sheetName val="IO_LIST"/>
      <sheetName val="water_prop_"/>
      <sheetName val="water_prop_1"/>
      <sheetName val="RCC,Ret__Wall"/>
      <sheetName val="BOQ_Direct_selling_cost"/>
      <sheetName val="Labour_productivity"/>
      <sheetName val="07016,_Master_List-Major_Minor"/>
      <sheetName val="INPUT_SHEET"/>
      <sheetName val="final_abstract"/>
      <sheetName val="Precalculation"/>
      <sheetName val="PRECAST_lightconc-II"/>
      <sheetName val="except_wiring"/>
      <sheetName val="3cd_Annexure"/>
      <sheetName val="Staff_Acco_"/>
      <sheetName val="Data_sheet"/>
      <sheetName val="Project_Budget_Worksheet"/>
      <sheetName val="STAFFSCHED_"/>
      <sheetName val="INDIGINEOUS_ITEMS_"/>
      <sheetName val="Basic_Rates"/>
      <sheetName val="X_rate"/>
      <sheetName val="Elect_"/>
      <sheetName val="LOCAL_RATES"/>
      <sheetName val="Master_Data_Sheet"/>
      <sheetName val="schedule_nos"/>
      <sheetName val="FORM_6"/>
      <sheetName val="S_&amp;_A"/>
      <sheetName val="Cost_summary"/>
      <sheetName val="LIST_OF_MAKES"/>
      <sheetName val="Civil_Works"/>
      <sheetName val="Approved_MTD_Proj_#'s"/>
      <sheetName val="Assumptions"/>
      <sheetName val="Material_Rates2"/>
      <sheetName val="Basement_Budget2"/>
      <sheetName val="BOQ_(2)2"/>
      <sheetName val="Fill_this_out_first___2"/>
      <sheetName val="Site_Dev_BOQ2"/>
      <sheetName val="labour_coeff2"/>
      <sheetName val="DETAILED__BOQ2"/>
      <sheetName val="RCC,Ret__Wall2"/>
      <sheetName val="BOQ_Direct_selling_cost2"/>
      <sheetName val="Labour_productivity2"/>
      <sheetName val="IO_LIST2"/>
      <sheetName val="water_prop_4"/>
      <sheetName val="water_prop_5"/>
      <sheetName val="INPUT_SHEET2"/>
      <sheetName val="PRECAST_lightconc-II2"/>
      <sheetName val="except_wiring2"/>
      <sheetName val="3cd_Annexure2"/>
      <sheetName val="Staff_Acco_2"/>
      <sheetName val="final_abstract2"/>
      <sheetName val="07016,_Master_List-Major_Minor2"/>
      <sheetName val="Data_sheet2"/>
      <sheetName val="Project_Budget_Worksheet2"/>
      <sheetName val="STAFFSCHED_2"/>
      <sheetName val="INDIGINEOUS_ITEMS_2"/>
      <sheetName val="Basic_Rates2"/>
      <sheetName val="X_rate2"/>
      <sheetName val="Elect_2"/>
      <sheetName val="LOCAL_RATES2"/>
      <sheetName val="Master_Data_Sheet2"/>
      <sheetName val="schedule_nos2"/>
      <sheetName val="FORM_62"/>
      <sheetName val="S_&amp;_A2"/>
      <sheetName val="Cost_summary2"/>
      <sheetName val="LIST_OF_MAKES2"/>
      <sheetName val="Civil_Works2"/>
      <sheetName val="Approved_MTD_Proj_#'s2"/>
      <sheetName val="Material_Rates1"/>
      <sheetName val="Basement_Budget1"/>
      <sheetName val="BOQ_(2)1"/>
      <sheetName val="Fill_this_out_first___1"/>
      <sheetName val="Site_Dev_BOQ1"/>
      <sheetName val="labour_coeff1"/>
      <sheetName val="DETAILED__BOQ1"/>
      <sheetName val="RCC,Ret__Wall1"/>
      <sheetName val="BOQ_Direct_selling_cost1"/>
      <sheetName val="Labour_productivity1"/>
      <sheetName val="IO_LIST1"/>
      <sheetName val="water_prop_2"/>
      <sheetName val="water_prop_3"/>
      <sheetName val="INPUT_SHEET1"/>
      <sheetName val="PRECAST_lightconc-II1"/>
      <sheetName val="except_wiring1"/>
      <sheetName val="3cd_Annexure1"/>
      <sheetName val="Staff_Acco_1"/>
      <sheetName val="final_abstract1"/>
      <sheetName val="07016,_Master_List-Major_Minor1"/>
      <sheetName val="Data_sheet1"/>
      <sheetName val="Project_Budget_Worksheet1"/>
      <sheetName val="STAFFSCHED_1"/>
      <sheetName val="INDIGINEOUS_ITEMS_1"/>
      <sheetName val="Basic_Rates1"/>
      <sheetName val="X_rate1"/>
      <sheetName val="Elect_1"/>
      <sheetName val="LOCAL_RATES1"/>
      <sheetName val="Master_Data_Sheet1"/>
      <sheetName val="schedule_nos1"/>
      <sheetName val="FORM_61"/>
      <sheetName val="S_&amp;_A1"/>
      <sheetName val="Cost_summary1"/>
      <sheetName val="LIST_OF_MAKES1"/>
      <sheetName val="Civil_Works1"/>
      <sheetName val="Approved_MTD_Proj_#'s1"/>
      <sheetName val="Material_Rates3"/>
      <sheetName val="Basement_Budget3"/>
      <sheetName val="BOQ_(2)3"/>
      <sheetName val="Fill_this_out_first___3"/>
      <sheetName val="Site_Dev_BOQ3"/>
      <sheetName val="labour_coeff3"/>
      <sheetName val="DETAILED__BOQ3"/>
      <sheetName val="RCC,Ret__Wall3"/>
      <sheetName val="BOQ_Direct_selling_cost3"/>
      <sheetName val="Labour_productivity3"/>
      <sheetName val="IO_LIST3"/>
      <sheetName val="water_prop_6"/>
      <sheetName val="water_prop_7"/>
      <sheetName val="INPUT_SHEET3"/>
      <sheetName val="PRECAST_lightconc-II3"/>
      <sheetName val="except_wiring3"/>
      <sheetName val="3cd_Annexure3"/>
      <sheetName val="Staff_Acco_3"/>
      <sheetName val="final_abstract3"/>
      <sheetName val="07016,_Master_List-Major_Minor3"/>
      <sheetName val="Data_sheet3"/>
      <sheetName val="Project_Budget_Worksheet3"/>
      <sheetName val="STAFFSCHED_3"/>
      <sheetName val="INDIGINEOUS_ITEMS_3"/>
      <sheetName val="Basic_Rates3"/>
      <sheetName val="X_rate3"/>
      <sheetName val="Elect_3"/>
      <sheetName val="LOCAL_RATES3"/>
      <sheetName val="Master_Data_Sheet3"/>
      <sheetName val="schedule_nos3"/>
      <sheetName val="FORM_63"/>
      <sheetName val="S_&amp;_A3"/>
      <sheetName val="Cost_summary3"/>
      <sheetName val="LIST_OF_MAKES3"/>
      <sheetName val="Civil_Works3"/>
      <sheetName val="Approved_MTD_Proj_#'s3"/>
      <sheetName val="Material_Rates4"/>
      <sheetName val="Basement_Budget4"/>
      <sheetName val="BOQ_(2)4"/>
      <sheetName val="Fill_this_out_first___4"/>
      <sheetName val="Site_Dev_BOQ4"/>
      <sheetName val="labour_coeff4"/>
      <sheetName val="DETAILED__BOQ4"/>
      <sheetName val="RCC,Ret__Wall4"/>
      <sheetName val="BOQ_Direct_selling_cost4"/>
      <sheetName val="Labour_productivity4"/>
      <sheetName val="IO_LIST4"/>
      <sheetName val="water_prop_8"/>
      <sheetName val="water_prop_9"/>
      <sheetName val="INPUT_SHEET4"/>
      <sheetName val="PRECAST_lightconc-II4"/>
      <sheetName val="except_wiring4"/>
      <sheetName val="3cd_Annexure4"/>
      <sheetName val="Staff_Acco_4"/>
      <sheetName val="final_abstract4"/>
      <sheetName val="07016,_Master_List-Major_Minor4"/>
      <sheetName val="Data_sheet4"/>
      <sheetName val="Project_Budget_Worksheet4"/>
      <sheetName val="STAFFSCHED_4"/>
      <sheetName val="INDIGINEOUS_ITEMS_4"/>
      <sheetName val="Basic_Rates4"/>
      <sheetName val="X_rate4"/>
      <sheetName val="Elect_4"/>
      <sheetName val="LOCAL_RATES4"/>
      <sheetName val="Master_Data_Sheet4"/>
      <sheetName val="schedule_nos4"/>
      <sheetName val="FORM_64"/>
      <sheetName val="S_&amp;_A4"/>
      <sheetName val="Cost_summary4"/>
      <sheetName val="LIST_OF_MAKES4"/>
      <sheetName val="Civil_Works4"/>
      <sheetName val="Approved_MTD_Proj_#'s4"/>
      <sheetName val="Material_Rates5"/>
      <sheetName val="Basement_Budget5"/>
      <sheetName val="BOQ_(2)5"/>
      <sheetName val="Fill_this_out_first___5"/>
      <sheetName val="Site_Dev_BOQ5"/>
      <sheetName val="labour_coeff5"/>
      <sheetName val="DETAILED__BOQ5"/>
      <sheetName val="RCC,Ret__Wall5"/>
      <sheetName val="BOQ_Direct_selling_cost5"/>
      <sheetName val="Labour_productivity5"/>
      <sheetName val="IO_LIST5"/>
      <sheetName val="water_prop_10"/>
      <sheetName val="water_prop_11"/>
      <sheetName val="INPUT_SHEET5"/>
      <sheetName val="PRECAST_lightconc-II5"/>
      <sheetName val="except_wiring5"/>
      <sheetName val="3cd_Annexure5"/>
      <sheetName val="Staff_Acco_5"/>
      <sheetName val="final_abstract5"/>
      <sheetName val="07016,_Master_List-Major_Minor5"/>
      <sheetName val="Data_sheet5"/>
      <sheetName val="Project_Budget_Worksheet5"/>
      <sheetName val="STAFFSCHED_5"/>
      <sheetName val="INDIGINEOUS_ITEMS_5"/>
      <sheetName val="Basic_Rates5"/>
      <sheetName val="X_rate5"/>
      <sheetName val="Elect_5"/>
      <sheetName val="LOCAL_RATES5"/>
      <sheetName val="Master_Data_Sheet5"/>
      <sheetName val="schedule_nos5"/>
      <sheetName val="FORM_65"/>
      <sheetName val="S_&amp;_A5"/>
      <sheetName val="Cost_summary5"/>
      <sheetName val="LIST_OF_MAKES5"/>
      <sheetName val="Civil_Works5"/>
      <sheetName val="Approved_MTD_Proj_#'s5"/>
      <sheetName val="Material_Rates6"/>
      <sheetName val="Basement_Budget6"/>
      <sheetName val="BOQ_(2)6"/>
      <sheetName val="Fill_this_out_first___6"/>
      <sheetName val="Site_Dev_BOQ6"/>
      <sheetName val="labour_coeff6"/>
      <sheetName val="DETAILED__BOQ6"/>
      <sheetName val="RCC,Ret__Wall6"/>
      <sheetName val="BOQ_Direct_selling_cost6"/>
      <sheetName val="Labour_productivity6"/>
      <sheetName val="IO_LIST6"/>
      <sheetName val="water_prop_12"/>
      <sheetName val="water_prop_13"/>
      <sheetName val="INPUT_SHEET6"/>
      <sheetName val="PRECAST_lightconc-II6"/>
      <sheetName val="except_wiring6"/>
      <sheetName val="3cd_Annexure6"/>
      <sheetName val="Staff_Acco_6"/>
      <sheetName val="final_abstract6"/>
      <sheetName val="07016,_Master_List-Major_Minor6"/>
      <sheetName val="Data_sheet6"/>
      <sheetName val="Project_Budget_Worksheet6"/>
      <sheetName val="STAFFSCHED_6"/>
      <sheetName val="INDIGINEOUS_ITEMS_6"/>
      <sheetName val="Basic_Rates6"/>
      <sheetName val="X_rate6"/>
      <sheetName val="Elect_6"/>
      <sheetName val="LOCAL_RATES6"/>
      <sheetName val="Master_Data_Sheet6"/>
      <sheetName val="schedule_nos6"/>
      <sheetName val="FORM_66"/>
      <sheetName val="S_&amp;_A6"/>
      <sheetName val="Cost_summary6"/>
      <sheetName val="LIST_OF_MAKES6"/>
      <sheetName val="Civil_Works6"/>
      <sheetName val="Approved_MTD_Proj_#'s6"/>
      <sheetName val="Material_Rates7"/>
      <sheetName val="Basement_Budget7"/>
      <sheetName val="BOQ_(2)7"/>
      <sheetName val="Fill_this_out_first___7"/>
      <sheetName val="Site_Dev_BOQ7"/>
      <sheetName val="labour_coeff7"/>
      <sheetName val="DETAILED__BOQ7"/>
      <sheetName val="RCC,Ret__Wall7"/>
      <sheetName val="BOQ_Direct_selling_cost7"/>
      <sheetName val="Labour_productivity7"/>
      <sheetName val="IO_LIST7"/>
      <sheetName val="water_prop_14"/>
      <sheetName val="water_prop_15"/>
      <sheetName val="INPUT_SHEET7"/>
      <sheetName val="PRECAST_lightconc-II7"/>
      <sheetName val="except_wiring7"/>
      <sheetName val="3cd_Annexure7"/>
      <sheetName val="Staff_Acco_7"/>
      <sheetName val="final_abstract7"/>
      <sheetName val="07016,_Master_List-Major_Minor7"/>
      <sheetName val="Data_sheet7"/>
      <sheetName val="Project_Budget_Worksheet7"/>
      <sheetName val="STAFFSCHED_7"/>
      <sheetName val="INDIGINEOUS_ITEMS_7"/>
      <sheetName val="Basic_Rates7"/>
      <sheetName val="X_rate7"/>
      <sheetName val="Elect_7"/>
      <sheetName val="LOCAL_RATES7"/>
      <sheetName val="Master_Data_Sheet7"/>
      <sheetName val="schedule_nos7"/>
      <sheetName val="FORM_67"/>
      <sheetName val="S_&amp;_A7"/>
      <sheetName val="Cost_summary7"/>
      <sheetName val="LIST_OF_MAKES7"/>
      <sheetName val="Civil_Works7"/>
      <sheetName val="Approved_MTD_Proj_#'s7"/>
      <sheetName val="Material_Rates8"/>
      <sheetName val="Basement_Budget8"/>
      <sheetName val="BOQ_(2)8"/>
      <sheetName val="Fill_this_out_first___8"/>
      <sheetName val="Site_Dev_BOQ8"/>
      <sheetName val="labour_coeff8"/>
      <sheetName val="DETAILED__BOQ8"/>
      <sheetName val="RCC,Ret__Wall8"/>
      <sheetName val="BOQ_Direct_selling_cost8"/>
      <sheetName val="Labour_productivity8"/>
      <sheetName val="IO_LIST8"/>
      <sheetName val="water_prop_16"/>
      <sheetName val="water_prop_17"/>
      <sheetName val="INPUT_SHEET8"/>
      <sheetName val="PRECAST_lightconc-II8"/>
      <sheetName val="except_wiring8"/>
      <sheetName val="3cd_Annexure8"/>
      <sheetName val="Staff_Acco_8"/>
      <sheetName val="final_abstract8"/>
      <sheetName val="07016,_Master_List-Major_Minor8"/>
      <sheetName val="Data_sheet8"/>
      <sheetName val="Project_Budget_Worksheet8"/>
      <sheetName val="STAFFSCHED_8"/>
      <sheetName val="INDIGINEOUS_ITEMS_8"/>
      <sheetName val="Basic_Rates8"/>
      <sheetName val="X_rate8"/>
      <sheetName val="Elect_8"/>
      <sheetName val="LOCAL_RATES8"/>
      <sheetName val="Master_Data_Sheet8"/>
      <sheetName val="schedule_nos8"/>
      <sheetName val="FORM_68"/>
      <sheetName val="S_&amp;_A8"/>
      <sheetName val="Cost_summary8"/>
      <sheetName val="LIST_OF_MAKES8"/>
      <sheetName val="Civil_Works8"/>
      <sheetName val="Approved_MTD_Proj_#'s8"/>
      <sheetName val="Material_Rates14"/>
      <sheetName val="Basement_Budget14"/>
      <sheetName val="BOQ_(2)14"/>
      <sheetName val="Fill_this_out_first___14"/>
      <sheetName val="Site_Dev_BOQ14"/>
      <sheetName val="labour_coeff14"/>
      <sheetName val="DETAILED__BOQ14"/>
      <sheetName val="RCC,Ret__Wall14"/>
      <sheetName val="BOQ_Direct_selling_cost14"/>
      <sheetName val="Labour_productivity14"/>
      <sheetName val="IO_LIST14"/>
      <sheetName val="water_prop_28"/>
      <sheetName val="water_prop_29"/>
      <sheetName val="INPUT_SHEET14"/>
      <sheetName val="PRECAST_lightconc-II14"/>
      <sheetName val="except_wiring14"/>
      <sheetName val="3cd_Annexure14"/>
      <sheetName val="Staff_Acco_14"/>
      <sheetName val="final_abstract14"/>
      <sheetName val="07016,_Master_List-Major_Mino14"/>
      <sheetName val="Data_sheet14"/>
      <sheetName val="Project_Budget_Worksheet14"/>
      <sheetName val="STAFFSCHED_14"/>
      <sheetName val="INDIGINEOUS_ITEMS_14"/>
      <sheetName val="Basic_Rates14"/>
      <sheetName val="X_rate14"/>
      <sheetName val="Elect_14"/>
      <sheetName val="LOCAL_RATES14"/>
      <sheetName val="Master_Data_Sheet14"/>
      <sheetName val="schedule_nos14"/>
      <sheetName val="FORM_614"/>
      <sheetName val="S_&amp;_A14"/>
      <sheetName val="Cost_summary14"/>
      <sheetName val="LIST_OF_MAKES14"/>
      <sheetName val="Civil_Works14"/>
      <sheetName val="Approved_MTD_Proj_#'s14"/>
      <sheetName val="Material_Rates10"/>
      <sheetName val="Basement_Budget10"/>
      <sheetName val="BOQ_(2)10"/>
      <sheetName val="Fill_this_out_first___10"/>
      <sheetName val="Site_Dev_BOQ10"/>
      <sheetName val="labour_coeff10"/>
      <sheetName val="DETAILED__BOQ10"/>
      <sheetName val="RCC,Ret__Wall10"/>
      <sheetName val="BOQ_Direct_selling_cost10"/>
      <sheetName val="Labour_productivity10"/>
      <sheetName val="IO_LIST10"/>
      <sheetName val="water_prop_20"/>
      <sheetName val="water_prop_21"/>
      <sheetName val="INPUT_SHEET10"/>
      <sheetName val="PRECAST_lightconc-II10"/>
      <sheetName val="except_wiring10"/>
      <sheetName val="3cd_Annexure10"/>
      <sheetName val="Staff_Acco_10"/>
      <sheetName val="final_abstract10"/>
      <sheetName val="07016,_Master_List-Major_Mino10"/>
      <sheetName val="Data_sheet10"/>
      <sheetName val="Project_Budget_Worksheet10"/>
      <sheetName val="STAFFSCHED_10"/>
      <sheetName val="INDIGINEOUS_ITEMS_10"/>
      <sheetName val="Basic_Rates10"/>
      <sheetName val="X_rate10"/>
      <sheetName val="Elect_10"/>
      <sheetName val="LOCAL_RATES10"/>
      <sheetName val="Master_Data_Sheet10"/>
      <sheetName val="schedule_nos10"/>
      <sheetName val="FORM_610"/>
      <sheetName val="S_&amp;_A10"/>
      <sheetName val="Cost_summary10"/>
      <sheetName val="LIST_OF_MAKES10"/>
      <sheetName val="Civil_Works10"/>
      <sheetName val="Approved_MTD_Proj_#'s10"/>
      <sheetName val="Material_Rates9"/>
      <sheetName val="Basement_Budget9"/>
      <sheetName val="BOQ_(2)9"/>
      <sheetName val="Fill_this_out_first___9"/>
      <sheetName val="Site_Dev_BOQ9"/>
      <sheetName val="labour_coeff9"/>
      <sheetName val="DETAILED__BOQ9"/>
      <sheetName val="RCC,Ret__Wall9"/>
      <sheetName val="BOQ_Direct_selling_cost9"/>
      <sheetName val="Labour_productivity9"/>
      <sheetName val="IO_LIST9"/>
      <sheetName val="water_prop_18"/>
      <sheetName val="water_prop_19"/>
      <sheetName val="INPUT_SHEET9"/>
      <sheetName val="PRECAST_lightconc-II9"/>
      <sheetName val="except_wiring9"/>
      <sheetName val="3cd_Annexure9"/>
      <sheetName val="Staff_Acco_9"/>
      <sheetName val="final_abstract9"/>
      <sheetName val="07016,_Master_List-Major_Minor9"/>
      <sheetName val="Data_sheet9"/>
      <sheetName val="Project_Budget_Worksheet9"/>
      <sheetName val="STAFFSCHED_9"/>
      <sheetName val="INDIGINEOUS_ITEMS_9"/>
      <sheetName val="Basic_Rates9"/>
      <sheetName val="X_rate9"/>
      <sheetName val="Elect_9"/>
      <sheetName val="LOCAL_RATES9"/>
      <sheetName val="Master_Data_Sheet9"/>
      <sheetName val="schedule_nos9"/>
      <sheetName val="FORM_69"/>
      <sheetName val="S_&amp;_A9"/>
      <sheetName val="Cost_summary9"/>
      <sheetName val="LIST_OF_MAKES9"/>
      <sheetName val="Civil_Works9"/>
      <sheetName val="Approved_MTD_Proj_#'s9"/>
      <sheetName val="Material_Rates11"/>
      <sheetName val="Basement_Budget11"/>
      <sheetName val="BOQ_(2)11"/>
      <sheetName val="Fill_this_out_first___11"/>
      <sheetName val="Site_Dev_BOQ11"/>
      <sheetName val="labour_coeff11"/>
      <sheetName val="DETAILED__BOQ11"/>
      <sheetName val="RCC,Ret__Wall11"/>
      <sheetName val="BOQ_Direct_selling_cost11"/>
      <sheetName val="Labour_productivity11"/>
      <sheetName val="IO_LIST11"/>
      <sheetName val="water_prop_22"/>
      <sheetName val="water_prop_23"/>
      <sheetName val="INPUT_SHEET11"/>
      <sheetName val="PRECAST_lightconc-II11"/>
      <sheetName val="except_wiring11"/>
      <sheetName val="3cd_Annexure11"/>
      <sheetName val="Staff_Acco_11"/>
      <sheetName val="final_abstract11"/>
      <sheetName val="07016,_Master_List-Major_Mino11"/>
      <sheetName val="Data_sheet11"/>
      <sheetName val="Project_Budget_Worksheet11"/>
      <sheetName val="STAFFSCHED_11"/>
      <sheetName val="INDIGINEOUS_ITEMS_11"/>
      <sheetName val="Basic_Rates11"/>
      <sheetName val="X_rate11"/>
      <sheetName val="Elect_11"/>
      <sheetName val="LOCAL_RATES11"/>
      <sheetName val="Master_Data_Sheet11"/>
      <sheetName val="schedule_nos11"/>
      <sheetName val="FORM_611"/>
      <sheetName val="S_&amp;_A11"/>
      <sheetName val="Cost_summary11"/>
      <sheetName val="LIST_OF_MAKES11"/>
      <sheetName val="Civil_Works11"/>
      <sheetName val="Approved_MTD_Proj_#'s11"/>
      <sheetName val="Material_Rates12"/>
      <sheetName val="Basement_Budget12"/>
      <sheetName val="BOQ_(2)12"/>
      <sheetName val="Fill_this_out_first___12"/>
      <sheetName val="Site_Dev_BOQ12"/>
      <sheetName val="labour_coeff12"/>
      <sheetName val="DETAILED__BOQ12"/>
      <sheetName val="RCC,Ret__Wall12"/>
      <sheetName val="BOQ_Direct_selling_cost12"/>
      <sheetName val="Labour_productivity12"/>
      <sheetName val="IO_LIST12"/>
      <sheetName val="water_prop_24"/>
      <sheetName val="water_prop_25"/>
      <sheetName val="INPUT_SHEET12"/>
      <sheetName val="PRECAST_lightconc-II12"/>
      <sheetName val="except_wiring12"/>
      <sheetName val="3cd_Annexure12"/>
      <sheetName val="Staff_Acco_12"/>
      <sheetName val="final_abstract12"/>
      <sheetName val="07016,_Master_List-Major_Mino12"/>
      <sheetName val="Data_sheet12"/>
      <sheetName val="Project_Budget_Worksheet12"/>
      <sheetName val="STAFFSCHED_12"/>
      <sheetName val="INDIGINEOUS_ITEMS_12"/>
      <sheetName val="Basic_Rates12"/>
      <sheetName val="X_rate12"/>
      <sheetName val="Elect_12"/>
      <sheetName val="LOCAL_RATES12"/>
      <sheetName val="Master_Data_Sheet12"/>
      <sheetName val="schedule_nos12"/>
      <sheetName val="FORM_612"/>
      <sheetName val="S_&amp;_A12"/>
      <sheetName val="Cost_summary12"/>
      <sheetName val="LIST_OF_MAKES12"/>
      <sheetName val="Civil_Works12"/>
      <sheetName val="Approved_MTD_Proj_#'s12"/>
      <sheetName val="Material_Rates13"/>
      <sheetName val="Basement_Budget13"/>
      <sheetName val="BOQ_(2)13"/>
      <sheetName val="Fill_this_out_first___13"/>
      <sheetName val="Site_Dev_BOQ13"/>
      <sheetName val="labour_coeff13"/>
      <sheetName val="DETAILED__BOQ13"/>
      <sheetName val="RCC,Ret__Wall13"/>
      <sheetName val="BOQ_Direct_selling_cost13"/>
      <sheetName val="Labour_productivity13"/>
      <sheetName val="IO_LIST13"/>
      <sheetName val="water_prop_26"/>
      <sheetName val="water_prop_27"/>
      <sheetName val="INPUT_SHEET13"/>
      <sheetName val="PRECAST_lightconc-II13"/>
      <sheetName val="except_wiring13"/>
      <sheetName val="3cd_Annexure13"/>
      <sheetName val="Staff_Acco_13"/>
      <sheetName val="final_abstract13"/>
      <sheetName val="07016,_Master_List-Major_Mino13"/>
      <sheetName val="Data_sheet13"/>
      <sheetName val="Project_Budget_Worksheet13"/>
      <sheetName val="STAFFSCHED_13"/>
      <sheetName val="INDIGINEOUS_ITEMS_13"/>
      <sheetName val="Basic_Rates13"/>
      <sheetName val="X_rate13"/>
      <sheetName val="Elect_13"/>
      <sheetName val="LOCAL_RATES13"/>
      <sheetName val="Master_Data_Sheet13"/>
      <sheetName val="schedule_nos13"/>
      <sheetName val="FORM_613"/>
      <sheetName val="S_&amp;_A13"/>
      <sheetName val="Cost_summary13"/>
      <sheetName val="LIST_OF_MAKES13"/>
      <sheetName val="Civil_Works13"/>
      <sheetName val="Approved_MTD_Proj_#'s13"/>
      <sheetName val="Material_Rates20"/>
      <sheetName val="Basement_Budget20"/>
      <sheetName val="BOQ_(2)20"/>
      <sheetName val="Fill_this_out_first___20"/>
      <sheetName val="Site_Dev_BOQ20"/>
      <sheetName val="labour_coeff20"/>
      <sheetName val="DETAILED__BOQ20"/>
      <sheetName val="RCC,Ret__Wall20"/>
      <sheetName val="BOQ_Direct_selling_cost20"/>
      <sheetName val="Labour_productivity20"/>
      <sheetName val="IO_LIST20"/>
      <sheetName val="water_prop_40"/>
      <sheetName val="water_prop_41"/>
      <sheetName val="INPUT_SHEET20"/>
      <sheetName val="PRECAST_lightconc-II20"/>
      <sheetName val="except_wiring20"/>
      <sheetName val="3cd_Annexure20"/>
      <sheetName val="Staff_Acco_20"/>
      <sheetName val="final_abstract20"/>
      <sheetName val="07016,_Master_List-Major_Mino20"/>
      <sheetName val="Data_sheet20"/>
      <sheetName val="Project_Budget_Worksheet20"/>
      <sheetName val="STAFFSCHED_20"/>
      <sheetName val="INDIGINEOUS_ITEMS_20"/>
      <sheetName val="Basic_Rates20"/>
      <sheetName val="X_rate20"/>
      <sheetName val="Elect_20"/>
      <sheetName val="LOCAL_RATES20"/>
      <sheetName val="Master_Data_Sheet20"/>
      <sheetName val="schedule_nos20"/>
      <sheetName val="FORM_620"/>
      <sheetName val="S_&amp;_A20"/>
      <sheetName val="Cost_summary20"/>
      <sheetName val="LIST_OF_MAKES20"/>
      <sheetName val="Civil_Works20"/>
      <sheetName val="Approved_MTD_Proj_#'s20"/>
      <sheetName val="Material_Rates15"/>
      <sheetName val="Basement_Budget15"/>
      <sheetName val="BOQ_(2)15"/>
      <sheetName val="Fill_this_out_first___15"/>
      <sheetName val="Site_Dev_BOQ15"/>
      <sheetName val="labour_coeff15"/>
      <sheetName val="DETAILED__BOQ15"/>
      <sheetName val="RCC,Ret__Wall15"/>
      <sheetName val="BOQ_Direct_selling_cost15"/>
      <sheetName val="Labour_productivity15"/>
      <sheetName val="IO_LIST15"/>
      <sheetName val="water_prop_30"/>
      <sheetName val="water_prop_31"/>
      <sheetName val="INPUT_SHEET15"/>
      <sheetName val="PRECAST_lightconc-II15"/>
      <sheetName val="except_wiring15"/>
      <sheetName val="3cd_Annexure15"/>
      <sheetName val="Staff_Acco_15"/>
      <sheetName val="final_abstract15"/>
      <sheetName val="07016,_Master_List-Major_Mino15"/>
      <sheetName val="Data_sheet15"/>
      <sheetName val="Project_Budget_Worksheet15"/>
      <sheetName val="STAFFSCHED_15"/>
      <sheetName val="INDIGINEOUS_ITEMS_15"/>
      <sheetName val="Basic_Rates15"/>
      <sheetName val="X_rate15"/>
      <sheetName val="Elect_15"/>
      <sheetName val="LOCAL_RATES15"/>
      <sheetName val="Master_Data_Sheet15"/>
      <sheetName val="schedule_nos15"/>
      <sheetName val="FORM_615"/>
      <sheetName val="S_&amp;_A15"/>
      <sheetName val="Cost_summary15"/>
      <sheetName val="LIST_OF_MAKES15"/>
      <sheetName val="Civil_Works15"/>
      <sheetName val="Approved_MTD_Proj_#'s15"/>
      <sheetName val="Material_Rates16"/>
      <sheetName val="Basement_Budget16"/>
      <sheetName val="BOQ_(2)16"/>
      <sheetName val="Fill_this_out_first___16"/>
      <sheetName val="Site_Dev_BOQ16"/>
      <sheetName val="labour_coeff16"/>
      <sheetName val="DETAILED__BOQ16"/>
      <sheetName val="RCC,Ret__Wall16"/>
      <sheetName val="BOQ_Direct_selling_cost16"/>
      <sheetName val="Labour_productivity16"/>
      <sheetName val="IO_LIST16"/>
      <sheetName val="water_prop_32"/>
      <sheetName val="water_prop_33"/>
      <sheetName val="INPUT_SHEET16"/>
      <sheetName val="PRECAST_lightconc-II16"/>
      <sheetName val="except_wiring16"/>
      <sheetName val="3cd_Annexure16"/>
      <sheetName val="Staff_Acco_16"/>
      <sheetName val="final_abstract16"/>
      <sheetName val="07016,_Master_List-Major_Mino16"/>
      <sheetName val="Data_sheet16"/>
      <sheetName val="Project_Budget_Worksheet16"/>
      <sheetName val="STAFFSCHED_16"/>
      <sheetName val="INDIGINEOUS_ITEMS_16"/>
      <sheetName val="Basic_Rates16"/>
      <sheetName val="X_rate16"/>
      <sheetName val="Elect_16"/>
      <sheetName val="LOCAL_RATES16"/>
      <sheetName val="Master_Data_Sheet16"/>
      <sheetName val="schedule_nos16"/>
      <sheetName val="FORM_616"/>
      <sheetName val="S_&amp;_A16"/>
      <sheetName val="Cost_summary16"/>
      <sheetName val="LIST_OF_MAKES16"/>
      <sheetName val="Civil_Works16"/>
      <sheetName val="Approved_MTD_Proj_#'s16"/>
      <sheetName val="Labour_&amp;_Plant3"/>
      <sheetName val="Detail_In_Door_Stad3"/>
      <sheetName val="site_fab&amp;ernstr3"/>
      <sheetName val="Fin__Assumpt__-_Sensitivities3"/>
      <sheetName val="Rate_Analysis3"/>
      <sheetName val="Break_up_Sheet3"/>
      <sheetName val="Details_-_SAP3"/>
      <sheetName val="Cover_sheet3"/>
      <sheetName val="Material_Rates17"/>
      <sheetName val="Basement_Budget17"/>
      <sheetName val="BOQ_(2)17"/>
      <sheetName val="Fill_this_out_first___17"/>
      <sheetName val="Site_Dev_BOQ17"/>
      <sheetName val="labour_coeff17"/>
      <sheetName val="DETAILED__BOQ17"/>
      <sheetName val="RCC,Ret__Wall17"/>
      <sheetName val="BOQ_Direct_selling_cost17"/>
      <sheetName val="Labour_productivity17"/>
      <sheetName val="IO_LIST17"/>
      <sheetName val="water_prop_34"/>
      <sheetName val="water_prop_35"/>
      <sheetName val="INPUT_SHEET17"/>
      <sheetName val="PRECAST_lightconc-II17"/>
      <sheetName val="except_wiring17"/>
      <sheetName val="3cd_Annexure17"/>
      <sheetName val="Staff_Acco_17"/>
      <sheetName val="final_abstract17"/>
      <sheetName val="07016,_Master_List-Major_Mino17"/>
      <sheetName val="Data_sheet17"/>
      <sheetName val="Project_Budget_Worksheet17"/>
      <sheetName val="STAFFSCHED_17"/>
      <sheetName val="INDIGINEOUS_ITEMS_17"/>
      <sheetName val="Basic_Rates17"/>
      <sheetName val="X_rate17"/>
      <sheetName val="Elect_17"/>
      <sheetName val="LOCAL_RATES17"/>
      <sheetName val="Master_Data_Sheet17"/>
      <sheetName val="schedule_nos17"/>
      <sheetName val="FORM_617"/>
      <sheetName val="S_&amp;_A17"/>
      <sheetName val="Cost_summary17"/>
      <sheetName val="LIST_OF_MAKES17"/>
      <sheetName val="Civil_Works17"/>
      <sheetName val="Approved_MTD_Proj_#'s17"/>
      <sheetName val="Labour_&amp;_Plant"/>
      <sheetName val="Detail_In_Door_Stad"/>
      <sheetName val="site_fab&amp;ernstr"/>
      <sheetName val="Fin__Assumpt__-_Sensitivities"/>
      <sheetName val="Rate_Analysis"/>
      <sheetName val="Break_up_Sheet"/>
      <sheetName val="Details_-_SAP"/>
      <sheetName val="Cover_sheet"/>
      <sheetName val="Material_Rates18"/>
      <sheetName val="Basement_Budget18"/>
      <sheetName val="BOQ_(2)18"/>
      <sheetName val="Fill_this_out_first___18"/>
      <sheetName val="Site_Dev_BOQ18"/>
      <sheetName val="labour_coeff18"/>
      <sheetName val="DETAILED__BOQ18"/>
      <sheetName val="RCC,Ret__Wall18"/>
      <sheetName val="BOQ_Direct_selling_cost18"/>
      <sheetName val="Labour_productivity18"/>
      <sheetName val="IO_LIST18"/>
      <sheetName val="water_prop_36"/>
      <sheetName val="water_prop_37"/>
      <sheetName val="INPUT_SHEET18"/>
      <sheetName val="PRECAST_lightconc-II18"/>
      <sheetName val="except_wiring18"/>
      <sheetName val="3cd_Annexure18"/>
      <sheetName val="Staff_Acco_18"/>
      <sheetName val="final_abstract18"/>
      <sheetName val="07016,_Master_List-Major_Mino18"/>
      <sheetName val="Data_sheet18"/>
      <sheetName val="Project_Budget_Worksheet18"/>
      <sheetName val="STAFFSCHED_18"/>
      <sheetName val="INDIGINEOUS_ITEMS_18"/>
      <sheetName val="Basic_Rates18"/>
      <sheetName val="X_rate18"/>
      <sheetName val="Elect_18"/>
      <sheetName val="LOCAL_RATES18"/>
      <sheetName val="Master_Data_Sheet18"/>
      <sheetName val="schedule_nos18"/>
      <sheetName val="FORM_618"/>
      <sheetName val="S_&amp;_A18"/>
      <sheetName val="Cost_summary18"/>
      <sheetName val="LIST_OF_MAKES18"/>
      <sheetName val="Civil_Works18"/>
      <sheetName val="Approved_MTD_Proj_#'s18"/>
      <sheetName val="Labour_&amp;_Plant1"/>
      <sheetName val="Detail_In_Door_Stad1"/>
      <sheetName val="site_fab&amp;ernstr1"/>
      <sheetName val="Fin__Assumpt__-_Sensitivities1"/>
      <sheetName val="Rate_Analysis1"/>
      <sheetName val="Break_up_Sheet1"/>
      <sheetName val="Details_-_SAP1"/>
      <sheetName val="Cover_sheet1"/>
      <sheetName val="Material_Rates19"/>
      <sheetName val="Basement_Budget19"/>
      <sheetName val="BOQ_(2)19"/>
      <sheetName val="Fill_this_out_first___19"/>
      <sheetName val="Site_Dev_BOQ19"/>
      <sheetName val="labour_coeff19"/>
      <sheetName val="DETAILED__BOQ19"/>
      <sheetName val="RCC,Ret__Wall19"/>
      <sheetName val="BOQ_Direct_selling_cost19"/>
      <sheetName val="Labour_productivity19"/>
      <sheetName val="IO_LIST19"/>
      <sheetName val="water_prop_38"/>
      <sheetName val="water_prop_39"/>
      <sheetName val="INPUT_SHEET19"/>
      <sheetName val="PRECAST_lightconc-II19"/>
      <sheetName val="except_wiring19"/>
      <sheetName val="3cd_Annexure19"/>
      <sheetName val="Staff_Acco_19"/>
      <sheetName val="final_abstract19"/>
      <sheetName val="07016,_Master_List-Major_Mino19"/>
      <sheetName val="Data_sheet19"/>
      <sheetName val="Project_Budget_Worksheet19"/>
      <sheetName val="STAFFSCHED_19"/>
      <sheetName val="INDIGINEOUS_ITEMS_19"/>
      <sheetName val="Basic_Rates19"/>
      <sheetName val="X_rate19"/>
      <sheetName val="Elect_19"/>
      <sheetName val="LOCAL_RATES19"/>
      <sheetName val="Master_Data_Sheet19"/>
      <sheetName val="schedule_nos19"/>
      <sheetName val="FORM_619"/>
      <sheetName val="S_&amp;_A19"/>
      <sheetName val="Cost_summary19"/>
      <sheetName val="LIST_OF_MAKES19"/>
      <sheetName val="Civil_Works19"/>
      <sheetName val="Approved_MTD_Proj_#'s19"/>
      <sheetName val="Labour_&amp;_Plant2"/>
      <sheetName val="Detail_In_Door_Stad2"/>
      <sheetName val="site_fab&amp;ernstr2"/>
      <sheetName val="Fin__Assumpt__-_Sensitivities2"/>
      <sheetName val="Rate_Analysis2"/>
      <sheetName val="Break_up_Sheet2"/>
      <sheetName val="Details_-_SAP2"/>
      <sheetName val="Cover_sheet2"/>
      <sheetName val="Material_Rates21"/>
      <sheetName val="Basement_Budget21"/>
      <sheetName val="BOQ_(2)21"/>
      <sheetName val="Fill_this_out_first___21"/>
      <sheetName val="Site_Dev_BOQ21"/>
      <sheetName val="labour_coeff21"/>
      <sheetName val="DETAILED__BOQ21"/>
      <sheetName val="RCC,Ret__Wall21"/>
      <sheetName val="BOQ_Direct_selling_cost21"/>
      <sheetName val="Labour_productivity21"/>
      <sheetName val="IO_LIST21"/>
      <sheetName val="water_prop_42"/>
      <sheetName val="water_prop_43"/>
      <sheetName val="INPUT_SHEET21"/>
      <sheetName val="PRECAST_lightconc-II21"/>
      <sheetName val="except_wiring21"/>
      <sheetName val="3cd_Annexure21"/>
      <sheetName val="Staff_Acco_21"/>
      <sheetName val="final_abstract21"/>
      <sheetName val="07016,_Master_List-Major_Mino21"/>
      <sheetName val="Data_sheet21"/>
      <sheetName val="Project_Budget_Worksheet21"/>
      <sheetName val="STAFFSCHED_21"/>
      <sheetName val="INDIGINEOUS_ITEMS_21"/>
      <sheetName val="Basic_Rates21"/>
      <sheetName val="X_rate21"/>
      <sheetName val="Elect_21"/>
      <sheetName val="LOCAL_RATES21"/>
      <sheetName val="Master_Data_Sheet21"/>
      <sheetName val="schedule_nos21"/>
      <sheetName val="FORM_621"/>
      <sheetName val="S_&amp;_A21"/>
      <sheetName val="Cost_summary21"/>
      <sheetName val="LIST_OF_MAKES21"/>
      <sheetName val="Civil_Works21"/>
      <sheetName val="Approved_MTD_Proj_#'s21"/>
      <sheetName val="Labour_&amp;_Plant4"/>
      <sheetName val="Detail_In_Door_Stad4"/>
      <sheetName val="site_fab&amp;ernstr4"/>
      <sheetName val="Fin__Assumpt__-_Sensitivities4"/>
      <sheetName val="Rate_Analysis4"/>
      <sheetName val="Break_up_Sheet4"/>
      <sheetName val="Details_-_SAP4"/>
      <sheetName val="Cover_sheet4"/>
      <sheetName val="Material_Rates22"/>
      <sheetName val="Basement_Budget22"/>
      <sheetName val="BOQ_(2)22"/>
      <sheetName val="Fill_this_out_first___22"/>
      <sheetName val="Site_Dev_BOQ22"/>
      <sheetName val="labour_coeff22"/>
      <sheetName val="DETAILED__BOQ22"/>
      <sheetName val="RCC,Ret__Wall22"/>
      <sheetName val="BOQ_Direct_selling_cost22"/>
      <sheetName val="Labour_productivity22"/>
      <sheetName val="IO_LIST22"/>
      <sheetName val="water_prop_44"/>
      <sheetName val="water_prop_45"/>
      <sheetName val="INPUT_SHEET22"/>
      <sheetName val="PRECAST_lightconc-II22"/>
      <sheetName val="except_wiring22"/>
      <sheetName val="3cd_Annexure22"/>
      <sheetName val="Staff_Acco_22"/>
      <sheetName val="final_abstract22"/>
      <sheetName val="07016,_Master_List-Major_Mino22"/>
      <sheetName val="Data_sheet22"/>
      <sheetName val="Project_Budget_Worksheet22"/>
      <sheetName val="STAFFSCHED_22"/>
      <sheetName val="INDIGINEOUS_ITEMS_22"/>
      <sheetName val="Basic_Rates22"/>
      <sheetName val="X_rate22"/>
      <sheetName val="Elect_22"/>
      <sheetName val="LOCAL_RATES22"/>
      <sheetName val="Master_Data_Sheet22"/>
      <sheetName val="schedule_nos22"/>
      <sheetName val="FORM_622"/>
      <sheetName val="S_&amp;_A22"/>
      <sheetName val="Cost_summary22"/>
      <sheetName val="LIST_OF_MAKES22"/>
      <sheetName val="Civil_Works22"/>
      <sheetName val="Approved_MTD_Proj_#'s22"/>
      <sheetName val="Labour_&amp;_Plant5"/>
      <sheetName val="Detail_In_Door_Stad5"/>
      <sheetName val="site_fab&amp;ernstr5"/>
      <sheetName val="Fin__Assumpt__-_Sensitivities5"/>
      <sheetName val="Rate_Analysis5"/>
      <sheetName val="Break_up_Sheet5"/>
      <sheetName val="Details_-_SAP5"/>
      <sheetName val="Cover_sheet5"/>
      <sheetName val="Controls"/>
      <sheetName val="RECAPITULATION"/>
      <sheetName val="Detailed_Summary_(4)"/>
      <sheetName val="Material_Rates23"/>
      <sheetName val="Basement_Budget23"/>
      <sheetName val="BOQ_(2)23"/>
      <sheetName val="Fill_this_out_first___23"/>
      <sheetName val="Site_Dev_BOQ23"/>
      <sheetName val="labour_coeff23"/>
      <sheetName val="DETAILED__BOQ23"/>
      <sheetName val="RCC,Ret__Wall23"/>
      <sheetName val="BOQ_Direct_selling_cost23"/>
      <sheetName val="Labour_productivity23"/>
      <sheetName val="IO_LIST23"/>
      <sheetName val="water_prop_46"/>
      <sheetName val="water_prop_47"/>
      <sheetName val="INPUT_SHEET23"/>
      <sheetName val="PRECAST_lightconc-II23"/>
      <sheetName val="except_wiring23"/>
      <sheetName val="3cd_Annexure23"/>
      <sheetName val="Staff_Acco_23"/>
      <sheetName val="final_abstract23"/>
      <sheetName val="07016,_Master_List-Major_Mino23"/>
      <sheetName val="Data_sheet23"/>
      <sheetName val="Project_Budget_Worksheet23"/>
      <sheetName val="STAFFSCHED_23"/>
      <sheetName val="INDIGINEOUS_ITEMS_23"/>
      <sheetName val="Basic_Rates23"/>
      <sheetName val="X_rate23"/>
      <sheetName val="Elect_23"/>
      <sheetName val="LOCAL_RATES23"/>
      <sheetName val="Master_Data_Sheet23"/>
      <sheetName val="schedule_nos23"/>
      <sheetName val="FORM_623"/>
      <sheetName val="S_&amp;_A23"/>
      <sheetName val="Cost_summary23"/>
      <sheetName val="LIST_OF_MAKES23"/>
      <sheetName val="Civil_Works23"/>
      <sheetName val="Approved_MTD_Proj_#'s23"/>
      <sheetName val="Labour_&amp;_Plant6"/>
      <sheetName val="Detail_In_Door_Stad6"/>
      <sheetName val="site_fab&amp;ernstr6"/>
      <sheetName val="Fin__Assumpt__-_Sensitivities6"/>
      <sheetName val="Rate_Analysis6"/>
      <sheetName val="Break_up_Sheet6"/>
      <sheetName val="Details_-_SAP6"/>
      <sheetName val="Cover_sheet6"/>
      <sheetName val="Material_Rates24"/>
      <sheetName val="Basement_Budget24"/>
      <sheetName val="BOQ_(2)24"/>
      <sheetName val="Fill_this_out_first___24"/>
      <sheetName val="Site_Dev_BOQ24"/>
      <sheetName val="labour_coeff24"/>
      <sheetName val="DETAILED__BOQ24"/>
      <sheetName val="RCC,Ret__Wall24"/>
      <sheetName val="BOQ_Direct_selling_cost24"/>
      <sheetName val="Labour_productivity24"/>
      <sheetName val="IO_LIST24"/>
      <sheetName val="water_prop_48"/>
      <sheetName val="water_prop_49"/>
      <sheetName val="INPUT_SHEET24"/>
      <sheetName val="PRECAST_lightconc-II24"/>
      <sheetName val="except_wiring24"/>
      <sheetName val="3cd_Annexure24"/>
      <sheetName val="Staff_Acco_24"/>
      <sheetName val="final_abstract24"/>
      <sheetName val="07016,_Master_List-Major_Mino24"/>
      <sheetName val="Data_sheet24"/>
      <sheetName val="Project_Budget_Worksheet24"/>
      <sheetName val="STAFFSCHED_24"/>
      <sheetName val="INDIGINEOUS_ITEMS_24"/>
      <sheetName val="Basic_Rates24"/>
      <sheetName val="X_rate24"/>
      <sheetName val="Elect_24"/>
      <sheetName val="LOCAL_RATES24"/>
      <sheetName val="Master_Data_Sheet24"/>
      <sheetName val="schedule_nos24"/>
      <sheetName val="FORM_624"/>
      <sheetName val="S_&amp;_A24"/>
      <sheetName val="Cost_summary24"/>
      <sheetName val="LIST_OF_MAKES24"/>
      <sheetName val="Civil_Works24"/>
      <sheetName val="Approved_MTD_Proj_#'s24"/>
      <sheetName val="Labour_&amp;_Plant7"/>
      <sheetName val="Detail_In_Door_Stad7"/>
      <sheetName val="site_fab&amp;ernstr7"/>
      <sheetName val="Fin__Assumpt__-_Sensitivities7"/>
      <sheetName val="Rate_Analysis7"/>
      <sheetName val="Break_up_Sheet7"/>
      <sheetName val="Details_-_SAP7"/>
      <sheetName val="Cover_sheet7"/>
      <sheetName val="TBAL9697 -group wise  sdpl"/>
      <sheetName val="Stress Calculation"/>
      <sheetName val="COST"/>
      <sheetName val="storm water1"/>
      <sheetName val="Shop-mas"/>
      <sheetName val="Int on 3.5 cr"/>
      <sheetName val="Int_on_3_5_cr"/>
      <sheetName val="Direct_cost_shed_A-2_"/>
      <sheetName val="CABLE DATA"/>
      <sheetName val="BASIS -DEC 08"/>
      <sheetName val="Fill this out first___"/>
      <sheetName val="2A"/>
      <sheetName val="RA"/>
      <sheetName val="Pipe Bedding"/>
      <sheetName val=" "/>
      <sheetName val="7.0 CASHFLOW"/>
      <sheetName val="9.0 VARIATION REPORT"/>
      <sheetName val="9.0 VARIATION"/>
      <sheetName val="RESULT"/>
      <sheetName val="Codes"/>
      <sheetName val="환율"/>
      <sheetName val="2gii"/>
      <sheetName val="WWR"/>
      <sheetName val="사진"/>
      <sheetName val="PointNo.5"/>
      <sheetName val="Jan resp"/>
      <sheetName val="Civil Boq"/>
      <sheetName val="analysis-superstructure"/>
      <sheetName val="ancillary"/>
      <sheetName val="SPT vs PHI"/>
      <sheetName val="maing1"/>
      <sheetName val="정부노임단가"/>
      <sheetName val="Material "/>
      <sheetName val="TBAL9697_-group_wise__sdpl"/>
      <sheetName val="Stress_Calculation"/>
      <sheetName val="7_0_CASHFLOW"/>
      <sheetName val="9_0_VARIATION_REPORT"/>
      <sheetName val="9_0_VARIATION"/>
      <sheetName val="SPT_vs_PHI"/>
      <sheetName val="TBAL9697_-group_wise__sdpl1"/>
      <sheetName val="Stress_Calculation1"/>
      <sheetName val="7_0_CASHFLOW1"/>
      <sheetName val="9_0_VARIATION_REPORT1"/>
      <sheetName val="9_0_VARIATION1"/>
      <sheetName val="SPT_vs_PHI1"/>
      <sheetName val="TBAL9697_-group_wise__sdpl3"/>
      <sheetName val="Stress_Calculation3"/>
      <sheetName val="7_0_CASHFLOW3"/>
      <sheetName val="9_0_VARIATION_REPORT3"/>
      <sheetName val="9_0_VARIATION3"/>
      <sheetName val="SPT_vs_PHI3"/>
      <sheetName val="TBAL9697_-group_wise__sdpl2"/>
      <sheetName val="Stress_Calculation2"/>
      <sheetName val="7_0_CASHFLOW2"/>
      <sheetName val="9_0_VARIATION_REPORT2"/>
      <sheetName val="9_0_VARIATION2"/>
      <sheetName val="SPT_vs_PHI2"/>
      <sheetName val="7_0_CASHFLOW4"/>
      <sheetName val="9_0_VARIATION_REPORT4"/>
      <sheetName val="9_0_VARIATION4"/>
      <sheetName val="TBAL9697_-group_wise__sdpl4"/>
      <sheetName val="Stress_Calculation4"/>
      <sheetName val="SPT_vs_PHI4"/>
      <sheetName val="Material_"/>
      <sheetName val="Balustrade"/>
      <sheetName val="Fin Sum"/>
      <sheetName val="Summary year Plan"/>
      <sheetName val="budget"/>
      <sheetName val="Risk Assessment"/>
      <sheetName val="Field Values"/>
      <sheetName val="loadcal"/>
      <sheetName val="PSSS Demo"/>
      <sheetName val="Podium Summary"/>
      <sheetName val="Podium Budgets"/>
      <sheetName val="Loads"/>
      <sheetName val="Analy_7-10"/>
      <sheetName val="Voucher"/>
      <sheetName val="DSLP"/>
      <sheetName val="s"/>
      <sheetName val="Material"/>
      <sheetName val="Plant &amp;  Machinery"/>
      <sheetName val="ABB"/>
      <sheetName val="Fin"/>
      <sheetName val="Area"/>
      <sheetName val="Intro"/>
      <sheetName val="3-Subst"/>
      <sheetName val="TEXT"/>
      <sheetName val="OpRes"/>
      <sheetName val="labour rates"/>
      <sheetName val="girder"/>
      <sheetName val="OC 17-04-06"/>
      <sheetName val="Int_on_3_5_cr1"/>
      <sheetName val="Direct_cost_shed_A-2_1"/>
      <sheetName val="Int_on_3_5_cr2"/>
      <sheetName val="Direct_cost_shed_A-2_2"/>
      <sheetName val="Int_on_3_5_cr3"/>
      <sheetName val="Direct_cost_shed_A-2_3"/>
      <sheetName val="Int_on_3_5_cr4"/>
      <sheetName val="Direct_cost_shed_A-2_4"/>
      <sheetName val="Int_on_3_5_cr5"/>
      <sheetName val="Direct_cost_shed_A-2_5"/>
      <sheetName val="TOP SHEET-POSD"/>
      <sheetName val="ITD-GUR-S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 refreshError="1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 refreshError="1"/>
      <sheetData sheetId="869" refreshError="1"/>
      <sheetData sheetId="870" refreshError="1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 refreshError="1"/>
      <sheetData sheetId="1086" refreshError="1"/>
      <sheetData sheetId="1087" refreshError="1"/>
      <sheetData sheetId="1088" refreshError="1"/>
      <sheetData sheetId="1089"/>
      <sheetData sheetId="1090"/>
      <sheetData sheetId="109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 "/>
      <sheetName val="預估完工成本"/>
      <sheetName val="比較分析"/>
      <sheetName val="業主對應碼分析"/>
      <sheetName val="作業碼分析"/>
      <sheetName val="JV請款"/>
      <sheetName val="49607廠商結算明細"/>
      <sheetName val="MIS計價"/>
      <sheetName val="承約統計表"/>
      <sheetName val="SAP實際值總表"/>
      <sheetName val="607成本要素9302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ling off pit"/>
      <sheetName val="Store&amp;Toilet"/>
      <sheetName val="Asr-MSSR"/>
      <sheetName val="Publicbuilding"/>
    </sheetNames>
    <sheetDataSet>
      <sheetData sheetId="0"/>
      <sheetData sheetId="1"/>
      <sheetData sheetId="2"/>
      <sheetData sheetId="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orm1 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  <sheetName val="Form 11"/>
      <sheetName val="S1BOQ"/>
      <sheetName val="S2groupcode"/>
      <sheetName val="S3workplan"/>
      <sheetName val="S4cycle"/>
      <sheetName val="S5escl"/>
      <sheetName val="S6MATqty-code"/>
      <sheetName val="S7matqty-grp"/>
      <sheetName val="S8MATexp-code"/>
      <sheetName val="S9wastage"/>
      <sheetName val="S10bomat"/>
      <sheetName val="S11EQPnorm"/>
      <sheetName val="S12EQPhrs"/>
      <sheetName val="S13cons"/>
      <sheetName val="S14spares"/>
      <sheetName val="S15POL"/>
      <sheetName val="S16Elec."/>
      <sheetName val="S17power"/>
      <sheetName val="S18EQPplan"/>
      <sheetName val="S19cap"/>
      <sheetName val="S20MSE Items"/>
      <sheetName val="S21Subcon"/>
      <sheetName val="S22PRW"/>
      <sheetName val="S23ManNos"/>
      <sheetName val="S23Mancost"/>
      <sheetName val="S25EQPoutrep"/>
      <sheetName val="S26EQPhire"/>
      <sheetName val="S27EQPlease"/>
      <sheetName val="S28Rev"/>
      <sheetName val="S29Prelitem"/>
      <sheetName val="S30Prelplant"/>
      <sheetName val="S31Prelitemdet"/>
      <sheetName val="S32Prelexp"/>
      <sheetName val="S33Prelexpdet"/>
      <sheetName val="S34Dircost"/>
      <sheetName val="S35Indircost"/>
      <sheetName val="S36prelimcost"/>
      <sheetName val="S37Unitcost"/>
      <sheetName val="S38stock"/>
      <sheetName val="S39liab"/>
      <sheetName val="S40Milestones"/>
      <sheetName val="S41-MatProcurement"/>
      <sheetName val="S42HSE "/>
      <sheetName val="Cost of O &amp; O"/>
      <sheetName val="Analysis"/>
      <sheetName val="준검 내역서"/>
      <sheetName val="C &amp; G RHS"/>
      <sheetName val="budget"/>
      <sheetName val="11-hsd"/>
      <sheetName val="18-misc"/>
      <sheetName val="5-pipe"/>
      <sheetName val="13-septic"/>
      <sheetName val="7-ug"/>
      <sheetName val="2-utility"/>
      <sheetName val="BOQ"/>
      <sheetName val="Embk top (2)"/>
      <sheetName val="FORM7"/>
      <sheetName val="L"/>
      <sheetName val="M"/>
      <sheetName val="P"/>
      <sheetName val="S"/>
      <sheetName val="WS"/>
      <sheetName val="doq-10"/>
      <sheetName val="Output"/>
      <sheetName val="LOCAL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  <sheetName val="S1BOQ"/>
      <sheetName val="S2groupcode"/>
      <sheetName val="S3workplanqty"/>
      <sheetName val="S3workplanAmt"/>
      <sheetName val="S4Timecycle"/>
      <sheetName val="S5Esc"/>
      <sheetName val="S6Matqty-code"/>
      <sheetName val="S7Matqty-group"/>
      <sheetName val="S8Matexp-code"/>
      <sheetName val="S9wastage"/>
      <sheetName val="S11EQPnorm"/>
      <sheetName val="S12EQPhrs"/>
      <sheetName val="S12-Subtotals"/>
      <sheetName val="S13Cons"/>
      <sheetName val="S14Spares"/>
      <sheetName val="S15Pol"/>
      <sheetName val="S16Elec"/>
      <sheetName val="load&amp;DG"/>
      <sheetName val="S17Power"/>
      <sheetName val="S18Eqplan"/>
      <sheetName val="S19CAP"/>
      <sheetName val="DEPRI"/>
      <sheetName val="S20MSEitems"/>
      <sheetName val="S21Subcon"/>
      <sheetName val="S22PRW"/>
      <sheetName val="S23Mannos."/>
      <sheetName val="Officer Budget Form"/>
      <sheetName val="S24Mancost"/>
      <sheetName val="S25EQPrep"/>
      <sheetName val="S26Eqphire"/>
      <sheetName val="S27EQPlease"/>
      <sheetName val="S28Rev"/>
      <sheetName val="S29PrelimItem"/>
      <sheetName val="S30Prelplant"/>
      <sheetName val="S31Preitem"/>
      <sheetName val="S32Prelexp"/>
      <sheetName val="S33prelexdet"/>
      <sheetName val="S34Dircost"/>
      <sheetName val="S35Indircost"/>
      <sheetName val="S36Prelimcost"/>
      <sheetName val="S37UnitCost"/>
      <sheetName val="S38Stock"/>
      <sheetName val="S39Liability"/>
      <sheetName val="S40Milestones"/>
      <sheetName val="S42H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歷次預算變更統計表"/>
      <sheetName val="#73-申請"/>
      <sheetName val="業主合約變動說明"/>
      <sheetName val="物調申請"/>
      <sheetName val="計程車休息站結算"/>
      <sheetName val="施工預算變動說明(WBS)"/>
      <sheetName val="施工預算變動說明(公文用箋順序)"/>
      <sheetName val="物調,災損,風險"/>
      <sheetName val="#1及#2潛盾機預算9309.14調整明細"/>
      <sheetName val="#3潛盾機預算93.09.14調整明細"/>
      <sheetName val="發包單價差-止水帶&amp;橡膠封"/>
      <sheetName val="發包單價差-隧道組鋼筋"/>
      <sheetName val="發包單價差-車站組鋼筋"/>
      <sheetName val="風險評估"/>
      <sheetName val="#72-核准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-foot-gradeslab"/>
      <sheetName val="shuttering-footing"/>
      <sheetName val="conc-shear-lift-retaingwall"/>
      <sheetName val="shutt-shear-lift-retaingwall"/>
      <sheetName val="reinft-footing-gradeslab"/>
      <sheetName val="reinft-shear-lift"/>
      <sheetName val="Indices-old"/>
      <sheetName val="Indices-final"/>
      <sheetName val="Publicbuilding"/>
      <sheetName val="PS1"/>
      <sheetName val="Project Budget Worksheet"/>
      <sheetName val="Loads"/>
      <sheetName val="Legal Risk Analysis"/>
      <sheetName val="DetEst"/>
      <sheetName val="labour"/>
      <sheetName val="Data"/>
      <sheetName val="Break up Sheet"/>
      <sheetName val="budget"/>
      <sheetName val="Design"/>
      <sheetName val="Indices"/>
      <sheetName val="MECHANICAL"/>
      <sheetName val="Wordsdata"/>
      <sheetName val="item"/>
      <sheetName val="BOQ T4B"/>
      <sheetName val="Sheet3 (2)"/>
      <sheetName val="Load Details-220kV"/>
      <sheetName val="BOQ- Parcel 3"/>
      <sheetName val="BOQ- Parcel 3- working"/>
      <sheetName val="STILT"/>
      <sheetName val="COM.AREA"/>
      <sheetName val="3 BHK-type 1-ff"/>
      <sheetName val="3 BHK-type 2-ff"/>
      <sheetName val="3 BHK-type 1"/>
      <sheetName val="3 BHK-type 2"/>
      <sheetName val="JOINERY -basement"/>
      <sheetName val="EXT.PAINTING  (2)"/>
      <sheetName val="ELEVATION A"/>
      <sheetName val="SUMMARY "/>
      <sheetName val="ASSUMPTION"/>
      <sheetName val="office"/>
      <sheetName val="Lab"/>
      <sheetName val="Material&amp;equipment"/>
      <sheetName val="conc_foot_gradeslab"/>
      <sheetName val="Lead"/>
      <sheetName val="Break_up_Sheet"/>
      <sheetName val="Load_Details-220kV"/>
      <sheetName val="Legal_Risk_Analysis"/>
      <sheetName val="BOQ_T4B"/>
      <sheetName val="Sheet3_(2)"/>
      <sheetName val="Project_Budget_Worksheet"/>
      <sheetName val="#REF!"/>
      <sheetName val="Formulas"/>
      <sheetName val="BOQ-Part1"/>
      <sheetName val="LOCAL RATES"/>
      <sheetName val="Abstract Sheet"/>
      <sheetName val="Rate Analysis"/>
      <sheetName val="final 061106"/>
      <sheetName val="Substation"/>
      <sheetName val="LANGUAGE"/>
      <sheetName val="Builtup Area"/>
      <sheetName val="Notes"/>
      <sheetName val="beam-reinft"/>
      <sheetName val="concrete"/>
      <sheetName val="iNDEX"/>
      <sheetName val="Cover sheet"/>
      <sheetName val="COLUMN"/>
      <sheetName val="Mactan"/>
      <sheetName val="Mandaue"/>
      <sheetName val="220 11  BS "/>
      <sheetName val="6.05"/>
      <sheetName val="BBS-CB"/>
      <sheetName val="FORM7"/>
      <sheetName val="Birla Sruya"/>
      <sheetName val="GROUP"/>
      <sheetName val="except wiring"/>
      <sheetName val="Input"/>
      <sheetName val="Boq"/>
      <sheetName val="Aditya- BOQ-workings-23.08"/>
      <sheetName val="Liste"/>
      <sheetName val="Approved MTD Proj #'s"/>
      <sheetName val="Detail"/>
      <sheetName val="lmp &amp; salse"/>
      <sheetName val="Basement Budget"/>
      <sheetName val="Invoice List"/>
      <sheetName val="Codes"/>
      <sheetName val="Pay_Sep06"/>
      <sheetName val="Comparative"/>
      <sheetName val="Quotation"/>
      <sheetName val="Discount &amp; Margin"/>
      <sheetName val="nishanth"/>
      <sheetName val="UPAH + ALAT"/>
      <sheetName val="BOQ-STEEL"/>
      <sheetName val="RA-markate"/>
      <sheetName val="MASONARY "/>
      <sheetName val="2nd "/>
      <sheetName val="sumary"/>
      <sheetName val="sum of draw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"/>
    </sheetNames>
    <sheetDataSet>
      <sheetData sheetId="0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pt details MIS"/>
      <sheetName val="Work done "/>
      <sheetName val="Reconciliation (steel)"/>
      <sheetName val="Reconciliation-other"/>
      <sheetName val="Reconciliation"/>
      <sheetName val="Reconciliation (summary)"/>
      <sheetName val="Labour productivity"/>
      <sheetName val="Labour productivity summary"/>
      <sheetName val="Staff productivity"/>
      <sheetName val="Staff productivity Summary"/>
      <sheetName val="Shuttering usage"/>
      <sheetName val="Shuttering usage Summary"/>
      <sheetName val="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No. 5A"/>
      <sheetName val="cul-invSUBMITTED"/>
      <sheetName val="slc"/>
      <sheetName val="hpc"/>
      <sheetName val="Reference Tables"/>
      <sheetName val="Instructions"/>
      <sheetName val="Quantity"/>
      <sheetName val="Bill-5(Pack-1)"/>
      <sheetName val="BOQ Distribution"/>
      <sheetName val="MPR_PA_1"/>
      <sheetName val="AOR"/>
      <sheetName val="Measurment"/>
      <sheetName val="Bill_No__5A"/>
      <sheetName val="Reference_Tables"/>
      <sheetName val="BOQ_Distribution"/>
      <sheetName val="단가비교표"/>
      <sheetName val="costing"/>
      <sheetName val="FORM7"/>
      <sheetName val="procurement"/>
      <sheetName val="노임"/>
      <sheetName val="Stock"/>
      <sheetName val="ActualData"/>
      <sheetName val="HDFC"/>
      <sheetName val="PLAN_FEB97"/>
      <sheetName val="Sheet1"/>
      <sheetName val="Labour _ Plant"/>
      <sheetName val="C &amp; G RHS"/>
      <sheetName val="Abstruct total"/>
      <sheetName val="S2groupcode"/>
      <sheetName val="Index"/>
      <sheetName val="Sheet4"/>
      <sheetName val="CrRajWMM"/>
      <sheetName val="RA-markate"/>
      <sheetName val="Customers"/>
      <sheetName val="Fill this out first..."/>
      <sheetName val="estimate"/>
      <sheetName val="ANALYSIS"/>
      <sheetName val="Labour &amp; Plant"/>
      <sheetName val="Currency Sheet"/>
      <sheetName val="culverts_Pkg_I"/>
      <sheetName val="Packages"/>
      <sheetName val="Rates"/>
      <sheetName val="Intro"/>
      <sheetName val="MPR"/>
      <sheetName val="Sec-prop"/>
      <sheetName val="Vcap1500"/>
      <sheetName val="BHANDUP"/>
      <sheetName val="Load Details-220kV"/>
      <sheetName val="ETC Plant Cost"/>
      <sheetName val="Embk top (2)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elim"/>
      <sheetName val="fluct.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-QTY"/>
      <sheetName val="Cul_detail"/>
      <sheetName val="HP"/>
      <sheetName val="HP Sts"/>
      <sheetName val="Slab"/>
      <sheetName val="Sl Sts"/>
      <sheetName val="M-F-03"/>
      <sheetName val="M-C"/>
      <sheetName val="M-J-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估價單"/>
      <sheetName val="估價單 (1)"/>
      <sheetName val="比價單"/>
      <sheetName val="承攬單"/>
      <sheetName val="發包說明"/>
      <sheetName val="SAP架設-2005.12.31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-SLAB1)"/>
      <sheetName val="column-part"/>
      <sheetName val="Indices"/>
      <sheetName val="COLUMN"/>
      <sheetName val="STAFFSCHED "/>
      <sheetName val="RANGE"/>
      <sheetName val="Data"/>
      <sheetName val="concrete"/>
      <sheetName val="Civil Boq"/>
      <sheetName val="Staff Acco."/>
      <sheetName val="ETC Plant Cost"/>
      <sheetName val="Wordsdata"/>
      <sheetName val="item"/>
      <sheetName val="water prop.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-QTY"/>
      <sheetName val="Cul_detail"/>
      <sheetName val="HP"/>
      <sheetName val="HP Sts"/>
      <sheetName val="Slab"/>
      <sheetName val="Sl Sts"/>
      <sheetName val="M-F-03"/>
      <sheetName val="M-C"/>
      <sheetName val="M-J-0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歷次預算變更統計表"/>
      <sheetName val="#73-申請"/>
      <sheetName val="業主合約變動說明"/>
      <sheetName val="物調申請"/>
      <sheetName val="計程車休息站結算"/>
      <sheetName val="施工預算變動說明(WBS)"/>
      <sheetName val="施工預算變動說明(公文用箋順序)"/>
      <sheetName val="物調,災損,風險"/>
      <sheetName val="#1及#2潛盾機預算9309.14調整明細"/>
      <sheetName val="#3潛盾機預算93.09.14調整明細"/>
      <sheetName val="發包單價差-止水帶&amp;橡膠封"/>
      <sheetName val="發包單價差-隧道組鋼筋"/>
      <sheetName val="發包單價差-車站組鋼筋"/>
      <sheetName val="風險評估"/>
      <sheetName val="#72-核准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  <sheetName val="RE wall (2)"/>
      <sheetName val="Structures Quantities (3)"/>
      <sheetName val="Opportunities"/>
      <sheetName val="Abstract_Balance Qty"/>
      <sheetName val="Machinery Cost"/>
      <sheetName val="Structures Quantities"/>
      <sheetName val="Structures Quantities (2)"/>
      <sheetName val="RE wall"/>
      <sheetName val="RE wall - Highway"/>
      <sheetName val="Highway-LHS"/>
      <sheetName val="Highway-RHS"/>
      <sheetName val="Highway"/>
      <sheetName val="Sheet3"/>
      <sheetName val="Sheet2"/>
      <sheetName val="Sheet1"/>
      <sheetName val="Contract Register"/>
      <sheetName val="Summary"/>
      <sheetName val="Abstract_Balance Qty (2)"/>
      <sheetName val="Major Ite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_P.0"/>
      <sheetName val="F0 App. Form_P.1"/>
      <sheetName val="AAA"/>
      <sheetName val="F1Assumptions_P.2"/>
      <sheetName val="F2 Profitability_P.3"/>
      <sheetName val="F3 Monthly PL_P.4"/>
      <sheetName val="F4 Variance_P.5"/>
      <sheetName val="F5 Cashflow_P.6"/>
      <sheetName val="F6 Reasons_P.7"/>
      <sheetName val="S1BOQ_P.8~P.21"/>
      <sheetName val="S2 Workplan_P.22~P.23"/>
      <sheetName val="S3escalation_P.24"/>
      <sheetName val="S4MATCons norms_P.25~P.28"/>
      <sheetName val="S5MATqty_P.29"/>
      <sheetName val="S6MATexp_P.30"/>
      <sheetName val="S7Subcon_P.31"/>
      <sheetName val="S7a Subcon Vijay Laxmi_P.32"/>
      <sheetName val="S7bROB-PRW_P.33~34"/>
      <sheetName val="S8PRW_P.35~P.36"/>
      <sheetName val="S9BEQPnorm_P.37"/>
      <sheetName val="S10EQPhrs_P.38~P.41"/>
      <sheetName val="S11 Diesel_P.42~P.45"/>
      <sheetName val="S12 FO_P.46~P.49"/>
      <sheetName val="S13 Lub_P.50~P.53"/>
      <sheetName val="S14 Consum_P.54~P.57"/>
      <sheetName val="S15 SPARES_P.58~P.61"/>
      <sheetName val="S16 Eq hire_P.62"/>
      <sheetName val="S17 Manpower_P.63~P.64"/>
      <sheetName val="S18Running Exp_P.65"/>
      <sheetName val="S19SITE EST_P.66"/>
      <sheetName val="S20 Depriciation_P.67~P.70"/>
      <sheetName val="Asset_P.71~P.76"/>
      <sheetName val="Semi Process_P.77"/>
      <sheetName val="Provision of Subcon Apr'10_P.78"/>
      <sheetName val="Shuttering_P.79"/>
      <sheetName val="Actual Cost upto Aug10_P.80"/>
      <sheetName val="Utility Shifting_P.83"/>
      <sheetName val="WIP_P.84~P.85"/>
      <sheetName val="Risk_P.86"/>
      <sheetName val="Form 6"/>
      <sheetName val="ED_P.87"/>
      <sheetName val="Groupcode_P.88"/>
      <sheetName val="missing RFI Qty_P.89"/>
      <sheetName val="Revenue_P.90"/>
      <sheetName val="Actual Work Status_P.91"/>
      <sheetName val="Rate_GSB_WMM_DBM_BC"/>
      <sheetName val="Procurement"/>
      <sheetName val="F7 Claim_P.8"/>
      <sheetName val="S1BOQ_P.9~P.22"/>
      <sheetName val="S2 Workplan_P.23~P.24"/>
      <sheetName val="S3escalation_P.25"/>
      <sheetName val="S4MATCons norms_P.26~P.29"/>
      <sheetName val="S5MATqty_P.30"/>
      <sheetName val="S6MATexp_P.31"/>
      <sheetName val="S7Subcon_P.32"/>
      <sheetName val="S8PRW_P.33~P.34"/>
      <sheetName val="S9BEQPnorm_P.35"/>
      <sheetName val="S10EQPhrs_P.36~P.39"/>
      <sheetName val="S11 Diesel_P.40~P.43"/>
      <sheetName val="S12 FO_P.44~P.47"/>
      <sheetName val="S13 Lub_P.48~P.51"/>
      <sheetName val="S14 Consum_P.52~P.55"/>
      <sheetName val="S15 SPARES_P.56~P.59"/>
      <sheetName val="S16 Eq hire_P.60"/>
      <sheetName val="S17 Manpower_P.61~P.62"/>
      <sheetName val="S18Running Exp_P.63"/>
      <sheetName val="S19SITE EST_P.64"/>
      <sheetName val="S20 Depriciation_P.65~P.68"/>
      <sheetName val="Asset_P.69~P.74"/>
      <sheetName val="Semi Process_P.75"/>
      <sheetName val="Provision of Subcon Aug'10_P.76"/>
      <sheetName val="Shuttering_P.77"/>
      <sheetName val="Actual Cost upto Aug10_P.78"/>
      <sheetName val="Utility Shifting_P.79"/>
      <sheetName val="WIP_P.80~P.81"/>
      <sheetName val="Risk_P.82"/>
      <sheetName val="ED_P.83"/>
      <sheetName val="Groupcode_P.84"/>
      <sheetName val="missing RFI Qty_P.85"/>
      <sheetName val="Revenue_P.86"/>
      <sheetName val="Actual Cost Mar'10"/>
      <sheetName val="Actual Cost Apr'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預算變更申請"/>
      <sheetName val="需求(洞外)"/>
      <sheetName val="需求(洞內)"/>
      <sheetName val="       "/>
      <sheetName val="工務所資材庫存明細"/>
      <sheetName val="實際值-2006.02.06"/>
      <sheetName val="預算執行現況2006.02.06"/>
      <sheetName val="二施工機具及設備(總成本)"/>
      <sheetName val="汽機車"/>
      <sheetName val="營建機具綜合保險單附件"/>
      <sheetName val="設備提列折舊"/>
      <sheetName val="NW#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Boq"/>
      <sheetName val="Calculations"/>
      <sheetName val="List"/>
      <sheetName val="Pre-cast"/>
      <sheetName val="E1"/>
      <sheetName val="Civil_Boq"/>
      <sheetName val="Pile cap"/>
      <sheetName val="ANALYSIS"/>
      <sheetName val="SPT vs PHI"/>
      <sheetName val="std.wt."/>
      <sheetName val="moments-table(tri)"/>
      <sheetName val="General Summary"/>
      <sheetName val="RA-markate"/>
      <sheetName val="Material "/>
      <sheetName val="PIpe Pushing"/>
      <sheetName val="BOQ fire proofing"/>
      <sheetName val="girder"/>
      <sheetName val="Input"/>
      <sheetName val="Pur"/>
      <sheetName val="Summary"/>
      <sheetName val="Chandrawal -1"/>
      <sheetName val="policies"/>
      <sheetName val="BOQ"/>
      <sheetName val="HDD"/>
      <sheetName val="Works"/>
      <sheetName val="FUSION"/>
      <sheetName val="OFC-Design"/>
      <sheetName val="PCS"/>
      <sheetName val="ETC"/>
      <sheetName val="Guide VAT_ED_Credit"/>
      <sheetName val="JTS"/>
      <sheetName val="AMC &amp; O&amp;M"/>
      <sheetName val="JTS Costing"/>
      <sheetName val="Instructions"/>
      <sheetName val="conc-foot-gradeslab"/>
      <sheetName val="149"/>
      <sheetName val="Design"/>
      <sheetName val="floor slab-RS2"/>
      <sheetName val="THK"/>
      <sheetName val="PRECAST lightconc-II"/>
      <sheetName val="switch"/>
      <sheetName val="BOQ_Direct_selling cost"/>
      <sheetName val="dummy"/>
      <sheetName val="+X &amp; -X DIR PRE"/>
      <sheetName val="Staff Forecast spread"/>
      <sheetName val="Civil_Boq1"/>
      <sheetName val="SPT_vs_PHI"/>
      <sheetName val="std_wt_"/>
      <sheetName val="Pile_cap"/>
      <sheetName val="Material_"/>
      <sheetName val="Chandrawal_-1"/>
      <sheetName val="Guide_VAT_ED_Credit"/>
      <sheetName val="AMC_&amp;_O&amp;M"/>
      <sheetName val="JTS_Costing"/>
      <sheetName val="1.01 (a)"/>
      <sheetName val="Abstract Sheet"/>
      <sheetName val="V.O.4 - PCC Qty"/>
      <sheetName val="COLUMN"/>
      <sheetName val="sept-plan"/>
      <sheetName val="Legal Risk Analysis"/>
      <sheetName val="Break up Sheet"/>
      <sheetName val="Notes"/>
      <sheetName val="Field Values"/>
      <sheetName val="d-safe specs"/>
      <sheetName val="RES-PLANNING"/>
      <sheetName val="Pay_Sep06"/>
      <sheetName val="Sheet4"/>
      <sheetName val="Main-Material"/>
      <sheetName val="13. Steel - Ratio"/>
      <sheetName val="Footings"/>
      <sheetName val="WPR-IV"/>
      <sheetName val="Labour productivity"/>
      <sheetName val="x-items"/>
      <sheetName val="BOQ_Direct_selling_cost"/>
      <sheetName val="Staff_Forecast_spread"/>
      <sheetName val="floor_slab-RS2"/>
      <sheetName val="PRECAST_lightconc-II"/>
      <sheetName val="PIpe_Pushing"/>
      <sheetName val="d-safe_specs"/>
      <sheetName val="Labour_productivity"/>
      <sheetName val="BOQ (2)"/>
      <sheetName val="RECAPITULATION"/>
      <sheetName val="GBW"/>
      <sheetName val="TBAL9697 -group wise  sdpl"/>
      <sheetName val="AOR"/>
      <sheetName val="Costing"/>
      <sheetName val="RCC,Ret. Wall"/>
      <sheetName val="Balance sheet"/>
      <sheetName val="shuttering"/>
      <sheetName val="FORM7"/>
      <sheetName val="2.1 受電設備棟"/>
      <sheetName val="2.2 受・防火水槽"/>
      <sheetName val="2.3 排水処理設備棟"/>
      <sheetName val="2.4 倉庫棟"/>
      <sheetName val="2.5 守衛棟"/>
      <sheetName val="TASKRSRC (2)"/>
      <sheetName val="TARGET"/>
      <sheetName val="BASELINE"/>
      <sheetName val="MainSheet"/>
      <sheetName val="DETAIL SHEET"/>
      <sheetName val="spool"/>
      <sheetName val="Supplier"/>
      <sheetName val="CABLE DATA"/>
      <sheetName val="INPUT SHEET"/>
      <sheetName val="Extra Item"/>
      <sheetName val="Fill this out first..."/>
      <sheetName val="Lead"/>
      <sheetName val="Labour &amp; Plant"/>
      <sheetName val="Project Budget Worksheet"/>
      <sheetName val="organi synthesis lab"/>
      <sheetName val="UNIT2"/>
      <sheetName val="BOQ -II ph 2"/>
      <sheetName val="PointNo.5"/>
      <sheetName val="Fin Sum"/>
      <sheetName val="Detail"/>
      <sheetName val="Sheet1"/>
      <sheetName val="T1037 Entire School"/>
      <sheetName val="d-safe DELUXE"/>
      <sheetName val="RMZ Summary"/>
      <sheetName val="Employee List"/>
      <sheetName val="p&amp;m"/>
      <sheetName val="Plant Cost"/>
      <sheetName val="ORDER BOOKING"/>
      <sheetName val="STAFFSCHED "/>
      <sheetName val="dBase"/>
      <sheetName val="PRECAST lightconc_II"/>
      <sheetName val="Voucher"/>
      <sheetName val="Basement Budget"/>
      <sheetName val="IO LIST"/>
      <sheetName val="LABOUR"/>
      <sheetName val="P&amp;L-BDMC"/>
      <sheetName val="1st and 4th flight"/>
      <sheetName val="Cul_detail"/>
      <sheetName val="Non-Factory"/>
      <sheetName val="UNIT WT LIST"/>
      <sheetName val="Sheet7"/>
      <sheetName val="Calc1"/>
      <sheetName val="S0"/>
      <sheetName val="Purlin(7m)"/>
      <sheetName val="IS3370"/>
      <sheetName val="IS456"/>
      <sheetName val="Table10"/>
      <sheetName val="Table11"/>
      <sheetName val="Table12"/>
      <sheetName val="Table9"/>
      <sheetName val="Vehicles"/>
      <sheetName val="VCH-SLC"/>
      <sheetName val="except wiring"/>
      <sheetName val="3cd Annexure"/>
      <sheetName val="Storage"/>
      <sheetName val="cubes_M20"/>
      <sheetName val="Construction"/>
      <sheetName val=" "/>
      <sheetName val="purpose&amp;input"/>
      <sheetName val="Aseet1998"/>
      <sheetName val="PC Master List"/>
      <sheetName val="foot"/>
      <sheetName val="3-3(750)"/>
      <sheetName val="Cal"/>
      <sheetName val="Data"/>
      <sheetName val="Boiler&amp;TG"/>
      <sheetName val="WWR"/>
      <sheetName val="Equipment"/>
      <sheetName val="BOQ Distribution"/>
      <sheetName val="Cover sheet"/>
      <sheetName val="Rate analysis"/>
      <sheetName val="Macro1"/>
      <sheetName val="labour coeff"/>
      <sheetName val="Names&amp;Cases"/>
      <sheetName val="10. &amp; 11. Rate Code &amp; BQ"/>
      <sheetName val="Scope Reconciliation"/>
      <sheetName val="tower"/>
      <sheetName val="main"/>
      <sheetName val="COST"/>
      <sheetName val="Site Dev BOQ"/>
      <sheetName val="analysis-superstructure"/>
      <sheetName val="Current Bill MB ref"/>
      <sheetName val="radar"/>
      <sheetName val="E &amp; R"/>
      <sheetName val="loadcal"/>
      <sheetName val="NT LBH"/>
      <sheetName val="Desgn(zone I)"/>
      <sheetName val="Sheet2"/>
      <sheetName val="Electrical"/>
      <sheetName val="Build-up"/>
      <sheetName val="Site wise NADs"/>
      <sheetName val="Sheet3"/>
      <sheetName val="LANGUAGE"/>
      <sheetName val="Summary_Bank"/>
      <sheetName val="AK-Offertstammblatt"/>
      <sheetName val="Calc_ISC"/>
      <sheetName val="INPUT_SHEET"/>
      <sheetName val="Tender Summary"/>
      <sheetName val="Wire"/>
      <sheetName val="Depreciation Calc"/>
      <sheetName val="Abstract - Single Line"/>
      <sheetName val="M.S."/>
      <sheetName val="Fee Rate Summary"/>
      <sheetName val="beam-reinft"/>
      <sheetName val="BOQ_SERENO"/>
      <sheetName val="T&amp;M"/>
      <sheetName val="lookups"/>
      <sheetName val="@Risk Inputs"/>
      <sheetName val="Calc"/>
      <sheetName val="L3"/>
      <sheetName val="st"/>
      <sheetName val="master"/>
      <sheetName val="b.s.-p.l.-sch."/>
      <sheetName val="Factors"/>
      <sheetName val="Project Details.."/>
      <sheetName val="Top Line - WWW"/>
      <sheetName val="Publicbuilding"/>
      <sheetName val="Activity Costing Breakup"/>
      <sheetName val="Unit Rate(CIS)"/>
      <sheetName val="Conc Analysis"/>
      <sheetName val="Basic "/>
      <sheetName val="Back-UP IRA (CIS)"/>
      <sheetName val="Precast IRA"/>
      <sheetName val="Precast IRA Backup"/>
      <sheetName val="Precast RA"/>
      <sheetName val="Mat_Cost"/>
      <sheetName val="Staff Acco."/>
      <sheetName val="Block A - BOQ"/>
      <sheetName val="Chandrawal_-11"/>
      <sheetName val="Guide_VAT_ED_Credit1"/>
      <sheetName val="AMC_&amp;_O&amp;M1"/>
      <sheetName val="JTS_Costing1"/>
      <sheetName val="SPT_vs_PHI1"/>
      <sheetName val="std_wt_1"/>
      <sheetName val="Material_1"/>
      <sheetName val="Pile_cap1"/>
      <sheetName val="d-safe_specs1"/>
      <sheetName val="CABLE_DATA"/>
      <sheetName val="Summary year Plan"/>
      <sheetName val="Section Catalogue"/>
      <sheetName val="Intro."/>
      <sheetName val="Risk &amp; Opportunities"/>
      <sheetName val="Cd"/>
      <sheetName val="Cs"/>
      <sheetName val="CPIPE"/>
      <sheetName val="CPIPE 1"/>
      <sheetName val="BS Schdl- 1 &amp; 2"/>
      <sheetName val="HEAD"/>
      <sheetName val="Invoice"/>
      <sheetName val="POI_MASTER_1"/>
      <sheetName val="SC revtrgt"/>
      <sheetName val="nglrpt042964858"/>
      <sheetName val="Trial Bal"/>
      <sheetName val="目录"/>
      <sheetName val="Detailed Summary (5)"/>
      <sheetName val="M.R.List (2)"/>
      <sheetName val="final abstract"/>
      <sheetName val="BOQ "/>
      <sheetName val="Flooring"/>
      <sheetName val="ELEC_BOQ"/>
      <sheetName val="Mat &amp; Lab Rate"/>
      <sheetName val="Final Summary"/>
      <sheetName val="MTTR-Headend"/>
      <sheetName val="PM_Action "/>
      <sheetName val="PE Status"/>
      <sheetName val="Inventory"/>
      <sheetName val="Major Events "/>
      <sheetName val="Crtitical Issues"/>
      <sheetName val="RIP"/>
      <sheetName val="Fault Statistics"/>
      <sheetName val="Ageing_Pending_ CLeared"/>
      <sheetName val="Fault Cleared After 24Hrs"/>
      <sheetName val="RA_EIL"/>
      <sheetName val="RA_MKT_QUOTE"/>
      <sheetName val="CFForecast detail"/>
      <sheetName val="Assmpns"/>
      <sheetName val="월선수금"/>
      <sheetName val="OHT_Abs"/>
      <sheetName val=" WORKING"/>
      <sheetName val="Cashflow projection"/>
      <sheetName val="inWords"/>
      <sheetName val="RateAnalysis"/>
      <sheetName val="DG3285"/>
      <sheetName val="Sheet 1"/>
      <sheetName val="CLform"/>
      <sheetName val="RFP002"/>
      <sheetName val="seT"/>
      <sheetName val="RANGE"/>
      <sheetName val="Civil_Boq2"/>
      <sheetName val="floor_slab-RS21"/>
      <sheetName val="General_Summary"/>
      <sheetName val="BOQ_Direct_selling_cost1"/>
      <sheetName val="+X_&amp;_-X_DIR_PRE"/>
      <sheetName val="Staff_Forecast_spread1"/>
      <sheetName val="PRECAST_lightconc-II1"/>
      <sheetName val="PIpe_Pushing1"/>
      <sheetName val="Break_up_Sheet"/>
      <sheetName val="1_01_(a)"/>
      <sheetName val="13__Steel_-_Ratio"/>
      <sheetName val="Labour_productivity1"/>
      <sheetName val="Balance_sheet"/>
      <sheetName val="Legal_Risk_Analysis"/>
      <sheetName val="Abstract_Sheet"/>
      <sheetName val="2_1_受電設備棟"/>
      <sheetName val="2_2_受・防火水槽"/>
      <sheetName val="2_3_排水処理設備棟"/>
      <sheetName val="2_4_倉庫棟"/>
      <sheetName val="2_5_守衛棟"/>
      <sheetName val="DETAIL_SHEET"/>
      <sheetName val="TASKRSRC_(2)"/>
      <sheetName val="Extra_Item"/>
      <sheetName val="Fill_this_out_first___"/>
      <sheetName val="Labour_&amp;_Plant"/>
      <sheetName val="Project_Budget_Worksheet"/>
      <sheetName val="organi_synthesis_lab"/>
      <sheetName val="V_O_4_-_PCC_Qty"/>
      <sheetName val="Field_Values"/>
      <sheetName val="TBAL9697_-group_wise__sdpl"/>
      <sheetName val="BOQ_-II_ph_2"/>
      <sheetName val="BOQ_fire_proofing"/>
      <sheetName val="RCC,Ret__Wall"/>
      <sheetName val="PointNo_5"/>
      <sheetName val="Fin_Sum"/>
      <sheetName val="T1037_Entire_School"/>
      <sheetName val="d-safe_DELUXE"/>
      <sheetName val="RMZ_Summary"/>
      <sheetName val="Employee_List"/>
      <sheetName val="1st_and_4th_flight"/>
      <sheetName val="Plant_Cost"/>
      <sheetName val="BOQ_(2)"/>
      <sheetName val="STAFFSCHED_"/>
      <sheetName val="PRECAST_lightconc_II"/>
      <sheetName val="Basement_Budget"/>
      <sheetName val="IO_LIST"/>
      <sheetName val="except_wiring"/>
      <sheetName val="3cd_Annexure"/>
      <sheetName val="PC_Master_List"/>
      <sheetName val="Rate_analysis"/>
      <sheetName val="_"/>
      <sheetName val="10__&amp;_11__Rate_Code_&amp;_BQ"/>
      <sheetName val="Site_Dev_BOQ"/>
      <sheetName val="Fee_Rate_Summary"/>
      <sheetName val="Site_wise_NADs"/>
      <sheetName val="Cover_sheet"/>
      <sheetName val="ORDER_BOOKING"/>
      <sheetName val="labour_coeff"/>
      <sheetName val="Scope_Reconciliation"/>
      <sheetName val="Tender_Summary"/>
      <sheetName val="Current_Bill_MB_ref"/>
      <sheetName val="NT_LBH"/>
      <sheetName val="Desgn(zone_I)"/>
      <sheetName val="Final Bill of Material"/>
      <sheetName val="rev 01"/>
      <sheetName val="3"/>
      <sheetName val="office"/>
      <sheetName val="Lab"/>
      <sheetName val="Material&amp;equipment"/>
      <sheetName val="Corbel"/>
      <sheetName val="CIF COST ITEM"/>
      <sheetName val="Measur"/>
      <sheetName val="Performance Report"/>
      <sheetName val="Generic Sum"/>
      <sheetName val="Micro"/>
      <sheetName val="Macro"/>
      <sheetName val="Scaff-Rose"/>
      <sheetName val="1_Project_Profile"/>
      <sheetName val="Global factors"/>
      <sheetName val="Abstract"/>
      <sheetName val="General_Summary1"/>
      <sheetName val="BOQ_fire_proofing1"/>
      <sheetName val="Intro_"/>
      <sheetName val="@Risk_Inputs"/>
      <sheetName val="Depreciation_Calc"/>
      <sheetName val="b_s_-p_l_-sch_"/>
      <sheetName val="Indices"/>
      <sheetName val="Assumptions"/>
      <sheetName val="GUT"/>
      <sheetName val="Material Rate"/>
      <sheetName val="FORM-W3"/>
      <sheetName val="Column Bracket"/>
      <sheetName val="Data-Month"/>
      <sheetName val="Wordsdata"/>
      <sheetName val="sq ftg detail"/>
      <sheetName val="lookup"/>
      <sheetName val="Database"/>
      <sheetName val="mem-property"/>
      <sheetName val="AR"/>
      <sheetName val="Controls"/>
      <sheetName val="Analy_7-10"/>
      <sheetName val="BOQ-Part1"/>
      <sheetName val="Approved MTD Proj #'s"/>
      <sheetName val="SPT_vs_PHI2"/>
      <sheetName val="std_wt_2"/>
      <sheetName val="Material_2"/>
      <sheetName val="Chandrawal_-12"/>
      <sheetName val="Guide_VAT_ED_Credit2"/>
      <sheetName val="AMC_&amp;_O&amp;M2"/>
      <sheetName val="JTS_Costing2"/>
      <sheetName val="Pile_cap2"/>
      <sheetName val="d-safe_specs2"/>
      <sheetName val="CABLE_DATA1"/>
      <sheetName val="INPUT_SHEET1"/>
      <sheetName val="Project_Details__"/>
      <sheetName val="Top_Line_-_WWW"/>
      <sheetName val="Activity_Costing_Breakup"/>
      <sheetName val="Unit_Rate(CIS)"/>
      <sheetName val="Conc_Analysis"/>
      <sheetName val="Basic_"/>
      <sheetName val="Back-UP_IRA_(CIS)"/>
      <sheetName val="Precast_IRA"/>
      <sheetName val="Precast_IRA_Backup"/>
      <sheetName val="Precast_RA"/>
      <sheetName val="Staff_Acco_"/>
      <sheetName val="Block_A_-_BOQ"/>
      <sheetName val="M_S_"/>
      <sheetName val="final_abstract"/>
      <sheetName val="BS_Schdl-_1_&amp;_2"/>
      <sheetName val="Summary_year_Plan"/>
      <sheetName val="SC_revtrgt"/>
      <sheetName val="PM_Action_"/>
      <sheetName val="PE_Status"/>
      <sheetName val="Major_Events_"/>
      <sheetName val="Crtitical_Issues"/>
      <sheetName val="Fault_Statistics"/>
      <sheetName val="Ageing_Pending__CLeared"/>
      <sheetName val="Fault_Cleared_After_24Hrs"/>
      <sheetName val="BOQ_"/>
      <sheetName val="Risk_&amp;_Opportunities"/>
      <sheetName val="E_&amp;_R"/>
      <sheetName val="Mat_&amp;_Lab_Rate"/>
      <sheetName val="CFForecast_detail"/>
      <sheetName val="BOQ_Distribution"/>
      <sheetName val="Trial_Bal"/>
      <sheetName val="Detailed_Summary_(5)"/>
      <sheetName val="Final_Summary"/>
      <sheetName val="sq_ftg_detail"/>
      <sheetName val="Sheet_1"/>
      <sheetName val="9. Package split - Cost "/>
      <sheetName val="India F&amp;S Template"/>
      <sheetName val="Sqn_Abs _G_1"/>
      <sheetName val="Inter unit set off"/>
      <sheetName val="Cor_01Br6_8"/>
      <sheetName val="Civil_Boq3"/>
      <sheetName val="SPT_vs_PHI3"/>
      <sheetName val="std_wt_3"/>
      <sheetName val="Material_3"/>
      <sheetName val="Chandrawal_-13"/>
      <sheetName val="Guide_VAT_ED_Credit3"/>
      <sheetName val="AMC_&amp;_O&amp;M3"/>
      <sheetName val="JTS_Costing3"/>
      <sheetName val="Pile_cap3"/>
      <sheetName val="BOQ_Direct_selling_cost2"/>
      <sheetName val="Staff_Forecast_spread2"/>
      <sheetName val="floor_slab-RS22"/>
      <sheetName val="+X_&amp;_-X_DIR_PRE1"/>
      <sheetName val="PIpe_Pushing2"/>
      <sheetName val="d-safe_specs3"/>
      <sheetName val="Break_up_Sheet1"/>
      <sheetName val="13__Steel_-_Ratio1"/>
      <sheetName val="PRECAST_lightconc-II2"/>
      <sheetName val="Labour_productivity2"/>
      <sheetName val="TASKRSRC_(2)1"/>
      <sheetName val="CABLE_DATA2"/>
      <sheetName val="INPUT_SHEET2"/>
      <sheetName val="Extra_Item1"/>
      <sheetName val="Fill_this_out_first___1"/>
      <sheetName val="Labour_&amp;_Plant1"/>
      <sheetName val="Project_Budget_Worksheet1"/>
      <sheetName val="Abstract_Sheet1"/>
      <sheetName val="Legal_Risk_Analysis1"/>
      <sheetName val="V_O_4_-_PCC_Qty1"/>
      <sheetName val="Field_Values1"/>
      <sheetName val="TBAL9697_-group_wise__sdpl1"/>
      <sheetName val="BOQ_-II_ph_21"/>
      <sheetName val="DETAIL_SHEET1"/>
      <sheetName val="organi_synthesis_lab1"/>
      <sheetName val="Fin_Sum1"/>
      <sheetName val="2_1_受電設備棟1"/>
      <sheetName val="2_2_受・防火水槽1"/>
      <sheetName val="2_3_排水処理設備棟1"/>
      <sheetName val="2_4_倉庫棟1"/>
      <sheetName val="2_5_守衛棟1"/>
      <sheetName val="PointNo_51"/>
      <sheetName val="1_01_(a)1"/>
      <sheetName val="T1037_Entire_School1"/>
      <sheetName val="RMZ_Summary1"/>
      <sheetName val="d-safe_DELUXE1"/>
      <sheetName val="Employee_List1"/>
      <sheetName val="Balance_sheet1"/>
      <sheetName val="RCC,Ret__Wall1"/>
      <sheetName val="Plant_Cost1"/>
      <sheetName val="STAFFSCHED_1"/>
      <sheetName val="PRECAST_lightconc_II1"/>
      <sheetName val="Basement_Budget1"/>
      <sheetName val="IO_LIST1"/>
      <sheetName val="PC_Master_List1"/>
      <sheetName val="ORDER_BOOKING1"/>
      <sheetName val="except_wiring1"/>
      <sheetName val="3cd_Annexure1"/>
      <sheetName val="labour_coeff1"/>
      <sheetName val="10__&amp;_11__Rate_Code_&amp;_BQ1"/>
      <sheetName val="Scope_Reconciliation1"/>
      <sheetName val="_1"/>
      <sheetName val="BOQ_(2)1"/>
      <sheetName val="Site_Dev_BOQ1"/>
      <sheetName val="Current_Bill_MB_ref1"/>
      <sheetName val="NT_LBH1"/>
      <sheetName val="Desgn(zone_I)1"/>
      <sheetName val="1st_and_4th_flight1"/>
      <sheetName val="Cover_sheet1"/>
      <sheetName val="Site_wise_NADs1"/>
      <sheetName val="Tender_Summary1"/>
      <sheetName val="Depreciation_Calc1"/>
      <sheetName val="Project_Details__1"/>
      <sheetName val="Top_Line_-_WWW1"/>
      <sheetName val="Activity_Costing_Breakup1"/>
      <sheetName val="Unit_Rate(CIS)1"/>
      <sheetName val="Conc_Analysis1"/>
      <sheetName val="Basic_1"/>
      <sheetName val="Back-UP_IRA_(CIS)1"/>
      <sheetName val="Precast_IRA1"/>
      <sheetName val="Precast_IRA_Backup1"/>
      <sheetName val="Precast_RA1"/>
      <sheetName val="Staff_Acco_1"/>
      <sheetName val="Block_A_-_BOQ1"/>
      <sheetName val="b_s_-p_l_-sch_1"/>
      <sheetName val="M_S_1"/>
      <sheetName val="Rate_analysis1"/>
      <sheetName val="Fee_Rate_Summary1"/>
      <sheetName val="@Risk_Inputs1"/>
      <sheetName val="final_abstract1"/>
      <sheetName val="BS_Schdl-_1_&amp;_21"/>
      <sheetName val="Summary_year_Plan1"/>
      <sheetName val="SC_revtrgt1"/>
      <sheetName val="PM_Action_1"/>
      <sheetName val="PE_Status1"/>
      <sheetName val="Major_Events_1"/>
      <sheetName val="Crtitical_Issues1"/>
      <sheetName val="Fault_Statistics1"/>
      <sheetName val="Ageing_Pending__CLeared1"/>
      <sheetName val="Fault_Cleared_After_24Hrs1"/>
      <sheetName val="BOQ_1"/>
      <sheetName val="Risk_&amp;_Opportunities1"/>
      <sheetName val="E_&amp;_R1"/>
      <sheetName val="Mat_&amp;_Lab_Rate1"/>
      <sheetName val="CFForecast_detail1"/>
      <sheetName val="Intro_1"/>
      <sheetName val="BOQ_Distribution1"/>
      <sheetName val="Trial_Bal1"/>
      <sheetName val="Detailed_Summary_(5)1"/>
      <sheetName val="Final_Summary1"/>
      <sheetName val="sq_ftg_detail1"/>
      <sheetName val="Sheet_11"/>
      <sheetName val="Civil_Boq4"/>
      <sheetName val="SPT_vs_PHI4"/>
      <sheetName val="std_wt_4"/>
      <sheetName val="Material_4"/>
      <sheetName val="Chandrawal_-14"/>
      <sheetName val="Guide_VAT_ED_Credit4"/>
      <sheetName val="AMC_&amp;_O&amp;M4"/>
      <sheetName val="JTS_Costing4"/>
      <sheetName val="Pile_cap4"/>
      <sheetName val="환율"/>
      <sheetName val="Register"/>
      <sheetName val="LTG-STG"/>
      <sheetName val="Pay Rec"/>
      <sheetName val="Certificate"/>
      <sheetName val="Advice"/>
      <sheetName val="DI-ESTI"/>
      <sheetName val="DB_ET200(R. A)"/>
      <sheetName val="SIZING"/>
      <sheetName val="Testing"/>
      <sheetName val="손익현황"/>
      <sheetName val="현황CODE"/>
      <sheetName val="SP&amp;ST 제출가"/>
      <sheetName val="石炭性状"/>
      <sheetName val="가격분석@1100(990104)"/>
      <sheetName val="Escalation"/>
      <sheetName val="NCCALC11"/>
      <sheetName val="공정율 기초 Data"/>
      <sheetName val="제출계산서"/>
      <sheetName val="공사내역"/>
      <sheetName val=" Pricing_110512.xlsx"/>
      <sheetName val="당초"/>
      <sheetName val="BQ"/>
      <sheetName val="POWER"/>
      <sheetName val="#REF"/>
      <sheetName val="KH-Q1,Q2,01"/>
      <sheetName val="&lt;24-Staff RentTable&gt;"/>
      <sheetName val="계정"/>
      <sheetName val="estimate"/>
      <sheetName val="sand"/>
      <sheetName val="stone"/>
      <sheetName val="index"/>
      <sheetName val="#REF!"/>
      <sheetName val="leads"/>
      <sheetName val="calcul"/>
      <sheetName val="Variables"/>
      <sheetName val="Sub-str."/>
      <sheetName val="Variation Statement"/>
      <sheetName val="civil"/>
      <sheetName val="Control"/>
      <sheetName val="R.A"/>
      <sheetName val="Basis"/>
      <sheetName val="Rev. 00 - 20.07.04"/>
      <sheetName val="BOQ_Direct_selling_cost3"/>
      <sheetName val="Staff_Forecast_spread3"/>
      <sheetName val="floor_slab-RS23"/>
      <sheetName val="General_Summary2"/>
      <sheetName val="+X_&amp;_-X_DIR_PRE2"/>
      <sheetName val="PIpe_Pushing3"/>
      <sheetName val="d-safe_specs4"/>
      <sheetName val="Break_up_Sheet2"/>
      <sheetName val="13__Steel_-_Ratio2"/>
      <sheetName val="PRECAST_lightconc-II3"/>
      <sheetName val="Labour_productivity3"/>
      <sheetName val="TASKRSRC_(2)2"/>
      <sheetName val="CABLE_DATA3"/>
      <sheetName val="INPUT_SHEET3"/>
      <sheetName val="Extra_Item2"/>
      <sheetName val="Fill_this_out_first___2"/>
      <sheetName val="Labour_&amp;_Plant2"/>
      <sheetName val="Project_Budget_Worksheet2"/>
      <sheetName val="Abstract_Sheet2"/>
      <sheetName val="Legal_Risk_Analysis2"/>
      <sheetName val="V_O_4_-_PCC_Qty2"/>
      <sheetName val="Field_Values2"/>
      <sheetName val="TBAL9697_-group_wise__sdpl2"/>
      <sheetName val="BOQ_-II_ph_22"/>
      <sheetName val="DETAIL_SHEET2"/>
      <sheetName val="organi_synthesis_lab2"/>
      <sheetName val="Fin_Sum2"/>
      <sheetName val="2_1_受電設備棟2"/>
      <sheetName val="2_2_受・防火水槽2"/>
      <sheetName val="2_3_排水処理設備棟2"/>
      <sheetName val="2_4_倉庫棟2"/>
      <sheetName val="2_5_守衛棟2"/>
      <sheetName val="PointNo_52"/>
      <sheetName val="1_01_(a)2"/>
      <sheetName val="T1037_Entire_School2"/>
      <sheetName val="RMZ_Summary2"/>
      <sheetName val="d-safe_DELUXE2"/>
      <sheetName val="Employee_List2"/>
      <sheetName val="Balance_sheet2"/>
      <sheetName val="BOQ_fire_proofing2"/>
      <sheetName val="RCC,Ret__Wall2"/>
      <sheetName val="Plant_Cost2"/>
      <sheetName val="STAFFSCHED_2"/>
      <sheetName val="PRECAST_lightconc_II2"/>
      <sheetName val="Basement_Budget2"/>
      <sheetName val="IO_LIST2"/>
      <sheetName val="PC_Master_List2"/>
      <sheetName val="ORDER_BOOKING2"/>
      <sheetName val="except_wiring2"/>
      <sheetName val="3cd_Annexure2"/>
      <sheetName val="labour_coeff2"/>
      <sheetName val="10__&amp;_11__Rate_Code_&amp;_BQ2"/>
      <sheetName val="Scope_Reconciliation2"/>
      <sheetName val="_2"/>
      <sheetName val="BOQ_(2)2"/>
      <sheetName val="Site_Dev_BOQ2"/>
      <sheetName val="Current_Bill_MB_ref2"/>
      <sheetName val="NT_LBH2"/>
      <sheetName val="Desgn(zone_I)2"/>
      <sheetName val="1st_and_4th_flight2"/>
      <sheetName val="Cover_sheet2"/>
      <sheetName val="Site_wise_NADs2"/>
      <sheetName val="Tender_Summary2"/>
      <sheetName val="Depreciation_Calc2"/>
      <sheetName val="Project_Details__2"/>
      <sheetName val="Top_Line_-_WWW2"/>
      <sheetName val="Activity_Costing_Breakup2"/>
      <sheetName val="Unit_Rate(CIS)2"/>
      <sheetName val="Conc_Analysis2"/>
      <sheetName val="Basic_2"/>
      <sheetName val="Back-UP_IRA_(CIS)2"/>
      <sheetName val="Precast_IRA2"/>
      <sheetName val="Precast_IRA_Backup2"/>
      <sheetName val="Precast_RA2"/>
      <sheetName val="Staff_Acco_2"/>
      <sheetName val="Block_A_-_BOQ2"/>
      <sheetName val="b_s_-p_l_-sch_2"/>
      <sheetName val="M_S_2"/>
      <sheetName val="Rate_analysis2"/>
      <sheetName val="Fee_Rate_Summary2"/>
      <sheetName val="@Risk_Inputs2"/>
      <sheetName val="final_abstract2"/>
      <sheetName val="BS_Schdl-_1_&amp;_22"/>
      <sheetName val="Summary_year_Plan2"/>
      <sheetName val="SC_revtrgt2"/>
      <sheetName val="PM_Action_2"/>
      <sheetName val="PE_Status2"/>
      <sheetName val="Major_Events_2"/>
      <sheetName val="Crtitical_Issues2"/>
      <sheetName val="Fault_Statistics2"/>
      <sheetName val="Ageing_Pending__CLeared2"/>
      <sheetName val="Fault_Cleared_After_24Hrs2"/>
      <sheetName val="BOQ_2"/>
      <sheetName val="Risk_&amp;_Opportunities2"/>
      <sheetName val="E_&amp;_R2"/>
      <sheetName val="Mat_&amp;_Lab_Rate2"/>
      <sheetName val="CFForecast_detail2"/>
      <sheetName val="Intro_2"/>
      <sheetName val="BOQ_Distribution2"/>
      <sheetName val="Trial_Bal2"/>
      <sheetName val="Detailed_Summary_(5)2"/>
      <sheetName val="Final_Summary2"/>
      <sheetName val="sq_ftg_detail2"/>
      <sheetName val="Sheet_12"/>
      <sheetName val="Civil_Boq5"/>
      <sheetName val="SPT_vs_PHI5"/>
      <sheetName val="std_wt_5"/>
      <sheetName val="Material_5"/>
      <sheetName val="Chandrawal_-15"/>
      <sheetName val="Guide_VAT_ED_Credit5"/>
      <sheetName val="AMC_&amp;_O&amp;M5"/>
      <sheetName val="JTS_Costing5"/>
      <sheetName val="Pile_cap5"/>
      <sheetName val="BOQ_Direct_selling_cost4"/>
      <sheetName val="Staff_Forecast_spread4"/>
      <sheetName val="floor_slab-RS24"/>
      <sheetName val="General_Summary3"/>
      <sheetName val="+X_&amp;_-X_DIR_PRE3"/>
      <sheetName val="PIpe_Pushing4"/>
      <sheetName val="d-safe_specs5"/>
      <sheetName val="Break_up_Sheet3"/>
      <sheetName val="13__Steel_-_Ratio3"/>
      <sheetName val="PRECAST_lightconc-II4"/>
      <sheetName val="Labour_productivity4"/>
      <sheetName val="TASKRSRC_(2)3"/>
      <sheetName val="CABLE_DATA4"/>
      <sheetName val="INPUT_SHEET4"/>
      <sheetName val="Extra_Item3"/>
      <sheetName val="Fill_this_out_first___3"/>
      <sheetName val="Labour_&amp;_Plant3"/>
      <sheetName val="Project_Budget_Worksheet3"/>
      <sheetName val="Abstract_Sheet3"/>
      <sheetName val="Legal_Risk_Analysis3"/>
      <sheetName val="V_O_4_-_PCC_Qty3"/>
      <sheetName val="Field_Values3"/>
      <sheetName val="TBAL9697_-group_wise__sdpl3"/>
      <sheetName val="BOQ_-II_ph_23"/>
      <sheetName val="DETAIL_SHEET3"/>
      <sheetName val="organi_synthesis_lab3"/>
      <sheetName val="Fin_Sum3"/>
      <sheetName val="2_1_受電設備棟3"/>
      <sheetName val="2_2_受・防火水槽3"/>
      <sheetName val="2_3_排水処理設備棟3"/>
      <sheetName val="2_4_倉庫棟3"/>
      <sheetName val="2_5_守衛棟3"/>
      <sheetName val="PointNo_53"/>
      <sheetName val="1_01_(a)3"/>
      <sheetName val="T1037_Entire_School3"/>
      <sheetName val="RMZ_Summary3"/>
      <sheetName val="d-safe_DELUXE3"/>
      <sheetName val="Employee_List3"/>
      <sheetName val="Balance_sheet3"/>
      <sheetName val="BOQ_fire_proofing3"/>
      <sheetName val="RCC,Ret__Wall3"/>
      <sheetName val="Plant_Cost3"/>
      <sheetName val="STAFFSCHED_3"/>
      <sheetName val="PRECAST_lightconc_II3"/>
      <sheetName val="Basement_Budget3"/>
      <sheetName val="IO_LIST3"/>
      <sheetName val="PC_Master_List3"/>
      <sheetName val="ORDER_BOOKING3"/>
      <sheetName val="except_wiring3"/>
      <sheetName val="3cd_Annexure3"/>
      <sheetName val="labour_coeff3"/>
      <sheetName val="10__&amp;_11__Rate_Code_&amp;_BQ3"/>
      <sheetName val="Scope_Reconciliation3"/>
      <sheetName val="_3"/>
      <sheetName val="BOQ_(2)3"/>
      <sheetName val="Site_Dev_BOQ3"/>
      <sheetName val="Current_Bill_MB_ref3"/>
      <sheetName val="NT_LBH3"/>
      <sheetName val="Desgn(zone_I)3"/>
      <sheetName val="1st_and_4th_flight3"/>
      <sheetName val="Cover_sheet3"/>
      <sheetName val="Site_wise_NADs3"/>
      <sheetName val="Tender_Summary3"/>
      <sheetName val="Depreciation_Calc3"/>
      <sheetName val="Project_Details__3"/>
      <sheetName val="Top_Line_-_WWW3"/>
      <sheetName val="Activity_Costing_Breakup3"/>
      <sheetName val="Unit_Rate(CIS)3"/>
      <sheetName val="Conc_Analysis3"/>
      <sheetName val="Basic_3"/>
      <sheetName val="Back-UP_IRA_(CIS)3"/>
      <sheetName val="Precast_IRA3"/>
      <sheetName val="Precast_IRA_Backup3"/>
      <sheetName val="Precast_RA3"/>
      <sheetName val="Staff_Acco_3"/>
      <sheetName val="Block_A_-_BOQ3"/>
      <sheetName val="b_s_-p_l_-sch_3"/>
      <sheetName val="M_S_3"/>
      <sheetName val="Rate_analysis3"/>
      <sheetName val="Fee_Rate_Summary3"/>
      <sheetName val="@Risk_Inputs3"/>
      <sheetName val="final_abstract3"/>
      <sheetName val="BS_Schdl-_1_&amp;_23"/>
      <sheetName val="Summary_year_Plan3"/>
      <sheetName val="SC_revtrgt3"/>
      <sheetName val="PM_Action_3"/>
      <sheetName val="PE_Status3"/>
      <sheetName val="Major_Events_3"/>
      <sheetName val="Crtitical_Issues3"/>
      <sheetName val="Fault_Statistics3"/>
      <sheetName val="Ageing_Pending__CLeared3"/>
      <sheetName val="Fault_Cleared_After_24Hrs3"/>
      <sheetName val="BOQ_3"/>
      <sheetName val="Risk_&amp;_Opportunities3"/>
      <sheetName val="E_&amp;_R3"/>
      <sheetName val="Mat_&amp;_Lab_Rate3"/>
      <sheetName val="CFForecast_detail3"/>
      <sheetName val="Intro_3"/>
      <sheetName val="BOQ_Distribution3"/>
      <sheetName val="Trial_Bal3"/>
      <sheetName val="Detailed_Summary_(5)3"/>
      <sheetName val="Final_Summary3"/>
      <sheetName val="sq_ftg_detail3"/>
      <sheetName val="Sheet_13"/>
      <sheetName val="keyword"/>
      <sheetName val="Tie Beams "/>
      <sheetName val="PurchGroup"/>
      <sheetName val="SSR _ NSSR Market final"/>
      <sheetName val="Civil_Boq6"/>
      <sheetName val="SPT_vs_PHI6"/>
      <sheetName val="std_wt_6"/>
      <sheetName val="Material_6"/>
      <sheetName val="Chandrawal_-16"/>
      <sheetName val="Guide_VAT_ED_Credit6"/>
      <sheetName val="AMC_&amp;_O&amp;M6"/>
      <sheetName val="JTS_Costing6"/>
      <sheetName val="Pile_cap6"/>
      <sheetName val="BOQ_Direct_selling_cost5"/>
      <sheetName val="Staff_Forecast_spread5"/>
      <sheetName val="floor_slab-RS25"/>
      <sheetName val="General_Summary4"/>
      <sheetName val="+X_&amp;_-X_DIR_PRE4"/>
      <sheetName val="PIpe_Pushing5"/>
      <sheetName val="d-safe_specs6"/>
      <sheetName val="Break_up_Sheet4"/>
      <sheetName val="13__Steel_-_Ratio4"/>
      <sheetName val="PRECAST_lightconc-II5"/>
      <sheetName val="Labour_productivity5"/>
      <sheetName val="TASKRSRC_(2)4"/>
      <sheetName val="CABLE_DATA5"/>
      <sheetName val="INPUT_SHEET5"/>
      <sheetName val="Extra_Item4"/>
      <sheetName val="Fill_this_out_first___4"/>
      <sheetName val="Labour_&amp;_Plant4"/>
      <sheetName val="Project_Budget_Worksheet4"/>
      <sheetName val="Abstract_Sheet4"/>
      <sheetName val="Legal_Risk_Analysis4"/>
      <sheetName val="V_O_4_-_PCC_Qty4"/>
      <sheetName val="Field_Values4"/>
      <sheetName val="TBAL9697_-group_wise__sdpl4"/>
      <sheetName val="BOQ_-II_ph_24"/>
      <sheetName val="DETAIL_SHEET4"/>
      <sheetName val="organi_synthesis_lab4"/>
      <sheetName val="Fin_Sum4"/>
      <sheetName val="2_1_受電設備棟4"/>
      <sheetName val="2_2_受・防火水槽4"/>
      <sheetName val="2_3_排水処理設備棟4"/>
      <sheetName val="2_4_倉庫棟4"/>
      <sheetName val="2_5_守衛棟4"/>
      <sheetName val="PointNo_54"/>
      <sheetName val="1_01_(a)4"/>
      <sheetName val="T1037_Entire_School4"/>
      <sheetName val="RMZ_Summary4"/>
      <sheetName val="d-safe_DELUXE4"/>
      <sheetName val="Employee_List4"/>
      <sheetName val="Balance_sheet4"/>
      <sheetName val="BOQ_fire_proofing4"/>
      <sheetName val="RCC,Ret__Wall4"/>
      <sheetName val="Plant_Cost4"/>
      <sheetName val="STAFFSCHED_4"/>
      <sheetName val="PRECAST_lightconc_II4"/>
      <sheetName val="Basement_Budget4"/>
      <sheetName val="IO_LIST4"/>
      <sheetName val="PC_Master_List4"/>
      <sheetName val="ORDER_BOOKING4"/>
      <sheetName val="except_wiring4"/>
      <sheetName val="3cd_Annexure4"/>
      <sheetName val="labour_coeff4"/>
      <sheetName val="10__&amp;_11__Rate_Code_&amp;_BQ4"/>
      <sheetName val="Scope_Reconciliation4"/>
      <sheetName val="_4"/>
      <sheetName val="BOQ_(2)4"/>
      <sheetName val="Site_Dev_BOQ4"/>
      <sheetName val="Current_Bill_MB_ref4"/>
      <sheetName val="NT_LBH4"/>
      <sheetName val="Desgn(zone_I)4"/>
      <sheetName val="1st_and_4th_flight4"/>
      <sheetName val="Cover_sheet4"/>
      <sheetName val="Site_wise_NADs4"/>
      <sheetName val="Tender_Summary4"/>
      <sheetName val="Depreciation_Calc4"/>
      <sheetName val="Project_Details__4"/>
      <sheetName val="Top_Line_-_WWW4"/>
      <sheetName val="Activity_Costing_Breakup4"/>
      <sheetName val="Unit_Rate(CIS)4"/>
      <sheetName val="Conc_Analysis4"/>
      <sheetName val="Basic_4"/>
      <sheetName val="Back-UP_IRA_(CIS)4"/>
      <sheetName val="Precast_IRA4"/>
      <sheetName val="Precast_IRA_Backup4"/>
      <sheetName val="Precast_RA4"/>
      <sheetName val="Staff_Acco_4"/>
      <sheetName val="Block_A_-_BOQ4"/>
      <sheetName val="b_s_-p_l_-sch_4"/>
      <sheetName val="M_S_4"/>
      <sheetName val="Rate_analysis4"/>
      <sheetName val="Fee_Rate_Summary4"/>
      <sheetName val="@Risk_Inputs4"/>
      <sheetName val="final_abstract4"/>
      <sheetName val="BS_Schdl-_1_&amp;_24"/>
      <sheetName val="Summary_year_Plan4"/>
      <sheetName val="SC_revtrgt4"/>
      <sheetName val="PM_Action_4"/>
      <sheetName val="PE_Status4"/>
      <sheetName val="Major_Events_4"/>
      <sheetName val="Crtitical_Issues4"/>
      <sheetName val="Fault_Statistics4"/>
      <sheetName val="Ageing_Pending__CLeared4"/>
      <sheetName val="Fault_Cleared_After_24Hrs4"/>
      <sheetName val="BOQ_4"/>
      <sheetName val="Risk_&amp;_Opportunities4"/>
      <sheetName val="E_&amp;_R4"/>
      <sheetName val="Mat_&amp;_Lab_Rate4"/>
      <sheetName val="CFForecast_detail4"/>
      <sheetName val="Intro_4"/>
      <sheetName val="BOQ_Distribution4"/>
      <sheetName val="Trial_Bal4"/>
      <sheetName val="Detailed_Summary_(5)4"/>
      <sheetName val="Final_Summary4"/>
      <sheetName val="sq_ftg_detail4"/>
      <sheetName val="Sheet_14"/>
      <sheetName val="Abstract_-_Single_Line"/>
      <sheetName val="Section_Catalogue"/>
      <sheetName val="M_R_List_(2)"/>
      <sheetName val="Final_Bill_of_Material"/>
      <sheetName val="Civil_Boq7"/>
      <sheetName val="SPT_vs_PHI7"/>
      <sheetName val="std_wt_7"/>
      <sheetName val="Material_7"/>
      <sheetName val="Chandrawal_-17"/>
      <sheetName val="Guide_VAT_ED_Credit7"/>
      <sheetName val="AMC_&amp;_O&amp;M7"/>
      <sheetName val="JTS_Costing7"/>
      <sheetName val="Pile_cap7"/>
      <sheetName val="BOQ_Direct_selling_cost6"/>
      <sheetName val="Staff_Forecast_spread6"/>
      <sheetName val="floor_slab-RS26"/>
      <sheetName val="General_Summary5"/>
      <sheetName val="+X_&amp;_-X_DIR_PRE5"/>
      <sheetName val="PIpe_Pushing6"/>
      <sheetName val="d-safe_specs7"/>
      <sheetName val="Break_up_Sheet5"/>
      <sheetName val="13__Steel_-_Ratio5"/>
      <sheetName val="PRECAST_lightconc-II6"/>
      <sheetName val="Labour_productivity6"/>
      <sheetName val="TASKRSRC_(2)5"/>
      <sheetName val="CABLE_DATA6"/>
      <sheetName val="INPUT_SHEET6"/>
      <sheetName val="Extra_Item5"/>
      <sheetName val="Fill_this_out_first___5"/>
      <sheetName val="Labour_&amp;_Plant5"/>
      <sheetName val="Project_Budget_Worksheet5"/>
      <sheetName val="Abstract_Sheet5"/>
      <sheetName val="Legal_Risk_Analysis5"/>
      <sheetName val="V_O_4_-_PCC_Qty5"/>
      <sheetName val="Field_Values5"/>
      <sheetName val="TBAL9697_-group_wise__sdpl5"/>
      <sheetName val="BOQ_-II_ph_25"/>
      <sheetName val="DETAIL_SHEET5"/>
      <sheetName val="organi_synthesis_lab5"/>
      <sheetName val="Fin_Sum5"/>
      <sheetName val="2_1_受電設備棟5"/>
      <sheetName val="2_2_受・防火水槽5"/>
      <sheetName val="2_3_排水処理設備棟5"/>
      <sheetName val="2_4_倉庫棟5"/>
      <sheetName val="2_5_守衛棟5"/>
      <sheetName val="PointNo_55"/>
      <sheetName val="1_01_(a)5"/>
      <sheetName val="T1037_Entire_School5"/>
      <sheetName val="RMZ_Summary5"/>
      <sheetName val="d-safe_DELUXE5"/>
      <sheetName val="Employee_List5"/>
      <sheetName val="Balance_sheet5"/>
      <sheetName val="BOQ_fire_proofing5"/>
      <sheetName val="RCC,Ret__Wall5"/>
      <sheetName val="Plant_Cost5"/>
      <sheetName val="STAFFSCHED_5"/>
      <sheetName val="PRECAST_lightconc_II5"/>
      <sheetName val="Basement_Budget5"/>
      <sheetName val="IO_LIST5"/>
      <sheetName val="PC_Master_List5"/>
      <sheetName val="ORDER_BOOKING5"/>
      <sheetName val="except_wiring5"/>
      <sheetName val="3cd_Annexure5"/>
      <sheetName val="labour_coeff5"/>
      <sheetName val="10__&amp;_11__Rate_Code_&amp;_BQ5"/>
      <sheetName val="Scope_Reconciliation5"/>
      <sheetName val="_5"/>
      <sheetName val="BOQ_(2)5"/>
      <sheetName val="Site_Dev_BOQ5"/>
      <sheetName val="Current_Bill_MB_ref5"/>
      <sheetName val="NT_LBH5"/>
      <sheetName val="Desgn(zone_I)5"/>
      <sheetName val="1st_and_4th_flight5"/>
      <sheetName val="Cover_sheet5"/>
      <sheetName val="Site_wise_NADs5"/>
      <sheetName val="Tender_Summary5"/>
      <sheetName val="Depreciation_Calc5"/>
      <sheetName val="Project_Details__5"/>
      <sheetName val="Top_Line_-_WWW5"/>
      <sheetName val="Activity_Costing_Breakup5"/>
      <sheetName val="Unit_Rate(CIS)5"/>
      <sheetName val="Conc_Analysis5"/>
      <sheetName val="Basic_5"/>
      <sheetName val="Back-UP_IRA_(CIS)5"/>
      <sheetName val="Precast_IRA5"/>
      <sheetName val="Precast_IRA_Backup5"/>
      <sheetName val="Precast_RA5"/>
      <sheetName val="Staff_Acco_5"/>
      <sheetName val="Block_A_-_BOQ5"/>
      <sheetName val="b_s_-p_l_-sch_5"/>
      <sheetName val="M_S_5"/>
      <sheetName val="Rate_analysis5"/>
      <sheetName val="Fee_Rate_Summary5"/>
      <sheetName val="@Risk_Inputs5"/>
      <sheetName val="final_abstract5"/>
      <sheetName val="BS_Schdl-_1_&amp;_25"/>
      <sheetName val="Summary_year_Plan5"/>
      <sheetName val="SC_revtrgt5"/>
      <sheetName val="PM_Action_5"/>
      <sheetName val="PE_Status5"/>
      <sheetName val="Major_Events_5"/>
      <sheetName val="Crtitical_Issues5"/>
      <sheetName val="Fault_Statistics5"/>
      <sheetName val="Ageing_Pending__CLeared5"/>
      <sheetName val="Fault_Cleared_After_24Hrs5"/>
      <sheetName val="BOQ_5"/>
      <sheetName val="Risk_&amp;_Opportunities5"/>
      <sheetName val="E_&amp;_R5"/>
      <sheetName val="Mat_&amp;_Lab_Rate5"/>
      <sheetName val="CFForecast_detail5"/>
      <sheetName val="Intro_5"/>
      <sheetName val="BOQ_Distribution5"/>
      <sheetName val="Trial_Bal5"/>
      <sheetName val="Detailed_Summary_(5)5"/>
      <sheetName val="Final_Summary5"/>
      <sheetName val="sq_ftg_detail5"/>
      <sheetName val="Sheet_15"/>
      <sheetName val="Abstract_-_Single_Line1"/>
      <sheetName val="Section_Catalogue1"/>
      <sheetName val="M_R_List_(2)1"/>
      <sheetName val="Final_Bill_of_Material1"/>
      <sheetName val="Civil_Boq8"/>
      <sheetName val="SPT_vs_PHI8"/>
      <sheetName val="std_wt_8"/>
      <sheetName val="Material_8"/>
      <sheetName val="Chandrawal_-18"/>
      <sheetName val="Guide_VAT_ED_Credit8"/>
      <sheetName val="AMC_&amp;_O&amp;M8"/>
      <sheetName val="JTS_Costing8"/>
      <sheetName val="Pile_cap8"/>
      <sheetName val="BOQ_Direct_selling_cost7"/>
      <sheetName val="Staff_Forecast_spread7"/>
      <sheetName val="floor_slab-RS27"/>
      <sheetName val="General_Summary6"/>
      <sheetName val="+X_&amp;_-X_DIR_PRE6"/>
      <sheetName val="PIpe_Pushing7"/>
      <sheetName val="d-safe_specs8"/>
      <sheetName val="Break_up_Sheet6"/>
      <sheetName val="13__Steel_-_Ratio6"/>
      <sheetName val="PRECAST_lightconc-II7"/>
      <sheetName val="Labour_productivity7"/>
      <sheetName val="TASKRSRC_(2)6"/>
      <sheetName val="CABLE_DATA7"/>
      <sheetName val="INPUT_SHEET7"/>
      <sheetName val="Extra_Item6"/>
      <sheetName val="Fill_this_out_first___6"/>
      <sheetName val="Labour_&amp;_Plant6"/>
      <sheetName val="Project_Budget_Worksheet6"/>
      <sheetName val="Abstract_Sheet6"/>
      <sheetName val="Legal_Risk_Analysis6"/>
      <sheetName val="V_O_4_-_PCC_Qty6"/>
      <sheetName val="Field_Values6"/>
      <sheetName val="TBAL9697_-group_wise__sdpl6"/>
      <sheetName val="BOQ_-II_ph_26"/>
      <sheetName val="DETAIL_SHEET6"/>
      <sheetName val="organi_synthesis_lab6"/>
      <sheetName val="Fin_Sum6"/>
      <sheetName val="2_1_受電設備棟6"/>
      <sheetName val="2_2_受・防火水槽6"/>
      <sheetName val="2_3_排水処理設備棟6"/>
      <sheetName val="2_4_倉庫棟6"/>
      <sheetName val="2_5_守衛棟6"/>
      <sheetName val="PointNo_56"/>
      <sheetName val="1_01_(a)6"/>
      <sheetName val="T1037_Entire_School6"/>
      <sheetName val="RMZ_Summary6"/>
      <sheetName val="d-safe_DELUXE6"/>
      <sheetName val="Employee_List6"/>
      <sheetName val="Balance_sheet6"/>
      <sheetName val="BOQ_fire_proofing6"/>
      <sheetName val="RCC,Ret__Wall6"/>
      <sheetName val="Plant_Cost6"/>
      <sheetName val="STAFFSCHED_6"/>
      <sheetName val="PRECAST_lightconc_II6"/>
      <sheetName val="Basement_Budget6"/>
      <sheetName val="IO_LIST6"/>
      <sheetName val="PC_Master_List6"/>
      <sheetName val="ORDER_BOOKING6"/>
      <sheetName val="except_wiring6"/>
      <sheetName val="3cd_Annexure6"/>
      <sheetName val="labour_coeff6"/>
      <sheetName val="10__&amp;_11__Rate_Code_&amp;_BQ6"/>
      <sheetName val="Scope_Reconciliation6"/>
      <sheetName val="_6"/>
      <sheetName val="BOQ_(2)6"/>
      <sheetName val="Site_Dev_BOQ6"/>
      <sheetName val="Current_Bill_MB_ref6"/>
      <sheetName val="NT_LBH6"/>
      <sheetName val="Desgn(zone_I)6"/>
      <sheetName val="1st_and_4th_flight6"/>
      <sheetName val="Cover_sheet6"/>
      <sheetName val="Site_wise_NADs6"/>
      <sheetName val="Tender_Summary6"/>
      <sheetName val="Depreciation_Calc6"/>
      <sheetName val="Project_Details__6"/>
      <sheetName val="Top_Line_-_WWW6"/>
      <sheetName val="Activity_Costing_Breakup6"/>
      <sheetName val="Unit_Rate(CIS)6"/>
      <sheetName val="Conc_Analysis6"/>
      <sheetName val="Basic_6"/>
      <sheetName val="Back-UP_IRA_(CIS)6"/>
      <sheetName val="Precast_IRA6"/>
      <sheetName val="Precast_IRA_Backup6"/>
      <sheetName val="Precast_RA6"/>
      <sheetName val="Staff_Acco_6"/>
      <sheetName val="Block_A_-_BOQ6"/>
      <sheetName val="b_s_-p_l_-sch_6"/>
      <sheetName val="M_S_6"/>
      <sheetName val="Rate_analysis6"/>
      <sheetName val="Fee_Rate_Summary6"/>
      <sheetName val="@Risk_Inputs6"/>
      <sheetName val="final_abstract6"/>
      <sheetName val="BS_Schdl-_1_&amp;_26"/>
      <sheetName val="Summary_year_Plan6"/>
      <sheetName val="SC_revtrgt6"/>
      <sheetName val="PM_Action_6"/>
      <sheetName val="PE_Status6"/>
      <sheetName val="Major_Events_6"/>
      <sheetName val="Crtitical_Issues6"/>
      <sheetName val="Fault_Statistics6"/>
      <sheetName val="Ageing_Pending__CLeared6"/>
      <sheetName val="Fault_Cleared_After_24Hrs6"/>
      <sheetName val="BOQ_6"/>
      <sheetName val="Risk_&amp;_Opportunities6"/>
      <sheetName val="E_&amp;_R6"/>
      <sheetName val="Mat_&amp;_Lab_Rate6"/>
      <sheetName val="CFForecast_detail6"/>
      <sheetName val="Intro_6"/>
      <sheetName val="BOQ_Distribution6"/>
      <sheetName val="Trial_Bal6"/>
      <sheetName val="Detailed_Summary_(5)6"/>
      <sheetName val="Final_Summary6"/>
      <sheetName val="sq_ftg_detail6"/>
      <sheetName val="Sheet_16"/>
      <sheetName val="Abstract_-_Single_Line2"/>
      <sheetName val="Section_Catalogue2"/>
      <sheetName val="M_R_List_(2)2"/>
      <sheetName val="Final_Bill_of_Material2"/>
      <sheetName val="OVER HEADS"/>
      <sheetName val="Basic Resources"/>
      <sheetName val="Sheet5"/>
      <sheetName val="Rate An"/>
      <sheetName val="Basis Definition &amp; Lists"/>
      <sheetName val="REVENUES &amp; BS"/>
      <sheetName val="bs BP 04 SA"/>
      <sheetName val="prsch"/>
      <sheetName val="T1"/>
      <sheetName val="2A"/>
      <sheetName val="Basic Material rate"/>
      <sheetName val="Labour Cost Breakup"/>
      <sheetName val="Basic labour Rate"/>
      <sheetName val="Basic_Material_rate"/>
      <sheetName val="Labour_Cost_Breakup"/>
      <sheetName val="Basic_labour_Rate"/>
      <sheetName val="Formulas"/>
      <sheetName val="TABLE2"/>
      <sheetName val="ATTACH_6A"/>
      <sheetName val="Sloshing"/>
      <sheetName val="SSR &amp; NSSR Market final"/>
      <sheetName val="Labor abs-NMR"/>
      <sheetName val="30-3"/>
      <sheetName val="實際值-2006.02.06"/>
      <sheetName val="ETC Plant Cost"/>
      <sheetName val="sum-all"/>
      <sheetName val="A"/>
      <sheetName val="SAL"/>
      <sheetName val="CAMPO &amp; PC_BC"/>
      <sheetName val="TAT"/>
      <sheetName val="YLD"/>
      <sheetName val="schedule nos"/>
      <sheetName val="COMP WALL"/>
      <sheetName val="Rising Main"/>
      <sheetName val="Rob. elektr."/>
      <sheetName val="SILICATE"/>
      <sheetName val="horizontal"/>
      <sheetName val="Equpt"/>
      <sheetName val="Sanitary_BOQ"/>
      <sheetName val="parametry"/>
      <sheetName val="FITZ MORT 94"/>
      <sheetName val="SALIENT"/>
      <sheetName val="CASH-FLOW"/>
      <sheetName val="Headings"/>
      <sheetName val="ABB"/>
      <sheetName val="rev_01"/>
      <sheetName val="Global_factors"/>
      <sheetName val="R_A"/>
      <sheetName val="INTSHEET"/>
      <sheetName val="INTSHEET3"/>
      <sheetName val="Back_Cal_for OMC"/>
      <sheetName val="Form 6"/>
      <sheetName val="Equip Codes"/>
      <sheetName val="Int(Ho con &amp; LH)"/>
      <sheetName val="Proposal"/>
      <sheetName val="Sheet1 (2)"/>
      <sheetName val="Background"/>
      <sheetName val="Direct cost shed A-2 "/>
      <sheetName val="syndicate codes"/>
      <sheetName val="num-word"/>
      <sheetName val="BHANDUP"/>
      <sheetName val="TS-TC"/>
      <sheetName val="2.9. Payment Balance"/>
      <sheetName val="CGL"/>
      <sheetName val="Manpower"/>
      <sheetName val="ssr-rates"/>
      <sheetName val="r"/>
      <sheetName val="MRATES"/>
      <sheetName val="Rpr-Jan00"/>
      <sheetName val="Page 2"/>
      <sheetName val="T"/>
      <sheetName val="Intake"/>
      <sheetName val="head loss calc"/>
      <sheetName val="DATA - Summary"/>
      <sheetName val="Builtup Area"/>
      <sheetName val="Linked Lead"/>
      <sheetName val="Lead (Final)"/>
      <sheetName val="Approved_MTD_Proj_#'s"/>
      <sheetName val="_WORKING"/>
      <sheetName val="Cashflow_projection"/>
      <sheetName val="Sub-str_"/>
      <sheetName val="Variation_Statement"/>
      <sheetName val="MA"/>
      <sheetName val="Leg 1-1"/>
      <sheetName val="MPR_PA_1"/>
      <sheetName val="Silo with internal cone"/>
      <sheetName val="EQT-ESTN"/>
      <sheetName val="PILE-C1"/>
      <sheetName val="BM"/>
      <sheetName val="ELECT"/>
      <sheetName val="7 Other Costs"/>
      <sheetName val="LOCAL RATES"/>
      <sheetName val="1-Pop Proj"/>
      <sheetName val="Input &amp; Calculations"/>
      <sheetName val="STEEL STRUCTURE"/>
      <sheetName val="Coefficients"/>
      <sheetName val="Mahendra hills"/>
      <sheetName val="rdamdata"/>
      <sheetName val="v"/>
      <sheetName val="Main sheet"/>
      <sheetName val="data existing_do not delete"/>
      <sheetName val="Road data"/>
      <sheetName val="Data-ELSR"/>
      <sheetName val="Kandouli Crossings"/>
      <sheetName val="Proc _ Detail"/>
      <sheetName val="Legend"/>
      <sheetName val="Basement Works"/>
      <sheetName val="concrete"/>
      <sheetName val="beam-reinft-IIInd floor"/>
      <sheetName val="ENCL9"/>
      <sheetName val="PCS DATA"/>
      <sheetName val="gen"/>
      <sheetName val="Working"/>
      <sheetName val="HOC"/>
      <sheetName val="Inhalt"/>
      <sheetName val="Code"/>
      <sheetName val="EARTHING"/>
      <sheetName val="Footing"/>
      <sheetName val="TBEAM"/>
      <sheetName val="Liste Depense"/>
      <sheetName val="3. Subcon Recon"/>
      <sheetName val="EDWise"/>
      <sheetName val="strand"/>
      <sheetName val="CPIPE_1"/>
      <sheetName val="UNIT_WT_LIST"/>
      <sheetName val="Column_Bracket"/>
      <sheetName val="Material_Rate"/>
      <sheetName val="Sqn_Abs__G_1"/>
      <sheetName val="Inter_unit_set_off"/>
      <sheetName val="India_F&amp;S_Template"/>
      <sheetName val="9__Package_split_-_Cost_"/>
      <sheetName val="Rev__00_-_20_07_04"/>
      <sheetName val="Tie_Beams_"/>
      <sheetName val="Performance_Report"/>
      <sheetName val="Generic_Sum"/>
      <sheetName val="CIF_COST_ITEM"/>
      <sheetName val="LOCAL_RATES"/>
      <sheetName val="Civil_Boq9"/>
      <sheetName val="PIpe_Pushing8"/>
      <sheetName val="Pile_cap9"/>
      <sheetName val="SPT_vs_PHI9"/>
      <sheetName val="std_wt_9"/>
      <sheetName val="Material_9"/>
      <sheetName val="General_Summary7"/>
      <sheetName val="Chandrawal_-19"/>
      <sheetName val="Guide_VAT_ED_Credit9"/>
      <sheetName val="AMC_&amp;_O&amp;M9"/>
      <sheetName val="JTS_Costing9"/>
      <sheetName val="Abstract_Sheet7"/>
      <sheetName val="V_O_4_-_PCC_Qty7"/>
      <sheetName val="floor_slab-RS28"/>
      <sheetName val="BOQ_Direct_selling_cost8"/>
      <sheetName val="PRECAST_lightconc-II8"/>
      <sheetName val="Legal_Risk_Analysis7"/>
      <sheetName val="Break_up_Sheet7"/>
      <sheetName val="Staff_Forecast_spread8"/>
      <sheetName val="Field_Values7"/>
      <sheetName val="BOQ_fire_proofing7"/>
      <sheetName val="+X_&amp;_-X_DIR_PRE7"/>
      <sheetName val="1_01_(a)7"/>
      <sheetName val="d-safe_specs9"/>
      <sheetName val="Balance_sheet7"/>
      <sheetName val="13__Steel_-_Ratio7"/>
      <sheetName val="Labour_productivity8"/>
      <sheetName val="2_1_受電設備棟7"/>
      <sheetName val="2_2_受・防火水槽7"/>
      <sheetName val="2_3_排水処理設備棟7"/>
      <sheetName val="2_4_倉庫棟7"/>
      <sheetName val="2_5_守衛棟7"/>
      <sheetName val="DETAIL_SHEET7"/>
      <sheetName val="TASKRSRC_(2)7"/>
      <sheetName val="CABLE_DATA8"/>
      <sheetName val="INPUT_SHEET8"/>
      <sheetName val="Extra_Item7"/>
      <sheetName val="Fill_this_out_first___7"/>
      <sheetName val="Labour_&amp;_Plant7"/>
      <sheetName val="Project_Budget_Worksheet7"/>
      <sheetName val="organi_synthesis_lab7"/>
      <sheetName val="TBAL9697_-group_wise__sdpl7"/>
      <sheetName val="BOQ_-II_ph_27"/>
      <sheetName val="BOQ_(2)7"/>
      <sheetName val="RCC,Ret__Wall7"/>
      <sheetName val="PointNo_57"/>
      <sheetName val="Fin_Sum7"/>
      <sheetName val="T1037_Entire_School7"/>
      <sheetName val="d-safe_DELUXE7"/>
      <sheetName val="RMZ_Summary7"/>
      <sheetName val="Employee_List7"/>
      <sheetName val="Plant_Cost7"/>
      <sheetName val="1st_and_4th_flight7"/>
      <sheetName val="except_wiring7"/>
      <sheetName val="3cd_Annexure7"/>
      <sheetName val="10__&amp;_11__Rate_Code_&amp;_BQ7"/>
      <sheetName val="STAFFSCHED_7"/>
      <sheetName val="PRECAST_lightconc_II7"/>
      <sheetName val="Basement_Budget7"/>
      <sheetName val="IO_LIST7"/>
      <sheetName val="PC_Master_List7"/>
      <sheetName val="ORDER_BOOKING7"/>
      <sheetName val="labour_coeff7"/>
      <sheetName val="Scope_Reconciliation7"/>
      <sheetName val="Rate_analysis7"/>
      <sheetName val="Site_Dev_BOQ7"/>
      <sheetName val="Fee_Rate_Summary7"/>
      <sheetName val="Site_wise_NADs7"/>
      <sheetName val="Cover_sheet7"/>
      <sheetName val="_7"/>
      <sheetName val="M_S_7"/>
      <sheetName val="Current_Bill_MB_ref7"/>
      <sheetName val="NT_LBH7"/>
      <sheetName val="Desgn(zone_I)7"/>
      <sheetName val="@Risk_Inputs7"/>
      <sheetName val="Depreciation_Calc7"/>
      <sheetName val="b_s_-p_l_-sch_7"/>
      <sheetName val="Tender_Summary7"/>
      <sheetName val="Project_Details__7"/>
      <sheetName val="Top_Line_-_WWW7"/>
      <sheetName val="Block_A_-_BOQ7"/>
      <sheetName val="Activity_Costing_Breakup7"/>
      <sheetName val="Unit_Rate(CIS)7"/>
      <sheetName val="Conc_Analysis7"/>
      <sheetName val="Basic_7"/>
      <sheetName val="Back-UP_IRA_(CIS)7"/>
      <sheetName val="Precast_IRA7"/>
      <sheetName val="Precast_IRA_Backup7"/>
      <sheetName val="Precast_RA7"/>
      <sheetName val="Staff_Acco_7"/>
      <sheetName val="Summary_year_Plan7"/>
      <sheetName val="BOQ_Distribution7"/>
      <sheetName val="Trial_Bal7"/>
      <sheetName val="SC_revtrgt7"/>
      <sheetName val="Detailed_Summary_(5)7"/>
      <sheetName val="Final_Summary7"/>
      <sheetName val="BOQ_7"/>
      <sheetName val="Risk_&amp;_Opportunities7"/>
      <sheetName val="Intro_7"/>
      <sheetName val="CFForecast_detail7"/>
      <sheetName val="Section_Catalogue3"/>
      <sheetName val="final_abstract7"/>
      <sheetName val="BS_Schdl-_1_&amp;_27"/>
      <sheetName val="E_&amp;_R7"/>
      <sheetName val="Sheet_17"/>
      <sheetName val="Mat_&amp;_Lab_Rate7"/>
      <sheetName val="PCS_DATA"/>
      <sheetName val="M_R_List_(2)3"/>
      <sheetName val="Equip_Codes"/>
      <sheetName val="PM_Action_7"/>
      <sheetName val="PE_Status7"/>
      <sheetName val="Major_Events_7"/>
      <sheetName val="Crtitical_Issues7"/>
      <sheetName val="Fault_Statistics7"/>
      <sheetName val="Ageing_Pending__CLeared7"/>
      <sheetName val="Fault_Cleared_After_24Hrs7"/>
      <sheetName val="Abstract_-_Single_Line3"/>
      <sheetName val="sq_ftg_detail7"/>
      <sheetName val="Pay_Rec"/>
      <sheetName val="COMP_WALL"/>
      <sheetName val="Final_Bill_of_Material3"/>
      <sheetName val="SSR___NSSR_Market_final"/>
      <sheetName val="OVER_HEADS"/>
      <sheetName val="Basic_Resources"/>
      <sheetName val="Rate_An"/>
      <sheetName val="DB_ET200(R__A)"/>
      <sheetName val="SP&amp;ST_제출가"/>
      <sheetName val="공정율_기초_Data"/>
      <sheetName val="_Pricing_110512_xlsx"/>
      <sheetName val="Back_Cal_for_OMC"/>
      <sheetName val="Rising_Main"/>
      <sheetName val="Rob__elektr_"/>
      <sheetName val="Civil_Boq11"/>
      <sheetName val="PIpe_Pushing10"/>
      <sheetName val="Pile_cap11"/>
      <sheetName val="SPT_vs_PHI11"/>
      <sheetName val="std_wt_11"/>
      <sheetName val="Material_11"/>
      <sheetName val="General_Summary9"/>
      <sheetName val="Chandrawal_-111"/>
      <sheetName val="Guide_VAT_ED_Credit11"/>
      <sheetName val="AMC_&amp;_O&amp;M11"/>
      <sheetName val="JTS_Costing11"/>
      <sheetName val="Abstract_Sheet9"/>
      <sheetName val="V_O_4_-_PCC_Qty9"/>
      <sheetName val="floor_slab-RS210"/>
      <sheetName val="BOQ_Direct_selling_cost10"/>
      <sheetName val="PRECAST_lightconc-II10"/>
      <sheetName val="Legal_Risk_Analysis9"/>
      <sheetName val="Break_up_Sheet9"/>
      <sheetName val="Staff_Forecast_spread10"/>
      <sheetName val="Field_Values9"/>
      <sheetName val="BOQ_fire_proofing9"/>
      <sheetName val="+X_&amp;_-X_DIR_PRE9"/>
      <sheetName val="1_01_(a)9"/>
      <sheetName val="d-safe_specs11"/>
      <sheetName val="Balance_sheet9"/>
      <sheetName val="13__Steel_-_Ratio9"/>
      <sheetName val="Labour_productivity10"/>
      <sheetName val="2_1_受電設備棟9"/>
      <sheetName val="2_2_受・防火水槽9"/>
      <sheetName val="2_3_排水処理設備棟9"/>
      <sheetName val="2_4_倉庫棟9"/>
      <sheetName val="2_5_守衛棟9"/>
      <sheetName val="DETAIL_SHEET9"/>
      <sheetName val="TASKRSRC_(2)9"/>
      <sheetName val="CABLE_DATA10"/>
      <sheetName val="INPUT_SHEET10"/>
      <sheetName val="Extra_Item9"/>
      <sheetName val="Fill_this_out_first___9"/>
      <sheetName val="Labour_&amp;_Plant9"/>
      <sheetName val="Project_Budget_Worksheet9"/>
      <sheetName val="organi_synthesis_lab9"/>
      <sheetName val="TBAL9697_-group_wise__sdpl9"/>
      <sheetName val="BOQ_-II_ph_29"/>
      <sheetName val="BOQ_(2)9"/>
      <sheetName val="RCC,Ret__Wall9"/>
      <sheetName val="PointNo_59"/>
      <sheetName val="Fin_Sum9"/>
      <sheetName val="T1037_Entire_School9"/>
      <sheetName val="d-safe_DELUXE9"/>
      <sheetName val="RMZ_Summary9"/>
      <sheetName val="Employee_List9"/>
      <sheetName val="Plant_Cost9"/>
      <sheetName val="1st_and_4th_flight9"/>
      <sheetName val="except_wiring9"/>
      <sheetName val="3cd_Annexure9"/>
      <sheetName val="10__&amp;_11__Rate_Code_&amp;_BQ9"/>
      <sheetName val="STAFFSCHED_9"/>
      <sheetName val="PRECAST_lightconc_II9"/>
      <sheetName val="Basement_Budget9"/>
      <sheetName val="IO_LIST9"/>
      <sheetName val="PC_Master_List9"/>
      <sheetName val="ORDER_BOOKING9"/>
      <sheetName val="labour_coeff9"/>
      <sheetName val="Scope_Reconciliation9"/>
      <sheetName val="Rate_analysis9"/>
      <sheetName val="Site_Dev_BOQ9"/>
      <sheetName val="Fee_Rate_Summary9"/>
      <sheetName val="Site_wise_NADs9"/>
      <sheetName val="Cover_sheet9"/>
      <sheetName val="_9"/>
      <sheetName val="M_S_9"/>
      <sheetName val="Current_Bill_MB_ref9"/>
      <sheetName val="NT_LBH9"/>
      <sheetName val="Desgn(zone_I)9"/>
      <sheetName val="@Risk_Inputs9"/>
      <sheetName val="Depreciation_Calc9"/>
      <sheetName val="b_s_-p_l_-sch_9"/>
      <sheetName val="Tender_Summary9"/>
      <sheetName val="UNIT_WT_LIST2"/>
      <sheetName val="Project_Details__9"/>
      <sheetName val="Top_Line_-_WWW9"/>
      <sheetName val="Block_A_-_BOQ9"/>
      <sheetName val="Activity_Costing_Breakup9"/>
      <sheetName val="Unit_Rate(CIS)9"/>
      <sheetName val="Conc_Analysis9"/>
      <sheetName val="Basic_9"/>
      <sheetName val="Back-UP_IRA_(CIS)9"/>
      <sheetName val="Precast_IRA9"/>
      <sheetName val="Precast_IRA_Backup9"/>
      <sheetName val="Precast_RA9"/>
      <sheetName val="Staff_Acco_9"/>
      <sheetName val="Summary_year_Plan9"/>
      <sheetName val="BOQ_Distribution9"/>
      <sheetName val="Performance_Report2"/>
      <sheetName val="Generic_Sum2"/>
      <sheetName val="Trial_Bal9"/>
      <sheetName val="SC_revtrgt9"/>
      <sheetName val="Detailed_Summary_(5)9"/>
      <sheetName val="Final_Summary9"/>
      <sheetName val="BOQ_9"/>
      <sheetName val="CIF_COST_ITEM2"/>
      <sheetName val="_WORKING2"/>
      <sheetName val="Cashflow_projection2"/>
      <sheetName val="Risk_&amp;_Opportunities9"/>
      <sheetName val="Intro_9"/>
      <sheetName val="CFForecast_detail9"/>
      <sheetName val="Section_Catalogue5"/>
      <sheetName val="final_abstract9"/>
      <sheetName val="BS_Schdl-_1_&amp;_29"/>
      <sheetName val="E_&amp;_R9"/>
      <sheetName val="Sheet_19"/>
      <sheetName val="Mat_&amp;_Lab_Rate9"/>
      <sheetName val="PCS_DATA2"/>
      <sheetName val="M_R_List_(2)5"/>
      <sheetName val="Equip_Codes2"/>
      <sheetName val="PM_Action_9"/>
      <sheetName val="PE_Status9"/>
      <sheetName val="Major_Events_9"/>
      <sheetName val="Crtitical_Issues9"/>
      <sheetName val="Fault_Statistics9"/>
      <sheetName val="Ageing_Pending__CLeared9"/>
      <sheetName val="Fault_Cleared_After_24Hrs9"/>
      <sheetName val="Abstract_-_Single_Line5"/>
      <sheetName val="sq_ftg_detail9"/>
      <sheetName val="rev_012"/>
      <sheetName val="Approved_MTD_Proj_#'s2"/>
      <sheetName val="Pay_Rec2"/>
      <sheetName val="Tie_Beams_2"/>
      <sheetName val="Global_factors2"/>
      <sheetName val="COMP_WALL2"/>
      <sheetName val="Material_Rate2"/>
      <sheetName val="Inter_unit_set_off2"/>
      <sheetName val="Column_Bracket2"/>
      <sheetName val="Sqn_Abs__G_12"/>
      <sheetName val="Final_Bill_of_Material5"/>
      <sheetName val="CPIPE_12"/>
      <sheetName val="Sub-str_2"/>
      <sheetName val="Variation_Statement2"/>
      <sheetName val="India_F&amp;S_Template2"/>
      <sheetName val="9__Package_split_-_Cost_2"/>
      <sheetName val="R_A2"/>
      <sheetName val="Rev__00_-_20_07_042"/>
      <sheetName val="LOCAL_RATES2"/>
      <sheetName val="SSR___NSSR_Market_final2"/>
      <sheetName val="OVER_HEADS2"/>
      <sheetName val="Basic_Resources2"/>
      <sheetName val="Rate_An2"/>
      <sheetName val="DB_ET200(R__A)2"/>
      <sheetName val="SP&amp;ST_제출가2"/>
      <sheetName val="공정율_기초_Data2"/>
      <sheetName val="_Pricing_110512_xlsx2"/>
      <sheetName val="Back_Cal_for_OMC2"/>
      <sheetName val="Rising_Main2"/>
      <sheetName val="Rob__elektr_2"/>
      <sheetName val="7_Other_Costs1"/>
      <sheetName val="Labor_abs-NMR1"/>
      <sheetName val="FITZ_MORT_941"/>
      <sheetName val="Int(Ho_con_&amp;_LH)1"/>
      <sheetName val="Form_61"/>
      <sheetName val="Builtup_Area1"/>
      <sheetName val="Mahendra_hills1"/>
      <sheetName val="Civil_Boq10"/>
      <sheetName val="PIpe_Pushing9"/>
      <sheetName val="Pile_cap10"/>
      <sheetName val="SPT_vs_PHI10"/>
      <sheetName val="std_wt_10"/>
      <sheetName val="Material_10"/>
      <sheetName val="General_Summary8"/>
      <sheetName val="Chandrawal_-110"/>
      <sheetName val="Guide_VAT_ED_Credit10"/>
      <sheetName val="AMC_&amp;_O&amp;M10"/>
      <sheetName val="JTS_Costing10"/>
      <sheetName val="Abstract_Sheet8"/>
      <sheetName val="V_O_4_-_PCC_Qty8"/>
      <sheetName val="floor_slab-RS29"/>
      <sheetName val="BOQ_Direct_selling_cost9"/>
      <sheetName val="PRECAST_lightconc-II9"/>
      <sheetName val="Legal_Risk_Analysis8"/>
      <sheetName val="Break_up_Sheet8"/>
      <sheetName val="Staff_Forecast_spread9"/>
      <sheetName val="Field_Values8"/>
      <sheetName val="BOQ_fire_proofing8"/>
      <sheetName val="+X_&amp;_-X_DIR_PRE8"/>
      <sheetName val="1_01_(a)8"/>
      <sheetName val="d-safe_specs10"/>
      <sheetName val="Balance_sheet8"/>
      <sheetName val="13__Steel_-_Ratio8"/>
      <sheetName val="Labour_productivity9"/>
      <sheetName val="2_1_受電設備棟8"/>
      <sheetName val="2_2_受・防火水槽8"/>
      <sheetName val="2_3_排水処理設備棟8"/>
      <sheetName val="2_4_倉庫棟8"/>
      <sheetName val="2_5_守衛棟8"/>
      <sheetName val="DETAIL_SHEET8"/>
      <sheetName val="TASKRSRC_(2)8"/>
      <sheetName val="CABLE_DATA9"/>
      <sheetName val="INPUT_SHEET9"/>
      <sheetName val="Extra_Item8"/>
      <sheetName val="Fill_this_out_first___8"/>
      <sheetName val="Labour_&amp;_Plant8"/>
      <sheetName val="Project_Budget_Worksheet8"/>
      <sheetName val="organi_synthesis_lab8"/>
      <sheetName val="TBAL9697_-group_wise__sdpl8"/>
      <sheetName val="BOQ_-II_ph_28"/>
      <sheetName val="BOQ_(2)8"/>
      <sheetName val="RCC,Ret__Wall8"/>
      <sheetName val="PointNo_58"/>
      <sheetName val="Fin_Sum8"/>
      <sheetName val="T1037_Entire_School8"/>
      <sheetName val="d-safe_DELUXE8"/>
      <sheetName val="RMZ_Summary8"/>
      <sheetName val="Employee_List8"/>
      <sheetName val="Plant_Cost8"/>
      <sheetName val="1st_and_4th_flight8"/>
      <sheetName val="except_wiring8"/>
      <sheetName val="3cd_Annexure8"/>
      <sheetName val="10__&amp;_11__Rate_Code_&amp;_BQ8"/>
      <sheetName val="STAFFSCHED_8"/>
      <sheetName val="PRECAST_lightconc_II8"/>
      <sheetName val="Basement_Budget8"/>
      <sheetName val="IO_LIST8"/>
      <sheetName val="PC_Master_List8"/>
      <sheetName val="ORDER_BOOKING8"/>
      <sheetName val="labour_coeff8"/>
      <sheetName val="Scope_Reconciliation8"/>
      <sheetName val="Rate_analysis8"/>
      <sheetName val="Site_Dev_BOQ8"/>
      <sheetName val="Fee_Rate_Summary8"/>
      <sheetName val="Site_wise_NADs8"/>
      <sheetName val="Cover_sheet8"/>
      <sheetName val="_8"/>
      <sheetName val="M_S_8"/>
      <sheetName val="Current_Bill_MB_ref8"/>
      <sheetName val="NT_LBH8"/>
      <sheetName val="Desgn(zone_I)8"/>
      <sheetName val="@Risk_Inputs8"/>
      <sheetName val="Depreciation_Calc8"/>
      <sheetName val="b_s_-p_l_-sch_8"/>
      <sheetName val="Tender_Summary8"/>
      <sheetName val="UNIT_WT_LIST1"/>
      <sheetName val="Project_Details__8"/>
      <sheetName val="Top_Line_-_WWW8"/>
      <sheetName val="Block_A_-_BOQ8"/>
      <sheetName val="Activity_Costing_Breakup8"/>
      <sheetName val="Unit_Rate(CIS)8"/>
      <sheetName val="Conc_Analysis8"/>
      <sheetName val="Basic_8"/>
      <sheetName val="Back-UP_IRA_(CIS)8"/>
      <sheetName val="Precast_IRA8"/>
      <sheetName val="Precast_IRA_Backup8"/>
      <sheetName val="Precast_RA8"/>
      <sheetName val="Staff_Acco_8"/>
      <sheetName val="Summary_year_Plan8"/>
      <sheetName val="BOQ_Distribution8"/>
      <sheetName val="Performance_Report1"/>
      <sheetName val="Generic_Sum1"/>
      <sheetName val="Trial_Bal8"/>
      <sheetName val="SC_revtrgt8"/>
      <sheetName val="Detailed_Summary_(5)8"/>
      <sheetName val="Final_Summary8"/>
      <sheetName val="BOQ_8"/>
      <sheetName val="CIF_COST_ITEM1"/>
      <sheetName val="_WORKING1"/>
      <sheetName val="Cashflow_projection1"/>
      <sheetName val="Risk_&amp;_Opportunities8"/>
      <sheetName val="Intro_8"/>
      <sheetName val="CFForecast_detail8"/>
      <sheetName val="Section_Catalogue4"/>
      <sheetName val="final_abstract8"/>
      <sheetName val="BS_Schdl-_1_&amp;_28"/>
      <sheetName val="E_&amp;_R8"/>
      <sheetName val="Sheet_18"/>
      <sheetName val="Mat_&amp;_Lab_Rate8"/>
      <sheetName val="PCS_DATA1"/>
      <sheetName val="M_R_List_(2)4"/>
      <sheetName val="Equip_Codes1"/>
      <sheetName val="PM_Action_8"/>
      <sheetName val="PE_Status8"/>
      <sheetName val="Major_Events_8"/>
      <sheetName val="Crtitical_Issues8"/>
      <sheetName val="Fault_Statistics8"/>
      <sheetName val="Ageing_Pending__CLeared8"/>
      <sheetName val="Fault_Cleared_After_24Hrs8"/>
      <sheetName val="Abstract_-_Single_Line4"/>
      <sheetName val="sq_ftg_detail8"/>
      <sheetName val="rev_011"/>
      <sheetName val="Approved_MTD_Proj_#'s1"/>
      <sheetName val="Pay_Rec1"/>
      <sheetName val="Tie_Beams_1"/>
      <sheetName val="Global_factors1"/>
      <sheetName val="COMP_WALL1"/>
      <sheetName val="Material_Rate1"/>
      <sheetName val="Inter_unit_set_off1"/>
      <sheetName val="Column_Bracket1"/>
      <sheetName val="Sqn_Abs__G_11"/>
      <sheetName val="Final_Bill_of_Material4"/>
      <sheetName val="CPIPE_11"/>
      <sheetName val="Sub-str_1"/>
      <sheetName val="Variation_Statement1"/>
      <sheetName val="India_F&amp;S_Template1"/>
      <sheetName val="9__Package_split_-_Cost_1"/>
      <sheetName val="R_A1"/>
      <sheetName val="Rev__00_-_20_07_041"/>
      <sheetName val="LOCAL_RATES1"/>
      <sheetName val="SSR___NSSR_Market_final1"/>
      <sheetName val="OVER_HEADS1"/>
      <sheetName val="Basic_Resources1"/>
      <sheetName val="Rate_An1"/>
      <sheetName val="DB_ET200(R__A)1"/>
      <sheetName val="SP&amp;ST_제출가1"/>
      <sheetName val="공정율_기초_Data1"/>
      <sheetName val="_Pricing_110512_xlsx1"/>
      <sheetName val="Back_Cal_for_OMC1"/>
      <sheetName val="Rising_Main1"/>
      <sheetName val="Rob__elektr_1"/>
      <sheetName val="7_Other_Costs"/>
      <sheetName val="Labor_abs-NMR"/>
      <sheetName val="FITZ_MORT_94"/>
      <sheetName val="Int(Ho_con_&amp;_LH)"/>
      <sheetName val="Form_6"/>
      <sheetName val="Builtup_Area"/>
      <sheetName val="Mahendra_hills"/>
      <sheetName val="Civil_Boq12"/>
      <sheetName val="PIpe_Pushing11"/>
      <sheetName val="Pile_cap12"/>
      <sheetName val="SPT_vs_PHI12"/>
      <sheetName val="std_wt_12"/>
      <sheetName val="Material_12"/>
      <sheetName val="General_Summary10"/>
      <sheetName val="Chandrawal_-112"/>
      <sheetName val="Guide_VAT_ED_Credit12"/>
      <sheetName val="AMC_&amp;_O&amp;M12"/>
      <sheetName val="JTS_Costing12"/>
      <sheetName val="Abstract_Sheet10"/>
      <sheetName val="V_O_4_-_PCC_Qty10"/>
      <sheetName val="floor_slab-RS211"/>
      <sheetName val="BOQ_Direct_selling_cost11"/>
      <sheetName val="PRECAST_lightconc-II11"/>
      <sheetName val="Legal_Risk_Analysis10"/>
      <sheetName val="Break_up_Sheet10"/>
      <sheetName val="Staff_Forecast_spread11"/>
      <sheetName val="Field_Values10"/>
      <sheetName val="BOQ_fire_proofing10"/>
      <sheetName val="+X_&amp;_-X_DIR_PRE10"/>
      <sheetName val="1_01_(a)10"/>
      <sheetName val="d-safe_specs12"/>
      <sheetName val="Balance_sheet10"/>
      <sheetName val="13__Steel_-_Ratio10"/>
      <sheetName val="Labour_productivity11"/>
      <sheetName val="2_1_受電設備棟10"/>
      <sheetName val="2_2_受・防火水槽10"/>
      <sheetName val="2_3_排水処理設備棟10"/>
      <sheetName val="2_4_倉庫棟10"/>
      <sheetName val="2_5_守衛棟10"/>
      <sheetName val="DETAIL_SHEET10"/>
      <sheetName val="TASKRSRC_(2)10"/>
      <sheetName val="CABLE_DATA11"/>
      <sheetName val="INPUT_SHEET11"/>
      <sheetName val="Extra_Item10"/>
      <sheetName val="Fill_this_out_first___10"/>
      <sheetName val="Labour_&amp;_Plant10"/>
      <sheetName val="Project_Budget_Worksheet10"/>
      <sheetName val="organi_synthesis_lab10"/>
      <sheetName val="TBAL9697_-group_wise__sdpl10"/>
      <sheetName val="BOQ_-II_ph_210"/>
      <sheetName val="BOQ_(2)10"/>
      <sheetName val="RCC,Ret__Wall10"/>
      <sheetName val="PointNo_510"/>
      <sheetName val="Fin_Sum10"/>
      <sheetName val="T1037_Entire_School10"/>
      <sheetName val="d-safe_DELUXE10"/>
      <sheetName val="RMZ_Summary10"/>
      <sheetName val="Employee_List10"/>
      <sheetName val="Plant_Cost10"/>
      <sheetName val="1st_and_4th_flight10"/>
      <sheetName val="except_wiring10"/>
      <sheetName val="3cd_Annexure10"/>
      <sheetName val="10__&amp;_11__Rate_Code_&amp;_BQ10"/>
      <sheetName val="STAFFSCHED_10"/>
      <sheetName val="PRECAST_lightconc_II10"/>
      <sheetName val="Basement_Budget10"/>
      <sheetName val="IO_LIST10"/>
      <sheetName val="PC_Master_List10"/>
      <sheetName val="ORDER_BOOKING10"/>
      <sheetName val="labour_coeff10"/>
      <sheetName val="Scope_Reconciliation10"/>
      <sheetName val="Rate_analysis10"/>
      <sheetName val="Site_Dev_BOQ10"/>
      <sheetName val="Fee_Rate_Summary10"/>
      <sheetName val="Site_wise_NADs10"/>
      <sheetName val="Cover_sheet10"/>
      <sheetName val="_10"/>
      <sheetName val="M_S_10"/>
      <sheetName val="Current_Bill_MB_ref10"/>
      <sheetName val="NT_LBH10"/>
      <sheetName val="Desgn(zone_I)10"/>
      <sheetName val="@Risk_Inputs10"/>
      <sheetName val="Depreciation_Calc10"/>
      <sheetName val="b_s_-p_l_-sch_10"/>
      <sheetName val="Tender_Summary10"/>
      <sheetName val="UNIT_WT_LIST3"/>
      <sheetName val="Project_Details__10"/>
      <sheetName val="Top_Line_-_WWW10"/>
      <sheetName val="Block_A_-_BOQ10"/>
      <sheetName val="Activity_Costing_Breakup10"/>
      <sheetName val="Unit_Rate(CIS)10"/>
      <sheetName val="Conc_Analysis10"/>
      <sheetName val="Basic_10"/>
      <sheetName val="Back-UP_IRA_(CIS)10"/>
      <sheetName val="Precast_IRA10"/>
      <sheetName val="Precast_IRA_Backup10"/>
      <sheetName val="Precast_RA10"/>
      <sheetName val="Staff_Acco_10"/>
      <sheetName val="Summary_year_Plan10"/>
      <sheetName val="BOQ_Distribution10"/>
      <sheetName val="Performance_Report3"/>
      <sheetName val="Generic_Sum3"/>
      <sheetName val="Trial_Bal10"/>
      <sheetName val="SC_revtrgt10"/>
      <sheetName val="Detailed_Summary_(5)10"/>
      <sheetName val="Final_Summary10"/>
      <sheetName val="BOQ_10"/>
      <sheetName val="CIF_COST_ITEM3"/>
      <sheetName val="_WORKING3"/>
      <sheetName val="Cashflow_projection3"/>
      <sheetName val="Risk_&amp;_Opportunities10"/>
      <sheetName val="Intro_10"/>
      <sheetName val="CFForecast_detail10"/>
      <sheetName val="Section_Catalogue6"/>
      <sheetName val="final_abstract10"/>
      <sheetName val="BS_Schdl-_1_&amp;_210"/>
      <sheetName val="E_&amp;_R10"/>
      <sheetName val="Sheet_110"/>
      <sheetName val="Mat_&amp;_Lab_Rate10"/>
      <sheetName val="PCS_DATA3"/>
      <sheetName val="M_R_List_(2)6"/>
      <sheetName val="Equip_Codes3"/>
      <sheetName val="PM_Action_10"/>
      <sheetName val="PE_Status10"/>
      <sheetName val="Major_Events_10"/>
      <sheetName val="Crtitical_Issues10"/>
      <sheetName val="Fault_Statistics10"/>
      <sheetName val="Ageing_Pending__CLeared10"/>
      <sheetName val="Fault_Cleared_After_24Hrs10"/>
      <sheetName val="Abstract_-_Single_Line6"/>
      <sheetName val="sq_ftg_detail10"/>
      <sheetName val="rev_013"/>
      <sheetName val="Approved_MTD_Proj_#'s3"/>
      <sheetName val="Pay_Rec3"/>
      <sheetName val="Tie_Beams_3"/>
      <sheetName val="Global_factors3"/>
      <sheetName val="COMP_WALL3"/>
      <sheetName val="Material_Rate3"/>
      <sheetName val="Inter_unit_set_off3"/>
      <sheetName val="Column_Bracket3"/>
      <sheetName val="Sqn_Abs__G_13"/>
      <sheetName val="Final_Bill_of_Material6"/>
      <sheetName val="CPIPE_13"/>
      <sheetName val="Sub-str_3"/>
      <sheetName val="Variation_Statement3"/>
      <sheetName val="India_F&amp;S_Template3"/>
      <sheetName val="9__Package_split_-_Cost_3"/>
      <sheetName val="R_A3"/>
      <sheetName val="Rev__00_-_20_07_043"/>
      <sheetName val="LOCAL_RATES3"/>
      <sheetName val="SSR___NSSR_Market_final3"/>
      <sheetName val="OVER_HEADS3"/>
      <sheetName val="Basic_Resources3"/>
      <sheetName val="Rate_An3"/>
      <sheetName val="DB_ET200(R__A)3"/>
      <sheetName val="SP&amp;ST_제출가3"/>
      <sheetName val="공정율_기초_Data3"/>
      <sheetName val="_Pricing_110512_xlsx3"/>
      <sheetName val="Back_Cal_for_OMC3"/>
      <sheetName val="Rising_Main3"/>
      <sheetName val="Rob__elektr_3"/>
      <sheetName val="7_Other_Costs2"/>
      <sheetName val="Labor_abs-NMR2"/>
      <sheetName val="FITZ_MORT_942"/>
      <sheetName val="Int(Ho_con_&amp;_LH)2"/>
      <sheetName val="Form_62"/>
      <sheetName val="Builtup_Area2"/>
      <sheetName val="Mahendra_hills2"/>
      <sheetName val="Tiepdia"/>
      <sheetName val="6BPRO"/>
      <sheetName val="ASME B 36.10 M"/>
      <sheetName val="TPL"/>
      <sheetName val="TOEC"/>
      <sheetName val="MANDAY RATE"/>
      <sheetName val="RATE-ANAY."/>
      <sheetName val="Achievements_Highlights "/>
      <sheetName val="structure drg."/>
      <sheetName val="BQLIST"/>
      <sheetName val="Data 1"/>
      <sheetName val="R2"/>
      <sheetName val="03062006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/>
      <sheetData sheetId="548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/>
      <sheetData sheetId="595" refreshError="1"/>
      <sheetData sheetId="596" refreshError="1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LATE origin"/>
      <sheetName val="P3LATE sum"/>
      <sheetName val="LATE QTY origin"/>
      <sheetName val="LATE QTY"/>
      <sheetName val="month QTY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RateAnalysis"/>
      <sheetName val="Library"/>
      <sheetName val="pvdf mtl partition"/>
      <sheetName val="Mat'lRate"/>
      <sheetName val="ConsRate"/>
      <sheetName val="CustomDuty"/>
      <sheetName val="ExciseDuty"/>
      <sheetName val="Salestax"/>
      <sheetName val="EntryTax"/>
      <sheetName val="TransitInsurance"/>
      <sheetName val="SegniorageCharges"/>
      <sheetName val="TempWrksTruss Erect"/>
      <sheetName val="TempWrksTruss Erect (2)"/>
      <sheetName val="plant&amp;machinery"/>
      <sheetName val="Glass Partition"/>
      <sheetName val="total qty"/>
      <sheetName val="total qty - rati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grand summary"/>
      <sheetName val="upa"/>
      <sheetName val="material"/>
      <sheetName val="labour"/>
      <sheetName val="equipment"/>
      <sheetName val="inWords"/>
      <sheetName val="wordsdata"/>
      <sheetName val="dapr"/>
      <sheetName val="sched"/>
      <sheetName val="cpm"/>
      <sheetName val="ac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資料"/>
      <sheetName val="封面"/>
      <sheetName val="目錄"/>
      <sheetName val="1.工程概述"/>
      <sheetName val="WBS比較表 "/>
      <sheetName val="總價分析"/>
      <sheetName val="工地管理費"/>
      <sheetName val="假設工程"/>
      <sheetName val="安衛環保保險"/>
      <sheetName val="工程準備金"/>
      <sheetName val="風險機會評估"/>
      <sheetName val="重大發包採購計畫"/>
      <sheetName val="差異說明"/>
      <sheetName val="&lt;說明&gt;金額經驗比例"/>
      <sheetName val="&lt;說明&gt;保證息計算"/>
      <sheetName val="SAP上傳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約項目"/>
      <sheetName val="流程編號"/>
      <sheetName val="待甲方變更"/>
    </sheetNames>
    <sheetDataSet>
      <sheetData sheetId="0"/>
      <sheetData sheetId="1"/>
      <sheetData sheetId="2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INPUT"/>
      <sheetName val="1.現勘"/>
      <sheetName val="2.基本資料表"/>
      <sheetName val="4.投標 | 議價"/>
      <sheetName val="5.標後檢討"/>
      <sheetName val="分月統計表"/>
    </sheetNames>
    <sheetDataSet>
      <sheetData sheetId="0" refreshError="1"/>
      <sheetData sheetId="1"/>
      <sheetData sheetId="2"/>
      <sheetData sheetId="3"/>
      <sheetData sheetId="4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費用類"/>
      <sheetName val="工程類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1頁"/>
      <sheetName val="第2~5頁"/>
      <sheetName val="第6頁"/>
      <sheetName val="Sheet2"/>
      <sheetName val="合約項目"/>
      <sheetName val="流程編號"/>
      <sheetName val="基本資料"/>
      <sheetName val="建築結構工程"/>
      <sheetName val="總價分析"/>
      <sheetName val="4.4差異原因說明"/>
      <sheetName val="Data_INPUT"/>
      <sheetName val="變更紀錄表"/>
      <sheetName val="業主合約"/>
      <sheetName val="景觀單價分析"/>
      <sheetName val="安衛環保保險"/>
      <sheetName val="假設工程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預算資料-92.3.27"/>
      <sheetName val="預估完工成本"/>
      <sheetName val="未計價項目"/>
      <sheetName val="未計價項目 (2)"/>
      <sheetName val="無估驗項目"/>
      <sheetName val="辦公費用類"/>
      <sheetName val="人員計劃表(人名)"/>
      <sheetName val="施工執行預算書詳細表920406"/>
      <sheetName val="預算未架項目明細表"/>
      <sheetName val="WBS比較表 "/>
      <sheetName val="ＪＶ支出累計 -計畫人力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預算彙總表"/>
      <sheetName val="civil"/>
      <sheetName val="electrical"/>
      <sheetName val="pipe"/>
      <sheetName val="Fire Fighting"/>
      <sheetName val="civil (單價分析)"/>
      <sheetName val="工務所費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34D8-8E55-4862-AC29-B78250614C8B}">
  <dimension ref="A1:F41"/>
  <sheetViews>
    <sheetView workbookViewId="0">
      <selection activeCell="B29" sqref="B29"/>
    </sheetView>
  </sheetViews>
  <sheetFormatPr defaultColWidth="8.7265625" defaultRowHeight="14.5"/>
  <cols>
    <col min="1" max="1" width="18.26953125" customWidth="1"/>
    <col min="2" max="2" width="13.453125" customWidth="1"/>
    <col min="3" max="3" width="11.81640625" bestFit="1" customWidth="1"/>
    <col min="4" max="4" width="12.7265625" customWidth="1"/>
  </cols>
  <sheetData>
    <row r="1" spans="1:6">
      <c r="A1" s="154" t="s">
        <v>0</v>
      </c>
      <c r="B1" s="154" t="s">
        <v>167</v>
      </c>
    </row>
    <row r="2" spans="1:6">
      <c r="A2" s="154" t="s">
        <v>1</v>
      </c>
      <c r="B2" t="s">
        <v>2</v>
      </c>
    </row>
    <row r="3" spans="1:6">
      <c r="A3" s="154"/>
    </row>
    <row r="4" spans="1:6">
      <c r="A4" s="155" t="s">
        <v>3</v>
      </c>
      <c r="B4" t="s">
        <v>4</v>
      </c>
      <c r="C4" t="s">
        <v>5</v>
      </c>
      <c r="D4" t="s">
        <v>6</v>
      </c>
    </row>
    <row r="5" spans="1:6">
      <c r="A5" s="15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</row>
    <row r="6" spans="1:6">
      <c r="A6" s="155" t="s">
        <v>13</v>
      </c>
      <c r="B6" t="s">
        <v>14</v>
      </c>
    </row>
    <row r="7" spans="1:6">
      <c r="A7" s="155"/>
    </row>
    <row r="8" spans="1:6">
      <c r="A8" s="154" t="s">
        <v>15</v>
      </c>
      <c r="B8" t="s">
        <v>4</v>
      </c>
      <c r="C8" t="s">
        <v>16</v>
      </c>
      <c r="D8" t="s">
        <v>17</v>
      </c>
    </row>
    <row r="9" spans="1:6">
      <c r="A9" s="154" t="s">
        <v>18</v>
      </c>
      <c r="B9" t="s">
        <v>19</v>
      </c>
      <c r="C9" t="s">
        <v>20</v>
      </c>
      <c r="D9" t="s">
        <v>21</v>
      </c>
    </row>
    <row r="10" spans="1:6">
      <c r="A10" s="154" t="s">
        <v>22</v>
      </c>
      <c r="B10" t="s">
        <v>23</v>
      </c>
      <c r="C10" t="s">
        <v>16</v>
      </c>
      <c r="D10" t="s">
        <v>17</v>
      </c>
    </row>
    <row r="11" spans="1:6">
      <c r="A11" s="154" t="s">
        <v>24</v>
      </c>
      <c r="B11" t="s">
        <v>25</v>
      </c>
      <c r="C11" t="s">
        <v>16</v>
      </c>
      <c r="D11" t="s">
        <v>17</v>
      </c>
    </row>
    <row r="12" spans="1:6">
      <c r="A12" s="154" t="s">
        <v>26</v>
      </c>
      <c r="B12" t="s">
        <v>19</v>
      </c>
      <c r="C12" t="s">
        <v>27</v>
      </c>
      <c r="D12" t="s">
        <v>27</v>
      </c>
    </row>
    <row r="13" spans="1:6">
      <c r="A13" s="154" t="s">
        <v>28</v>
      </c>
      <c r="B13" t="s">
        <v>29</v>
      </c>
      <c r="C13" t="s">
        <v>16</v>
      </c>
      <c r="D13" t="s">
        <v>17</v>
      </c>
    </row>
    <row r="15" spans="1:6">
      <c r="A15" s="154" t="s">
        <v>0</v>
      </c>
      <c r="B15" t="s">
        <v>167</v>
      </c>
    </row>
    <row r="16" spans="1:6">
      <c r="A16" s="154" t="s">
        <v>1</v>
      </c>
      <c r="B16" t="s">
        <v>30</v>
      </c>
    </row>
    <row r="17" spans="1:6">
      <c r="A17" s="154"/>
    </row>
    <row r="18" spans="1:6">
      <c r="A18" s="155" t="s">
        <v>3</v>
      </c>
      <c r="B18" t="s">
        <v>4</v>
      </c>
      <c r="C18" t="s">
        <v>5</v>
      </c>
      <c r="D18" t="s">
        <v>6</v>
      </c>
    </row>
    <row r="19" spans="1:6">
      <c r="A19" s="155" t="s">
        <v>7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</row>
    <row r="20" spans="1:6">
      <c r="A20" s="155" t="s">
        <v>13</v>
      </c>
      <c r="B20" t="s">
        <v>31</v>
      </c>
    </row>
    <row r="21" spans="1:6">
      <c r="A21" s="155"/>
    </row>
    <row r="22" spans="1:6">
      <c r="A22" s="154" t="s">
        <v>15</v>
      </c>
      <c r="B22" t="s">
        <v>4</v>
      </c>
      <c r="C22" t="s">
        <v>16</v>
      </c>
      <c r="D22" t="s">
        <v>17</v>
      </c>
    </row>
    <row r="23" spans="1:6">
      <c r="A23" s="154" t="s">
        <v>18</v>
      </c>
      <c r="B23" t="s">
        <v>19</v>
      </c>
      <c r="C23" t="s">
        <v>20</v>
      </c>
      <c r="D23" t="s">
        <v>21</v>
      </c>
    </row>
    <row r="24" spans="1:6">
      <c r="A24" s="154" t="s">
        <v>22</v>
      </c>
      <c r="B24" t="s">
        <v>23</v>
      </c>
      <c r="C24" t="s">
        <v>16</v>
      </c>
      <c r="D24" t="s">
        <v>17</v>
      </c>
    </row>
    <row r="25" spans="1:6">
      <c r="A25" s="154" t="s">
        <v>24</v>
      </c>
      <c r="B25" t="s">
        <v>25</v>
      </c>
      <c r="C25" t="s">
        <v>16</v>
      </c>
      <c r="D25" t="s">
        <v>17</v>
      </c>
    </row>
    <row r="26" spans="1:6">
      <c r="A26" s="154" t="s">
        <v>26</v>
      </c>
      <c r="B26" t="s">
        <v>19</v>
      </c>
      <c r="C26" t="s">
        <v>27</v>
      </c>
      <c r="D26" t="s">
        <v>27</v>
      </c>
    </row>
    <row r="27" spans="1:6">
      <c r="A27" s="154" t="s">
        <v>28</v>
      </c>
      <c r="B27" t="s">
        <v>29</v>
      </c>
      <c r="C27" t="s">
        <v>16</v>
      </c>
      <c r="D27" t="s">
        <v>17</v>
      </c>
    </row>
    <row r="29" spans="1:6">
      <c r="A29" s="154" t="s">
        <v>0</v>
      </c>
      <c r="B29" t="s">
        <v>167</v>
      </c>
    </row>
    <row r="30" spans="1:6">
      <c r="A30" s="154" t="s">
        <v>1</v>
      </c>
      <c r="B30" t="s">
        <v>30</v>
      </c>
    </row>
    <row r="31" spans="1:6">
      <c r="A31" s="154"/>
    </row>
    <row r="32" spans="1:6">
      <c r="A32" s="155" t="s">
        <v>3</v>
      </c>
      <c r="B32" t="s">
        <v>4</v>
      </c>
      <c r="C32" t="s">
        <v>5</v>
      </c>
      <c r="D32" t="s">
        <v>6</v>
      </c>
    </row>
    <row r="33" spans="1:6">
      <c r="A33" s="155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</row>
    <row r="34" spans="1:6">
      <c r="A34" s="155" t="s">
        <v>13</v>
      </c>
      <c r="B34" t="s">
        <v>32</v>
      </c>
    </row>
    <row r="35" spans="1:6">
      <c r="A35" s="155"/>
    </row>
    <row r="36" spans="1:6">
      <c r="A36" s="154" t="s">
        <v>15</v>
      </c>
      <c r="B36" t="s">
        <v>4</v>
      </c>
      <c r="C36" t="s">
        <v>16</v>
      </c>
      <c r="D36" t="s">
        <v>17</v>
      </c>
    </row>
    <row r="37" spans="1:6">
      <c r="A37" s="154" t="s">
        <v>18</v>
      </c>
      <c r="B37" t="s">
        <v>19</v>
      </c>
      <c r="C37" t="s">
        <v>20</v>
      </c>
      <c r="D37" t="s">
        <v>21</v>
      </c>
    </row>
    <row r="38" spans="1:6">
      <c r="A38" s="154" t="s">
        <v>22</v>
      </c>
      <c r="B38" t="s">
        <v>23</v>
      </c>
      <c r="C38" t="s">
        <v>16</v>
      </c>
      <c r="D38" t="s">
        <v>17</v>
      </c>
    </row>
    <row r="39" spans="1:6">
      <c r="A39" s="154" t="s">
        <v>24</v>
      </c>
      <c r="B39" t="s">
        <v>25</v>
      </c>
      <c r="C39" t="s">
        <v>16</v>
      </c>
      <c r="D39" t="s">
        <v>17</v>
      </c>
    </row>
    <row r="40" spans="1:6">
      <c r="A40" s="154" t="s">
        <v>26</v>
      </c>
      <c r="B40" t="s">
        <v>19</v>
      </c>
      <c r="C40" t="s">
        <v>27</v>
      </c>
      <c r="D40" t="s">
        <v>27</v>
      </c>
    </row>
    <row r="41" spans="1:6">
      <c r="A41" s="154" t="s">
        <v>28</v>
      </c>
      <c r="B41" t="s">
        <v>29</v>
      </c>
      <c r="C41" t="s">
        <v>16</v>
      </c>
      <c r="D41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K1197"/>
  <sheetViews>
    <sheetView zoomScale="85" zoomScaleNormal="85" workbookViewId="0">
      <selection activeCell="E975" sqref="E975"/>
    </sheetView>
  </sheetViews>
  <sheetFormatPr defaultRowHeight="14.5"/>
  <cols>
    <col min="2" max="2" width="12.54296875" bestFit="1" customWidth="1"/>
    <col min="3" max="3" width="18.453125" style="113" bestFit="1" customWidth="1"/>
    <col min="4" max="4" width="54.26953125" bestFit="1" customWidth="1"/>
    <col min="5" max="5" width="28.81640625" bestFit="1" customWidth="1"/>
    <col min="6" max="6" width="38.26953125" bestFit="1" customWidth="1"/>
    <col min="7" max="7" width="33.81640625" bestFit="1" customWidth="1"/>
    <col min="8" max="8" width="24.1796875" bestFit="1" customWidth="1"/>
    <col min="9" max="9" width="54.26953125" bestFit="1" customWidth="1"/>
    <col min="10" max="10" width="40.54296875" bestFit="1" customWidth="1"/>
    <col min="11" max="11" width="13.54296875" bestFit="1" customWidth="1"/>
  </cols>
  <sheetData>
    <row r="1" spans="1:11">
      <c r="A1" t="s">
        <v>114</v>
      </c>
      <c r="B1" t="s">
        <v>115</v>
      </c>
      <c r="C1" s="113" t="s">
        <v>43</v>
      </c>
      <c r="D1" t="s">
        <v>46</v>
      </c>
      <c r="E1" t="s">
        <v>79</v>
      </c>
      <c r="F1" t="s">
        <v>116</v>
      </c>
      <c r="J1" t="s">
        <v>117</v>
      </c>
      <c r="K1" t="s">
        <v>118</v>
      </c>
    </row>
    <row r="2" spans="1:11" hidden="1">
      <c r="A2">
        <v>1</v>
      </c>
      <c r="B2" s="4">
        <v>44621</v>
      </c>
      <c r="C2" s="113" t="s">
        <v>2</v>
      </c>
      <c r="D2" s="1" t="s">
        <v>53</v>
      </c>
      <c r="E2">
        <v>0</v>
      </c>
    </row>
    <row r="3" spans="1:11" hidden="1">
      <c r="A3">
        <f>A2+1</f>
        <v>2</v>
      </c>
      <c r="B3" s="4">
        <v>44652</v>
      </c>
      <c r="C3" s="113" t="s">
        <v>2</v>
      </c>
      <c r="D3" s="1" t="s">
        <v>53</v>
      </c>
      <c r="E3">
        <v>0</v>
      </c>
    </row>
    <row r="4" spans="1:11" hidden="1">
      <c r="A4">
        <f t="shared" ref="A4:A67" si="0">A3+1</f>
        <v>3</v>
      </c>
      <c r="B4" s="4">
        <v>44682</v>
      </c>
      <c r="C4" s="113" t="s">
        <v>2</v>
      </c>
      <c r="D4" s="1" t="s">
        <v>53</v>
      </c>
      <c r="E4">
        <v>0</v>
      </c>
    </row>
    <row r="5" spans="1:11" hidden="1">
      <c r="A5">
        <f t="shared" si="0"/>
        <v>4</v>
      </c>
      <c r="B5" s="4">
        <v>44713</v>
      </c>
      <c r="C5" s="113" t="s">
        <v>2</v>
      </c>
      <c r="D5" s="1" t="s">
        <v>53</v>
      </c>
      <c r="E5">
        <v>0</v>
      </c>
    </row>
    <row r="6" spans="1:11" hidden="1">
      <c r="A6">
        <f t="shared" si="0"/>
        <v>5</v>
      </c>
      <c r="B6" s="4">
        <v>44743</v>
      </c>
      <c r="C6" s="113" t="s">
        <v>2</v>
      </c>
      <c r="D6" s="1" t="s">
        <v>53</v>
      </c>
      <c r="E6">
        <v>0</v>
      </c>
    </row>
    <row r="7" spans="1:11" hidden="1">
      <c r="A7">
        <f t="shared" si="0"/>
        <v>6</v>
      </c>
      <c r="B7" s="4">
        <v>44774</v>
      </c>
      <c r="C7" s="113" t="s">
        <v>2</v>
      </c>
      <c r="D7" s="1" t="s">
        <v>53</v>
      </c>
    </row>
    <row r="8" spans="1:11" hidden="1">
      <c r="A8">
        <f t="shared" si="0"/>
        <v>7</v>
      </c>
      <c r="B8" s="4">
        <v>44805</v>
      </c>
      <c r="C8" s="113" t="s">
        <v>2</v>
      </c>
      <c r="D8" s="1" t="s">
        <v>53</v>
      </c>
    </row>
    <row r="9" spans="1:11" hidden="1">
      <c r="A9">
        <f t="shared" si="0"/>
        <v>8</v>
      </c>
      <c r="B9" s="4">
        <v>44835</v>
      </c>
      <c r="C9" s="113" t="s">
        <v>2</v>
      </c>
      <c r="D9" s="1" t="s">
        <v>53</v>
      </c>
    </row>
    <row r="10" spans="1:11" hidden="1">
      <c r="A10">
        <f t="shared" si="0"/>
        <v>9</v>
      </c>
      <c r="B10" s="4">
        <v>44866</v>
      </c>
      <c r="C10" s="113" t="s">
        <v>2</v>
      </c>
      <c r="D10" s="1" t="s">
        <v>53</v>
      </c>
    </row>
    <row r="11" spans="1:11" hidden="1">
      <c r="A11">
        <f t="shared" si="0"/>
        <v>10</v>
      </c>
      <c r="B11" s="4">
        <v>44896</v>
      </c>
      <c r="C11" s="113" t="s">
        <v>2</v>
      </c>
      <c r="D11" s="1" t="s">
        <v>53</v>
      </c>
    </row>
    <row r="12" spans="1:11" hidden="1">
      <c r="A12">
        <f t="shared" si="0"/>
        <v>11</v>
      </c>
      <c r="B12" s="4">
        <v>44927</v>
      </c>
      <c r="C12" s="113" t="s">
        <v>2</v>
      </c>
      <c r="D12" s="1" t="s">
        <v>53</v>
      </c>
    </row>
    <row r="13" spans="1:11" hidden="1">
      <c r="A13">
        <f t="shared" si="0"/>
        <v>12</v>
      </c>
      <c r="B13" s="4">
        <v>44958</v>
      </c>
      <c r="C13" s="113" t="s">
        <v>2</v>
      </c>
      <c r="D13" s="1" t="s">
        <v>53</v>
      </c>
    </row>
    <row r="14" spans="1:11" hidden="1">
      <c r="A14">
        <f t="shared" si="0"/>
        <v>13</v>
      </c>
      <c r="B14" s="4">
        <v>44986</v>
      </c>
      <c r="C14" s="113" t="s">
        <v>2</v>
      </c>
      <c r="D14" s="1" t="s">
        <v>53</v>
      </c>
    </row>
    <row r="15" spans="1:11" hidden="1">
      <c r="A15">
        <f t="shared" si="0"/>
        <v>14</v>
      </c>
      <c r="B15" s="4">
        <v>45017</v>
      </c>
      <c r="C15" s="113" t="s">
        <v>2</v>
      </c>
      <c r="D15" s="1" t="s">
        <v>53</v>
      </c>
    </row>
    <row r="16" spans="1:11" hidden="1">
      <c r="A16">
        <f t="shared" si="0"/>
        <v>15</v>
      </c>
      <c r="B16" s="4">
        <v>45047</v>
      </c>
      <c r="C16" s="113" t="s">
        <v>2</v>
      </c>
      <c r="D16" s="1" t="s">
        <v>53</v>
      </c>
    </row>
    <row r="17" spans="1:5" hidden="1">
      <c r="A17">
        <f t="shared" si="0"/>
        <v>16</v>
      </c>
      <c r="B17" s="4">
        <v>45078</v>
      </c>
      <c r="C17" s="113" t="s">
        <v>2</v>
      </c>
      <c r="D17" s="1" t="s">
        <v>53</v>
      </c>
    </row>
    <row r="18" spans="1:5" hidden="1">
      <c r="A18">
        <f t="shared" si="0"/>
        <v>17</v>
      </c>
      <c r="B18" s="4">
        <v>45108</v>
      </c>
      <c r="C18" s="113" t="s">
        <v>2</v>
      </c>
      <c r="D18" s="1" t="s">
        <v>53</v>
      </c>
    </row>
    <row r="19" spans="1:5" hidden="1">
      <c r="A19">
        <f t="shared" si="0"/>
        <v>18</v>
      </c>
      <c r="B19" s="4">
        <v>45139</v>
      </c>
      <c r="C19" s="113" t="s">
        <v>2</v>
      </c>
      <c r="D19" s="1" t="s">
        <v>53</v>
      </c>
    </row>
    <row r="20" spans="1:5" hidden="1">
      <c r="A20">
        <f t="shared" si="0"/>
        <v>19</v>
      </c>
      <c r="B20" s="4">
        <v>45170</v>
      </c>
      <c r="C20" s="113" t="s">
        <v>2</v>
      </c>
      <c r="D20" s="1" t="s">
        <v>53</v>
      </c>
    </row>
    <row r="21" spans="1:5" hidden="1">
      <c r="A21">
        <f t="shared" si="0"/>
        <v>20</v>
      </c>
      <c r="B21" s="4">
        <v>45200</v>
      </c>
      <c r="C21" s="113" t="s">
        <v>2</v>
      </c>
      <c r="D21" s="1" t="s">
        <v>53</v>
      </c>
    </row>
    <row r="22" spans="1:5" hidden="1">
      <c r="A22">
        <f t="shared" si="0"/>
        <v>21</v>
      </c>
      <c r="B22" s="4">
        <v>45231</v>
      </c>
      <c r="C22" s="113" t="s">
        <v>2</v>
      </c>
      <c r="D22" s="1" t="s">
        <v>53</v>
      </c>
    </row>
    <row r="23" spans="1:5" hidden="1">
      <c r="A23">
        <f t="shared" si="0"/>
        <v>22</v>
      </c>
      <c r="B23" s="4">
        <v>45261</v>
      </c>
      <c r="C23" s="113" t="s">
        <v>2</v>
      </c>
      <c r="D23" s="1" t="s">
        <v>53</v>
      </c>
    </row>
    <row r="24" spans="1:5" hidden="1">
      <c r="A24">
        <f t="shared" si="0"/>
        <v>23</v>
      </c>
      <c r="B24" s="4">
        <v>45292</v>
      </c>
      <c r="C24" s="113" t="s">
        <v>2</v>
      </c>
      <c r="D24" s="1" t="s">
        <v>53</v>
      </c>
    </row>
    <row r="25" spans="1:5" hidden="1">
      <c r="A25">
        <f t="shared" si="0"/>
        <v>24</v>
      </c>
      <c r="B25" s="4">
        <v>44621</v>
      </c>
      <c r="C25" s="113" t="s">
        <v>2</v>
      </c>
      <c r="D25" s="1" t="s">
        <v>54</v>
      </c>
      <c r="E25">
        <v>0</v>
      </c>
    </row>
    <row r="26" spans="1:5" hidden="1">
      <c r="A26">
        <f t="shared" si="0"/>
        <v>25</v>
      </c>
      <c r="B26" s="4">
        <v>44652</v>
      </c>
      <c r="C26" s="113" t="s">
        <v>2</v>
      </c>
      <c r="D26" s="1" t="s">
        <v>54</v>
      </c>
      <c r="E26">
        <v>0</v>
      </c>
    </row>
    <row r="27" spans="1:5" hidden="1">
      <c r="A27">
        <f t="shared" si="0"/>
        <v>26</v>
      </c>
      <c r="B27" s="4">
        <v>44682</v>
      </c>
      <c r="C27" s="113" t="s">
        <v>2</v>
      </c>
      <c r="D27" s="1" t="s">
        <v>54</v>
      </c>
      <c r="E27">
        <v>0</v>
      </c>
    </row>
    <row r="28" spans="1:5" hidden="1">
      <c r="A28">
        <f t="shared" si="0"/>
        <v>27</v>
      </c>
      <c r="B28" s="4">
        <v>44713</v>
      </c>
      <c r="C28" s="113" t="s">
        <v>2</v>
      </c>
      <c r="D28" s="1" t="s">
        <v>54</v>
      </c>
      <c r="E28">
        <v>0</v>
      </c>
    </row>
    <row r="29" spans="1:5" hidden="1">
      <c r="A29">
        <f t="shared" si="0"/>
        <v>28</v>
      </c>
      <c r="B29" s="4">
        <v>44743</v>
      </c>
      <c r="C29" s="113" t="s">
        <v>2</v>
      </c>
      <c r="D29" s="1" t="s">
        <v>54</v>
      </c>
      <c r="E29">
        <v>0</v>
      </c>
    </row>
    <row r="30" spans="1:5" hidden="1">
      <c r="A30">
        <f t="shared" si="0"/>
        <v>29</v>
      </c>
      <c r="B30" s="4">
        <v>44774</v>
      </c>
      <c r="C30" s="113" t="s">
        <v>2</v>
      </c>
      <c r="D30" s="1" t="s">
        <v>54</v>
      </c>
      <c r="E30">
        <v>325</v>
      </c>
    </row>
    <row r="31" spans="1:5" hidden="1">
      <c r="A31">
        <f t="shared" si="0"/>
        <v>30</v>
      </c>
      <c r="B31" s="4">
        <v>44805</v>
      </c>
      <c r="C31" s="113" t="s">
        <v>2</v>
      </c>
      <c r="D31" s="1" t="s">
        <v>54</v>
      </c>
      <c r="E31">
        <v>325</v>
      </c>
    </row>
    <row r="32" spans="1:5" hidden="1">
      <c r="A32">
        <f t="shared" si="0"/>
        <v>31</v>
      </c>
      <c r="B32" s="4">
        <v>44835</v>
      </c>
      <c r="C32" s="113" t="s">
        <v>2</v>
      </c>
      <c r="D32" s="1" t="s">
        <v>54</v>
      </c>
    </row>
    <row r="33" spans="1:5" hidden="1">
      <c r="A33">
        <f t="shared" si="0"/>
        <v>32</v>
      </c>
      <c r="B33" s="4">
        <v>44866</v>
      </c>
      <c r="C33" s="113" t="s">
        <v>2</v>
      </c>
      <c r="D33" s="1" t="s">
        <v>54</v>
      </c>
    </row>
    <row r="34" spans="1:5" hidden="1">
      <c r="A34">
        <f t="shared" si="0"/>
        <v>33</v>
      </c>
      <c r="B34" s="4">
        <v>44896</v>
      </c>
      <c r="C34" s="113" t="s">
        <v>2</v>
      </c>
      <c r="D34" s="1" t="s">
        <v>54</v>
      </c>
    </row>
    <row r="35" spans="1:5" hidden="1">
      <c r="A35">
        <f t="shared" si="0"/>
        <v>34</v>
      </c>
      <c r="B35" s="4">
        <v>44927</v>
      </c>
      <c r="C35" s="113" t="s">
        <v>2</v>
      </c>
      <c r="D35" s="1" t="s">
        <v>54</v>
      </c>
    </row>
    <row r="36" spans="1:5" hidden="1">
      <c r="A36">
        <f t="shared" si="0"/>
        <v>35</v>
      </c>
      <c r="B36" s="4">
        <v>44958</v>
      </c>
      <c r="C36" s="113" t="s">
        <v>2</v>
      </c>
      <c r="D36" s="1" t="s">
        <v>54</v>
      </c>
    </row>
    <row r="37" spans="1:5" hidden="1">
      <c r="A37">
        <f t="shared" si="0"/>
        <v>36</v>
      </c>
      <c r="B37" s="4">
        <v>44986</v>
      </c>
      <c r="C37" s="113" t="s">
        <v>2</v>
      </c>
      <c r="D37" s="1" t="s">
        <v>54</v>
      </c>
    </row>
    <row r="38" spans="1:5" hidden="1">
      <c r="A38">
        <f t="shared" si="0"/>
        <v>37</v>
      </c>
      <c r="B38" s="4">
        <v>45017</v>
      </c>
      <c r="C38" s="113" t="s">
        <v>2</v>
      </c>
      <c r="D38" s="1" t="s">
        <v>54</v>
      </c>
    </row>
    <row r="39" spans="1:5" hidden="1">
      <c r="A39">
        <f t="shared" si="0"/>
        <v>38</v>
      </c>
      <c r="B39" s="4">
        <v>45047</v>
      </c>
      <c r="C39" s="113" t="s">
        <v>2</v>
      </c>
      <c r="D39" s="1" t="s">
        <v>54</v>
      </c>
    </row>
    <row r="40" spans="1:5" hidden="1">
      <c r="A40">
        <f t="shared" si="0"/>
        <v>39</v>
      </c>
      <c r="B40" s="4">
        <v>45078</v>
      </c>
      <c r="C40" s="113" t="s">
        <v>2</v>
      </c>
      <c r="D40" s="1" t="s">
        <v>54</v>
      </c>
    </row>
    <row r="41" spans="1:5" hidden="1">
      <c r="A41">
        <f t="shared" si="0"/>
        <v>40</v>
      </c>
      <c r="B41" s="4">
        <v>45108</v>
      </c>
      <c r="C41" s="113" t="s">
        <v>2</v>
      </c>
      <c r="D41" s="1" t="s">
        <v>54</v>
      </c>
    </row>
    <row r="42" spans="1:5" hidden="1">
      <c r="A42">
        <f t="shared" si="0"/>
        <v>41</v>
      </c>
      <c r="B42" s="4">
        <v>45139</v>
      </c>
      <c r="C42" s="113" t="s">
        <v>2</v>
      </c>
      <c r="D42" s="1" t="s">
        <v>54</v>
      </c>
    </row>
    <row r="43" spans="1:5" hidden="1">
      <c r="A43">
        <f t="shared" si="0"/>
        <v>42</v>
      </c>
      <c r="B43" s="4">
        <v>45170</v>
      </c>
      <c r="C43" s="113" t="s">
        <v>2</v>
      </c>
      <c r="D43" s="1" t="s">
        <v>54</v>
      </c>
    </row>
    <row r="44" spans="1:5" hidden="1">
      <c r="A44">
        <f t="shared" si="0"/>
        <v>43</v>
      </c>
      <c r="B44" s="4">
        <v>45200</v>
      </c>
      <c r="C44" s="113" t="s">
        <v>2</v>
      </c>
      <c r="D44" s="1" t="s">
        <v>54</v>
      </c>
    </row>
    <row r="45" spans="1:5" hidden="1">
      <c r="A45">
        <f t="shared" si="0"/>
        <v>44</v>
      </c>
      <c r="B45" s="4">
        <v>45231</v>
      </c>
      <c r="C45" s="113" t="s">
        <v>2</v>
      </c>
      <c r="D45" s="1" t="s">
        <v>54</v>
      </c>
    </row>
    <row r="46" spans="1:5" hidden="1">
      <c r="A46">
        <f t="shared" si="0"/>
        <v>45</v>
      </c>
      <c r="B46" s="4">
        <v>45261</v>
      </c>
      <c r="C46" s="113" t="s">
        <v>2</v>
      </c>
      <c r="D46" s="1" t="s">
        <v>54</v>
      </c>
    </row>
    <row r="47" spans="1:5" hidden="1">
      <c r="A47">
        <f t="shared" si="0"/>
        <v>46</v>
      </c>
      <c r="B47" s="4">
        <v>45292</v>
      </c>
      <c r="C47" s="113" t="s">
        <v>2</v>
      </c>
      <c r="D47" s="1" t="s">
        <v>54</v>
      </c>
    </row>
    <row r="48" spans="1:5" hidden="1">
      <c r="A48">
        <f t="shared" si="0"/>
        <v>47</v>
      </c>
      <c r="B48" s="4">
        <v>44621</v>
      </c>
      <c r="C48" s="113" t="s">
        <v>2</v>
      </c>
      <c r="D48" s="1" t="s">
        <v>55</v>
      </c>
      <c r="E48">
        <v>0</v>
      </c>
    </row>
    <row r="49" spans="1:5" hidden="1">
      <c r="A49">
        <f t="shared" si="0"/>
        <v>48</v>
      </c>
      <c r="B49" s="4">
        <v>44652</v>
      </c>
      <c r="C49" s="113" t="s">
        <v>2</v>
      </c>
      <c r="D49" s="1" t="s">
        <v>55</v>
      </c>
      <c r="E49">
        <v>0</v>
      </c>
    </row>
    <row r="50" spans="1:5" hidden="1">
      <c r="A50">
        <f t="shared" si="0"/>
        <v>49</v>
      </c>
      <c r="B50" s="4">
        <v>44682</v>
      </c>
      <c r="C50" s="113" t="s">
        <v>2</v>
      </c>
      <c r="D50" s="1" t="s">
        <v>55</v>
      </c>
      <c r="E50">
        <v>0</v>
      </c>
    </row>
    <row r="51" spans="1:5" hidden="1">
      <c r="A51">
        <f t="shared" si="0"/>
        <v>50</v>
      </c>
      <c r="B51" s="4">
        <v>44713</v>
      </c>
      <c r="C51" s="113" t="s">
        <v>2</v>
      </c>
      <c r="D51" s="1" t="s">
        <v>55</v>
      </c>
      <c r="E51">
        <v>0</v>
      </c>
    </row>
    <row r="52" spans="1:5" hidden="1">
      <c r="A52">
        <f t="shared" si="0"/>
        <v>51</v>
      </c>
      <c r="B52" s="4">
        <v>44743</v>
      </c>
      <c r="C52" s="113" t="s">
        <v>2</v>
      </c>
      <c r="D52" s="1" t="s">
        <v>55</v>
      </c>
      <c r="E52">
        <v>0</v>
      </c>
    </row>
    <row r="53" spans="1:5" hidden="1">
      <c r="A53">
        <f t="shared" si="0"/>
        <v>52</v>
      </c>
      <c r="B53" s="4">
        <v>44774</v>
      </c>
      <c r="C53" s="113" t="s">
        <v>2</v>
      </c>
      <c r="D53" s="1" t="s">
        <v>55</v>
      </c>
      <c r="E53">
        <v>450</v>
      </c>
    </row>
    <row r="54" spans="1:5" hidden="1">
      <c r="A54">
        <f t="shared" si="0"/>
        <v>53</v>
      </c>
      <c r="B54" s="4">
        <v>44805</v>
      </c>
      <c r="C54" s="113" t="s">
        <v>2</v>
      </c>
      <c r="D54" s="1" t="s">
        <v>55</v>
      </c>
      <c r="E54">
        <v>450</v>
      </c>
    </row>
    <row r="55" spans="1:5" hidden="1">
      <c r="A55">
        <f t="shared" si="0"/>
        <v>54</v>
      </c>
      <c r="B55" s="4">
        <v>44835</v>
      </c>
      <c r="C55" s="113" t="s">
        <v>2</v>
      </c>
      <c r="D55" s="1" t="s">
        <v>55</v>
      </c>
    </row>
    <row r="56" spans="1:5" hidden="1">
      <c r="A56">
        <f t="shared" si="0"/>
        <v>55</v>
      </c>
      <c r="B56" s="4">
        <v>44866</v>
      </c>
      <c r="C56" s="113" t="s">
        <v>2</v>
      </c>
      <c r="D56" s="1" t="s">
        <v>55</v>
      </c>
    </row>
    <row r="57" spans="1:5" hidden="1">
      <c r="A57">
        <f t="shared" si="0"/>
        <v>56</v>
      </c>
      <c r="B57" s="4">
        <v>44896</v>
      </c>
      <c r="C57" s="113" t="s">
        <v>2</v>
      </c>
      <c r="D57" s="1" t="s">
        <v>55</v>
      </c>
    </row>
    <row r="58" spans="1:5" hidden="1">
      <c r="A58">
        <f t="shared" si="0"/>
        <v>57</v>
      </c>
      <c r="B58" s="4">
        <v>44927</v>
      </c>
      <c r="C58" s="113" t="s">
        <v>2</v>
      </c>
      <c r="D58" s="1" t="s">
        <v>55</v>
      </c>
    </row>
    <row r="59" spans="1:5" hidden="1">
      <c r="A59">
        <f t="shared" si="0"/>
        <v>58</v>
      </c>
      <c r="B59" s="4">
        <v>44958</v>
      </c>
      <c r="C59" s="113" t="s">
        <v>2</v>
      </c>
      <c r="D59" s="1" t="s">
        <v>55</v>
      </c>
    </row>
    <row r="60" spans="1:5" hidden="1">
      <c r="A60">
        <f t="shared" si="0"/>
        <v>59</v>
      </c>
      <c r="B60" s="4">
        <v>44986</v>
      </c>
      <c r="C60" s="113" t="s">
        <v>2</v>
      </c>
      <c r="D60" s="1" t="s">
        <v>55</v>
      </c>
    </row>
    <row r="61" spans="1:5" hidden="1">
      <c r="A61">
        <f t="shared" si="0"/>
        <v>60</v>
      </c>
      <c r="B61" s="4">
        <v>45017</v>
      </c>
      <c r="C61" s="113" t="s">
        <v>2</v>
      </c>
      <c r="D61" s="1" t="s">
        <v>55</v>
      </c>
    </row>
    <row r="62" spans="1:5" hidden="1">
      <c r="A62">
        <f t="shared" si="0"/>
        <v>61</v>
      </c>
      <c r="B62" s="4">
        <v>45047</v>
      </c>
      <c r="C62" s="113" t="s">
        <v>2</v>
      </c>
      <c r="D62" s="1" t="s">
        <v>55</v>
      </c>
    </row>
    <row r="63" spans="1:5" hidden="1">
      <c r="A63">
        <f t="shared" si="0"/>
        <v>62</v>
      </c>
      <c r="B63" s="4">
        <v>45078</v>
      </c>
      <c r="C63" s="113" t="s">
        <v>2</v>
      </c>
      <c r="D63" s="1" t="s">
        <v>55</v>
      </c>
    </row>
    <row r="64" spans="1:5" hidden="1">
      <c r="A64">
        <f t="shared" si="0"/>
        <v>63</v>
      </c>
      <c r="B64" s="4">
        <v>45108</v>
      </c>
      <c r="C64" s="113" t="s">
        <v>2</v>
      </c>
      <c r="D64" s="1" t="s">
        <v>55</v>
      </c>
    </row>
    <row r="65" spans="1:5" hidden="1">
      <c r="A65">
        <f t="shared" si="0"/>
        <v>64</v>
      </c>
      <c r="B65" s="4">
        <v>45139</v>
      </c>
      <c r="C65" s="113" t="s">
        <v>2</v>
      </c>
      <c r="D65" s="1" t="s">
        <v>55</v>
      </c>
    </row>
    <row r="66" spans="1:5" hidden="1">
      <c r="A66">
        <f t="shared" si="0"/>
        <v>65</v>
      </c>
      <c r="B66" s="4">
        <v>45170</v>
      </c>
      <c r="C66" s="113" t="s">
        <v>2</v>
      </c>
      <c r="D66" s="1" t="s">
        <v>55</v>
      </c>
    </row>
    <row r="67" spans="1:5" hidden="1">
      <c r="A67">
        <f t="shared" si="0"/>
        <v>66</v>
      </c>
      <c r="B67" s="4">
        <v>45200</v>
      </c>
      <c r="C67" s="113" t="s">
        <v>2</v>
      </c>
      <c r="D67" s="1" t="s">
        <v>55</v>
      </c>
    </row>
    <row r="68" spans="1:5" hidden="1">
      <c r="A68">
        <f t="shared" ref="A68:A131" si="1">A67+1</f>
        <v>67</v>
      </c>
      <c r="B68" s="4">
        <v>45231</v>
      </c>
      <c r="C68" s="113" t="s">
        <v>2</v>
      </c>
      <c r="D68" s="1" t="s">
        <v>55</v>
      </c>
    </row>
    <row r="69" spans="1:5" hidden="1">
      <c r="A69">
        <f t="shared" si="1"/>
        <v>68</v>
      </c>
      <c r="B69" s="4">
        <v>45261</v>
      </c>
      <c r="C69" s="113" t="s">
        <v>2</v>
      </c>
      <c r="D69" s="1" t="s">
        <v>55</v>
      </c>
    </row>
    <row r="70" spans="1:5" hidden="1">
      <c r="A70">
        <f t="shared" si="1"/>
        <v>69</v>
      </c>
      <c r="B70" s="4">
        <v>45292</v>
      </c>
      <c r="C70" s="113" t="s">
        <v>2</v>
      </c>
      <c r="D70" s="1" t="s">
        <v>55</v>
      </c>
    </row>
    <row r="71" spans="1:5" hidden="1">
      <c r="A71">
        <f t="shared" si="1"/>
        <v>70</v>
      </c>
      <c r="B71" s="4">
        <v>44621</v>
      </c>
      <c r="C71" s="113" t="s">
        <v>2</v>
      </c>
      <c r="D71" s="1" t="s">
        <v>56</v>
      </c>
      <c r="E71">
        <v>0</v>
      </c>
    </row>
    <row r="72" spans="1:5" hidden="1">
      <c r="A72">
        <f t="shared" si="1"/>
        <v>71</v>
      </c>
      <c r="B72" s="4">
        <v>44652</v>
      </c>
      <c r="C72" s="113" t="s">
        <v>2</v>
      </c>
      <c r="D72" s="1" t="s">
        <v>56</v>
      </c>
      <c r="E72">
        <v>0</v>
      </c>
    </row>
    <row r="73" spans="1:5" hidden="1">
      <c r="A73">
        <f t="shared" si="1"/>
        <v>72</v>
      </c>
      <c r="B73" s="4">
        <v>44682</v>
      </c>
      <c r="C73" s="113" t="s">
        <v>2</v>
      </c>
      <c r="D73" s="1" t="s">
        <v>56</v>
      </c>
      <c r="E73">
        <v>0</v>
      </c>
    </row>
    <row r="74" spans="1:5" hidden="1">
      <c r="A74">
        <f t="shared" si="1"/>
        <v>73</v>
      </c>
      <c r="B74" s="4">
        <v>44713</v>
      </c>
      <c r="C74" s="113" t="s">
        <v>2</v>
      </c>
      <c r="D74" s="1" t="s">
        <v>56</v>
      </c>
      <c r="E74">
        <v>0</v>
      </c>
    </row>
    <row r="75" spans="1:5" hidden="1">
      <c r="A75">
        <f t="shared" si="1"/>
        <v>74</v>
      </c>
      <c r="B75" s="4">
        <v>44743</v>
      </c>
      <c r="C75" s="113" t="s">
        <v>2</v>
      </c>
      <c r="D75" s="1" t="s">
        <v>56</v>
      </c>
      <c r="E75">
        <v>0</v>
      </c>
    </row>
    <row r="76" spans="1:5" hidden="1">
      <c r="A76">
        <f t="shared" si="1"/>
        <v>75</v>
      </c>
      <c r="B76" s="4">
        <v>44774</v>
      </c>
      <c r="C76" s="113" t="s">
        <v>2</v>
      </c>
      <c r="D76" s="1" t="s">
        <v>56</v>
      </c>
    </row>
    <row r="77" spans="1:5" hidden="1">
      <c r="A77">
        <f t="shared" si="1"/>
        <v>76</v>
      </c>
      <c r="B77" s="4">
        <v>44805</v>
      </c>
      <c r="C77" s="113" t="s">
        <v>2</v>
      </c>
      <c r="D77" s="1" t="s">
        <v>56</v>
      </c>
    </row>
    <row r="78" spans="1:5" hidden="1">
      <c r="A78">
        <f t="shared" si="1"/>
        <v>77</v>
      </c>
      <c r="B78" s="4">
        <v>44835</v>
      </c>
      <c r="C78" s="113" t="s">
        <v>2</v>
      </c>
      <c r="D78" s="1" t="s">
        <v>56</v>
      </c>
    </row>
    <row r="79" spans="1:5" hidden="1">
      <c r="A79">
        <f t="shared" si="1"/>
        <v>78</v>
      </c>
      <c r="B79" s="4">
        <v>44866</v>
      </c>
      <c r="C79" s="113" t="s">
        <v>2</v>
      </c>
      <c r="D79" s="1" t="s">
        <v>56</v>
      </c>
    </row>
    <row r="80" spans="1:5" hidden="1">
      <c r="A80">
        <f t="shared" si="1"/>
        <v>79</v>
      </c>
      <c r="B80" s="4">
        <v>44896</v>
      </c>
      <c r="C80" s="113" t="s">
        <v>2</v>
      </c>
      <c r="D80" s="1" t="s">
        <v>56</v>
      </c>
    </row>
    <row r="81" spans="1:5" hidden="1">
      <c r="A81">
        <f t="shared" si="1"/>
        <v>80</v>
      </c>
      <c r="B81" s="4">
        <v>44927</v>
      </c>
      <c r="C81" s="113" t="s">
        <v>2</v>
      </c>
      <c r="D81" s="1" t="s">
        <v>56</v>
      </c>
    </row>
    <row r="82" spans="1:5" hidden="1">
      <c r="A82">
        <f t="shared" si="1"/>
        <v>81</v>
      </c>
      <c r="B82" s="4">
        <v>44958</v>
      </c>
      <c r="C82" s="113" t="s">
        <v>2</v>
      </c>
      <c r="D82" s="1" t="s">
        <v>56</v>
      </c>
    </row>
    <row r="83" spans="1:5" hidden="1">
      <c r="A83">
        <f t="shared" si="1"/>
        <v>82</v>
      </c>
      <c r="B83" s="4">
        <v>44986</v>
      </c>
      <c r="C83" s="113" t="s">
        <v>2</v>
      </c>
      <c r="D83" s="1" t="s">
        <v>56</v>
      </c>
    </row>
    <row r="84" spans="1:5" hidden="1">
      <c r="A84">
        <f t="shared" si="1"/>
        <v>83</v>
      </c>
      <c r="B84" s="4">
        <v>45017</v>
      </c>
      <c r="C84" s="113" t="s">
        <v>2</v>
      </c>
      <c r="D84" s="1" t="s">
        <v>56</v>
      </c>
    </row>
    <row r="85" spans="1:5" hidden="1">
      <c r="A85">
        <f t="shared" si="1"/>
        <v>84</v>
      </c>
      <c r="B85" s="4">
        <v>45047</v>
      </c>
      <c r="C85" s="113" t="s">
        <v>2</v>
      </c>
      <c r="D85" s="1" t="s">
        <v>56</v>
      </c>
    </row>
    <row r="86" spans="1:5" hidden="1">
      <c r="A86">
        <f t="shared" si="1"/>
        <v>85</v>
      </c>
      <c r="B86" s="4">
        <v>45078</v>
      </c>
      <c r="C86" s="113" t="s">
        <v>2</v>
      </c>
      <c r="D86" s="1" t="s">
        <v>56</v>
      </c>
    </row>
    <row r="87" spans="1:5" hidden="1">
      <c r="A87">
        <f t="shared" si="1"/>
        <v>86</v>
      </c>
      <c r="B87" s="4">
        <v>45108</v>
      </c>
      <c r="C87" s="113" t="s">
        <v>2</v>
      </c>
      <c r="D87" s="1" t="s">
        <v>56</v>
      </c>
    </row>
    <row r="88" spans="1:5" hidden="1">
      <c r="A88">
        <f t="shared" si="1"/>
        <v>87</v>
      </c>
      <c r="B88" s="4">
        <v>45139</v>
      </c>
      <c r="C88" s="113" t="s">
        <v>2</v>
      </c>
      <c r="D88" s="1" t="s">
        <v>56</v>
      </c>
    </row>
    <row r="89" spans="1:5" hidden="1">
      <c r="A89">
        <f t="shared" si="1"/>
        <v>88</v>
      </c>
      <c r="B89" s="4">
        <v>45170</v>
      </c>
      <c r="C89" s="113" t="s">
        <v>2</v>
      </c>
      <c r="D89" s="1" t="s">
        <v>56</v>
      </c>
    </row>
    <row r="90" spans="1:5" hidden="1">
      <c r="A90">
        <f t="shared" si="1"/>
        <v>89</v>
      </c>
      <c r="B90" s="4">
        <v>45200</v>
      </c>
      <c r="C90" s="113" t="s">
        <v>2</v>
      </c>
      <c r="D90" s="1" t="s">
        <v>56</v>
      </c>
    </row>
    <row r="91" spans="1:5" hidden="1">
      <c r="A91">
        <f t="shared" si="1"/>
        <v>90</v>
      </c>
      <c r="B91" s="4">
        <v>45231</v>
      </c>
      <c r="C91" s="113" t="s">
        <v>2</v>
      </c>
      <c r="D91" s="1" t="s">
        <v>56</v>
      </c>
    </row>
    <row r="92" spans="1:5" hidden="1">
      <c r="A92">
        <f t="shared" si="1"/>
        <v>91</v>
      </c>
      <c r="B92" s="4">
        <v>45261</v>
      </c>
      <c r="C92" s="113" t="s">
        <v>2</v>
      </c>
      <c r="D92" s="1" t="s">
        <v>56</v>
      </c>
    </row>
    <row r="93" spans="1:5" hidden="1">
      <c r="A93">
        <f t="shared" si="1"/>
        <v>92</v>
      </c>
      <c r="B93" s="4">
        <v>45292</v>
      </c>
      <c r="C93" s="113" t="s">
        <v>2</v>
      </c>
      <c r="D93" s="1" t="s">
        <v>56</v>
      </c>
    </row>
    <row r="94" spans="1:5" hidden="1">
      <c r="A94">
        <f t="shared" si="1"/>
        <v>93</v>
      </c>
      <c r="B94" s="4">
        <v>44621</v>
      </c>
      <c r="C94" s="113" t="s">
        <v>2</v>
      </c>
      <c r="D94" s="1" t="s">
        <v>57</v>
      </c>
      <c r="E94">
        <v>0</v>
      </c>
    </row>
    <row r="95" spans="1:5" hidden="1">
      <c r="A95">
        <f t="shared" si="1"/>
        <v>94</v>
      </c>
      <c r="B95" s="4">
        <v>44652</v>
      </c>
      <c r="C95" s="113" t="s">
        <v>2</v>
      </c>
      <c r="D95" s="1" t="s">
        <v>57</v>
      </c>
      <c r="E95">
        <v>0</v>
      </c>
    </row>
    <row r="96" spans="1:5" hidden="1">
      <c r="A96">
        <f t="shared" si="1"/>
        <v>95</v>
      </c>
      <c r="B96" s="4">
        <v>44682</v>
      </c>
      <c r="C96" s="113" t="s">
        <v>2</v>
      </c>
      <c r="D96" s="1" t="s">
        <v>57</v>
      </c>
      <c r="E96">
        <v>0</v>
      </c>
    </row>
    <row r="97" spans="1:5" hidden="1">
      <c r="A97">
        <f t="shared" si="1"/>
        <v>96</v>
      </c>
      <c r="B97" s="4">
        <v>44713</v>
      </c>
      <c r="C97" s="113" t="s">
        <v>2</v>
      </c>
      <c r="D97" s="1" t="s">
        <v>57</v>
      </c>
      <c r="E97">
        <v>0</v>
      </c>
    </row>
    <row r="98" spans="1:5" hidden="1">
      <c r="A98">
        <f t="shared" si="1"/>
        <v>97</v>
      </c>
      <c r="B98" s="4">
        <v>44743</v>
      </c>
      <c r="C98" s="113" t="s">
        <v>2</v>
      </c>
      <c r="D98" s="1" t="s">
        <v>57</v>
      </c>
      <c r="E98">
        <v>0</v>
      </c>
    </row>
    <row r="99" spans="1:5" hidden="1">
      <c r="A99">
        <f t="shared" si="1"/>
        <v>98</v>
      </c>
      <c r="B99" s="4">
        <v>44774</v>
      </c>
      <c r="C99" s="113" t="s">
        <v>2</v>
      </c>
      <c r="D99" s="1" t="s">
        <v>57</v>
      </c>
    </row>
    <row r="100" spans="1:5" hidden="1">
      <c r="A100">
        <f t="shared" si="1"/>
        <v>99</v>
      </c>
      <c r="B100" s="4">
        <v>44805</v>
      </c>
      <c r="C100" s="113" t="s">
        <v>2</v>
      </c>
      <c r="D100" s="1" t="s">
        <v>57</v>
      </c>
    </row>
    <row r="101" spans="1:5" hidden="1">
      <c r="A101">
        <f t="shared" si="1"/>
        <v>100</v>
      </c>
      <c r="B101" s="4">
        <v>44835</v>
      </c>
      <c r="C101" s="113" t="s">
        <v>2</v>
      </c>
      <c r="D101" s="1" t="s">
        <v>57</v>
      </c>
    </row>
    <row r="102" spans="1:5" hidden="1">
      <c r="A102">
        <f t="shared" si="1"/>
        <v>101</v>
      </c>
      <c r="B102" s="4">
        <v>44866</v>
      </c>
      <c r="C102" s="113" t="s">
        <v>2</v>
      </c>
      <c r="D102" s="1" t="s">
        <v>57</v>
      </c>
    </row>
    <row r="103" spans="1:5" hidden="1">
      <c r="A103">
        <f t="shared" si="1"/>
        <v>102</v>
      </c>
      <c r="B103" s="4">
        <v>44896</v>
      </c>
      <c r="C103" s="113" t="s">
        <v>2</v>
      </c>
      <c r="D103" s="1" t="s">
        <v>57</v>
      </c>
    </row>
    <row r="104" spans="1:5" hidden="1">
      <c r="A104">
        <f t="shared" si="1"/>
        <v>103</v>
      </c>
      <c r="B104" s="4">
        <v>44927</v>
      </c>
      <c r="C104" s="113" t="s">
        <v>2</v>
      </c>
      <c r="D104" s="1" t="s">
        <v>57</v>
      </c>
    </row>
    <row r="105" spans="1:5" hidden="1">
      <c r="A105">
        <f t="shared" si="1"/>
        <v>104</v>
      </c>
      <c r="B105" s="4">
        <v>44958</v>
      </c>
      <c r="C105" s="113" t="s">
        <v>2</v>
      </c>
      <c r="D105" s="1" t="s">
        <v>57</v>
      </c>
    </row>
    <row r="106" spans="1:5" hidden="1">
      <c r="A106">
        <f t="shared" si="1"/>
        <v>105</v>
      </c>
      <c r="B106" s="4">
        <v>44986</v>
      </c>
      <c r="C106" s="113" t="s">
        <v>2</v>
      </c>
      <c r="D106" s="1" t="s">
        <v>57</v>
      </c>
    </row>
    <row r="107" spans="1:5" hidden="1">
      <c r="A107">
        <f t="shared" si="1"/>
        <v>106</v>
      </c>
      <c r="B107" s="4">
        <v>45017</v>
      </c>
      <c r="C107" s="113" t="s">
        <v>2</v>
      </c>
      <c r="D107" s="1" t="s">
        <v>57</v>
      </c>
    </row>
    <row r="108" spans="1:5" hidden="1">
      <c r="A108">
        <f t="shared" si="1"/>
        <v>107</v>
      </c>
      <c r="B108" s="4">
        <v>45047</v>
      </c>
      <c r="C108" s="113" t="s">
        <v>2</v>
      </c>
      <c r="D108" s="1" t="s">
        <v>57</v>
      </c>
    </row>
    <row r="109" spans="1:5" hidden="1">
      <c r="A109">
        <f t="shared" si="1"/>
        <v>108</v>
      </c>
      <c r="B109" s="4">
        <v>45078</v>
      </c>
      <c r="C109" s="113" t="s">
        <v>2</v>
      </c>
      <c r="D109" s="1" t="s">
        <v>57</v>
      </c>
    </row>
    <row r="110" spans="1:5" hidden="1">
      <c r="A110">
        <f t="shared" si="1"/>
        <v>109</v>
      </c>
      <c r="B110" s="4">
        <v>45108</v>
      </c>
      <c r="C110" s="113" t="s">
        <v>2</v>
      </c>
      <c r="D110" s="1" t="s">
        <v>57</v>
      </c>
    </row>
    <row r="111" spans="1:5" hidden="1">
      <c r="A111">
        <f t="shared" si="1"/>
        <v>110</v>
      </c>
      <c r="B111" s="4">
        <v>45139</v>
      </c>
      <c r="C111" s="113" t="s">
        <v>2</v>
      </c>
      <c r="D111" s="1" t="s">
        <v>57</v>
      </c>
    </row>
    <row r="112" spans="1:5" hidden="1">
      <c r="A112">
        <f t="shared" si="1"/>
        <v>111</v>
      </c>
      <c r="B112" s="4">
        <v>45170</v>
      </c>
      <c r="C112" s="113" t="s">
        <v>2</v>
      </c>
      <c r="D112" s="1" t="s">
        <v>57</v>
      </c>
    </row>
    <row r="113" spans="1:5" hidden="1">
      <c r="A113">
        <f t="shared" si="1"/>
        <v>112</v>
      </c>
      <c r="B113" s="4">
        <v>45200</v>
      </c>
      <c r="C113" s="113" t="s">
        <v>2</v>
      </c>
      <c r="D113" s="1" t="s">
        <v>57</v>
      </c>
    </row>
    <row r="114" spans="1:5" hidden="1">
      <c r="A114">
        <f t="shared" si="1"/>
        <v>113</v>
      </c>
      <c r="B114" s="4">
        <v>45231</v>
      </c>
      <c r="C114" s="113" t="s">
        <v>2</v>
      </c>
      <c r="D114" s="1" t="s">
        <v>57</v>
      </c>
    </row>
    <row r="115" spans="1:5" hidden="1">
      <c r="A115">
        <f t="shared" si="1"/>
        <v>114</v>
      </c>
      <c r="B115" s="4">
        <v>45261</v>
      </c>
      <c r="C115" s="113" t="s">
        <v>2</v>
      </c>
      <c r="D115" s="1" t="s">
        <v>57</v>
      </c>
    </row>
    <row r="116" spans="1:5" hidden="1">
      <c r="A116">
        <f t="shared" si="1"/>
        <v>115</v>
      </c>
      <c r="B116" s="4">
        <v>45292</v>
      </c>
      <c r="C116" s="113" t="s">
        <v>2</v>
      </c>
      <c r="D116" s="1" t="s">
        <v>57</v>
      </c>
    </row>
    <row r="117" spans="1:5" hidden="1">
      <c r="A117">
        <f t="shared" si="1"/>
        <v>116</v>
      </c>
      <c r="B117" s="4">
        <v>44621</v>
      </c>
      <c r="C117" s="113" t="s">
        <v>2</v>
      </c>
      <c r="D117" s="1" t="s">
        <v>58</v>
      </c>
      <c r="E117">
        <v>0</v>
      </c>
    </row>
    <row r="118" spans="1:5" hidden="1">
      <c r="A118">
        <f t="shared" si="1"/>
        <v>117</v>
      </c>
      <c r="B118" s="4">
        <v>44652</v>
      </c>
      <c r="C118" s="113" t="s">
        <v>2</v>
      </c>
      <c r="D118" s="1" t="s">
        <v>58</v>
      </c>
      <c r="E118">
        <v>0</v>
      </c>
    </row>
    <row r="119" spans="1:5" hidden="1">
      <c r="A119">
        <f t="shared" si="1"/>
        <v>118</v>
      </c>
      <c r="B119" s="4">
        <v>44682</v>
      </c>
      <c r="C119" s="113" t="s">
        <v>2</v>
      </c>
      <c r="D119" s="1" t="s">
        <v>58</v>
      </c>
      <c r="E119">
        <v>0</v>
      </c>
    </row>
    <row r="120" spans="1:5" hidden="1">
      <c r="A120">
        <f t="shared" si="1"/>
        <v>119</v>
      </c>
      <c r="B120" s="4">
        <v>44713</v>
      </c>
      <c r="C120" s="113" t="s">
        <v>2</v>
      </c>
      <c r="D120" s="1" t="s">
        <v>58</v>
      </c>
      <c r="E120">
        <v>0</v>
      </c>
    </row>
    <row r="121" spans="1:5" hidden="1">
      <c r="A121">
        <f t="shared" si="1"/>
        <v>120</v>
      </c>
      <c r="B121" s="4">
        <v>44743</v>
      </c>
      <c r="C121" s="113" t="s">
        <v>2</v>
      </c>
      <c r="D121" s="1" t="s">
        <v>58</v>
      </c>
      <c r="E121">
        <v>0</v>
      </c>
    </row>
    <row r="122" spans="1:5" hidden="1">
      <c r="A122">
        <f t="shared" si="1"/>
        <v>121</v>
      </c>
      <c r="B122" s="4">
        <v>44774</v>
      </c>
      <c r="C122" s="113" t="s">
        <v>2</v>
      </c>
      <c r="D122" s="1" t="s">
        <v>58</v>
      </c>
      <c r="E122">
        <v>600</v>
      </c>
    </row>
    <row r="123" spans="1:5" hidden="1">
      <c r="A123">
        <f t="shared" si="1"/>
        <v>122</v>
      </c>
      <c r="B123" s="4">
        <v>44805</v>
      </c>
      <c r="C123" s="113" t="s">
        <v>2</v>
      </c>
      <c r="D123" s="1" t="s">
        <v>58</v>
      </c>
      <c r="E123">
        <v>600</v>
      </c>
    </row>
    <row r="124" spans="1:5" hidden="1">
      <c r="A124">
        <f t="shared" si="1"/>
        <v>123</v>
      </c>
      <c r="B124" s="4">
        <v>44835</v>
      </c>
      <c r="C124" s="113" t="s">
        <v>2</v>
      </c>
      <c r="D124" s="1" t="s">
        <v>58</v>
      </c>
    </row>
    <row r="125" spans="1:5" hidden="1">
      <c r="A125">
        <f t="shared" si="1"/>
        <v>124</v>
      </c>
      <c r="B125" s="4">
        <v>44866</v>
      </c>
      <c r="C125" s="113" t="s">
        <v>2</v>
      </c>
      <c r="D125" s="1" t="s">
        <v>58</v>
      </c>
    </row>
    <row r="126" spans="1:5" hidden="1">
      <c r="A126">
        <f t="shared" si="1"/>
        <v>125</v>
      </c>
      <c r="B126" s="4">
        <v>44896</v>
      </c>
      <c r="C126" s="113" t="s">
        <v>2</v>
      </c>
      <c r="D126" s="1" t="s">
        <v>58</v>
      </c>
    </row>
    <row r="127" spans="1:5" hidden="1">
      <c r="A127">
        <f t="shared" si="1"/>
        <v>126</v>
      </c>
      <c r="B127" s="4">
        <v>44927</v>
      </c>
      <c r="C127" s="113" t="s">
        <v>2</v>
      </c>
      <c r="D127" s="1" t="s">
        <v>58</v>
      </c>
    </row>
    <row r="128" spans="1:5" hidden="1">
      <c r="A128">
        <f t="shared" si="1"/>
        <v>127</v>
      </c>
      <c r="B128" s="4">
        <v>44958</v>
      </c>
      <c r="C128" s="113" t="s">
        <v>2</v>
      </c>
      <c r="D128" s="1" t="s">
        <v>58</v>
      </c>
    </row>
    <row r="129" spans="1:5" hidden="1">
      <c r="A129">
        <f t="shared" si="1"/>
        <v>128</v>
      </c>
      <c r="B129" s="4">
        <v>44986</v>
      </c>
      <c r="C129" s="113" t="s">
        <v>2</v>
      </c>
      <c r="D129" s="1" t="s">
        <v>58</v>
      </c>
    </row>
    <row r="130" spans="1:5" hidden="1">
      <c r="A130">
        <f t="shared" si="1"/>
        <v>129</v>
      </c>
      <c r="B130" s="4">
        <v>45017</v>
      </c>
      <c r="C130" s="113" t="s">
        <v>2</v>
      </c>
      <c r="D130" s="1" t="s">
        <v>58</v>
      </c>
    </row>
    <row r="131" spans="1:5" hidden="1">
      <c r="A131">
        <f t="shared" si="1"/>
        <v>130</v>
      </c>
      <c r="B131" s="4">
        <v>45047</v>
      </c>
      <c r="C131" s="113" t="s">
        <v>2</v>
      </c>
      <c r="D131" s="1" t="s">
        <v>58</v>
      </c>
    </row>
    <row r="132" spans="1:5" hidden="1">
      <c r="A132">
        <f t="shared" ref="A132:A195" si="2">A131+1</f>
        <v>131</v>
      </c>
      <c r="B132" s="4">
        <v>45078</v>
      </c>
      <c r="C132" s="113" t="s">
        <v>2</v>
      </c>
      <c r="D132" s="1" t="s">
        <v>58</v>
      </c>
    </row>
    <row r="133" spans="1:5" hidden="1">
      <c r="A133">
        <f t="shared" si="2"/>
        <v>132</v>
      </c>
      <c r="B133" s="4">
        <v>45108</v>
      </c>
      <c r="C133" s="113" t="s">
        <v>2</v>
      </c>
      <c r="D133" s="1" t="s">
        <v>58</v>
      </c>
    </row>
    <row r="134" spans="1:5" hidden="1">
      <c r="A134">
        <f t="shared" si="2"/>
        <v>133</v>
      </c>
      <c r="B134" s="4">
        <v>45139</v>
      </c>
      <c r="C134" s="113" t="s">
        <v>2</v>
      </c>
      <c r="D134" s="1" t="s">
        <v>58</v>
      </c>
    </row>
    <row r="135" spans="1:5" hidden="1">
      <c r="A135">
        <f t="shared" si="2"/>
        <v>134</v>
      </c>
      <c r="B135" s="4">
        <v>45170</v>
      </c>
      <c r="C135" s="113" t="s">
        <v>2</v>
      </c>
      <c r="D135" s="1" t="s">
        <v>58</v>
      </c>
    </row>
    <row r="136" spans="1:5" hidden="1">
      <c r="A136">
        <f t="shared" si="2"/>
        <v>135</v>
      </c>
      <c r="B136" s="4">
        <v>45200</v>
      </c>
      <c r="C136" s="113" t="s">
        <v>2</v>
      </c>
      <c r="D136" s="1" t="s">
        <v>58</v>
      </c>
    </row>
    <row r="137" spans="1:5" hidden="1">
      <c r="A137">
        <f t="shared" si="2"/>
        <v>136</v>
      </c>
      <c r="B137" s="4">
        <v>45231</v>
      </c>
      <c r="C137" s="113" t="s">
        <v>2</v>
      </c>
      <c r="D137" s="1" t="s">
        <v>58</v>
      </c>
    </row>
    <row r="138" spans="1:5" hidden="1">
      <c r="A138">
        <f t="shared" si="2"/>
        <v>137</v>
      </c>
      <c r="B138" s="4">
        <v>45261</v>
      </c>
      <c r="C138" s="113" t="s">
        <v>2</v>
      </c>
      <c r="D138" s="1" t="s">
        <v>58</v>
      </c>
    </row>
    <row r="139" spans="1:5" hidden="1">
      <c r="A139">
        <f t="shared" si="2"/>
        <v>138</v>
      </c>
      <c r="B139" s="4">
        <v>45292</v>
      </c>
      <c r="C139" s="113" t="s">
        <v>2</v>
      </c>
      <c r="D139" s="1" t="s">
        <v>58</v>
      </c>
    </row>
    <row r="140" spans="1:5" hidden="1">
      <c r="A140">
        <f t="shared" si="2"/>
        <v>139</v>
      </c>
      <c r="B140" s="4">
        <v>44621</v>
      </c>
      <c r="C140" s="113" t="s">
        <v>2</v>
      </c>
      <c r="D140" s="1" t="s">
        <v>59</v>
      </c>
      <c r="E140">
        <v>0</v>
      </c>
    </row>
    <row r="141" spans="1:5" hidden="1">
      <c r="A141">
        <f t="shared" si="2"/>
        <v>140</v>
      </c>
      <c r="B141" s="4">
        <v>44652</v>
      </c>
      <c r="C141" s="113" t="s">
        <v>2</v>
      </c>
      <c r="D141" s="1" t="s">
        <v>59</v>
      </c>
      <c r="E141">
        <v>0</v>
      </c>
    </row>
    <row r="142" spans="1:5" hidden="1">
      <c r="A142">
        <f t="shared" si="2"/>
        <v>141</v>
      </c>
      <c r="B142" s="4">
        <v>44682</v>
      </c>
      <c r="C142" s="113" t="s">
        <v>2</v>
      </c>
      <c r="D142" s="1" t="s">
        <v>59</v>
      </c>
      <c r="E142">
        <v>0</v>
      </c>
    </row>
    <row r="143" spans="1:5" hidden="1">
      <c r="A143">
        <f t="shared" si="2"/>
        <v>142</v>
      </c>
      <c r="B143" s="4">
        <v>44713</v>
      </c>
      <c r="C143" s="113" t="s">
        <v>2</v>
      </c>
      <c r="D143" s="1" t="s">
        <v>59</v>
      </c>
      <c r="E143">
        <v>0</v>
      </c>
    </row>
    <row r="144" spans="1:5" hidden="1">
      <c r="A144">
        <f t="shared" si="2"/>
        <v>143</v>
      </c>
      <c r="B144" s="4">
        <v>44743</v>
      </c>
      <c r="C144" s="113" t="s">
        <v>2</v>
      </c>
      <c r="D144" s="1" t="s">
        <v>59</v>
      </c>
      <c r="E144">
        <v>0</v>
      </c>
    </row>
    <row r="145" spans="1:4" hidden="1">
      <c r="A145">
        <f t="shared" si="2"/>
        <v>144</v>
      </c>
      <c r="B145" s="4">
        <v>44774</v>
      </c>
      <c r="C145" s="113" t="s">
        <v>2</v>
      </c>
      <c r="D145" s="1" t="s">
        <v>59</v>
      </c>
    </row>
    <row r="146" spans="1:4" hidden="1">
      <c r="A146">
        <f t="shared" si="2"/>
        <v>145</v>
      </c>
      <c r="B146" s="4">
        <v>44805</v>
      </c>
      <c r="C146" s="113" t="s">
        <v>2</v>
      </c>
      <c r="D146" s="1" t="s">
        <v>59</v>
      </c>
    </row>
    <row r="147" spans="1:4" hidden="1">
      <c r="A147">
        <f t="shared" si="2"/>
        <v>146</v>
      </c>
      <c r="B147" s="4">
        <v>44835</v>
      </c>
      <c r="C147" s="113" t="s">
        <v>2</v>
      </c>
      <c r="D147" s="1" t="s">
        <v>59</v>
      </c>
    </row>
    <row r="148" spans="1:4" hidden="1">
      <c r="A148">
        <f t="shared" si="2"/>
        <v>147</v>
      </c>
      <c r="B148" s="4">
        <v>44866</v>
      </c>
      <c r="C148" s="113" t="s">
        <v>2</v>
      </c>
      <c r="D148" s="1" t="s">
        <v>59</v>
      </c>
    </row>
    <row r="149" spans="1:4" hidden="1">
      <c r="A149">
        <f t="shared" si="2"/>
        <v>148</v>
      </c>
      <c r="B149" s="4">
        <v>44896</v>
      </c>
      <c r="C149" s="113" t="s">
        <v>2</v>
      </c>
      <c r="D149" s="1" t="s">
        <v>59</v>
      </c>
    </row>
    <row r="150" spans="1:4" hidden="1">
      <c r="A150">
        <f t="shared" si="2"/>
        <v>149</v>
      </c>
      <c r="B150" s="4">
        <v>44927</v>
      </c>
      <c r="C150" s="113" t="s">
        <v>2</v>
      </c>
      <c r="D150" s="1" t="s">
        <v>59</v>
      </c>
    </row>
    <row r="151" spans="1:4" hidden="1">
      <c r="A151">
        <f t="shared" si="2"/>
        <v>150</v>
      </c>
      <c r="B151" s="4">
        <v>44958</v>
      </c>
      <c r="C151" s="113" t="s">
        <v>2</v>
      </c>
      <c r="D151" s="1" t="s">
        <v>59</v>
      </c>
    </row>
    <row r="152" spans="1:4" hidden="1">
      <c r="A152">
        <f t="shared" si="2"/>
        <v>151</v>
      </c>
      <c r="B152" s="4">
        <v>44986</v>
      </c>
      <c r="C152" s="113" t="s">
        <v>2</v>
      </c>
      <c r="D152" s="1" t="s">
        <v>59</v>
      </c>
    </row>
    <row r="153" spans="1:4" hidden="1">
      <c r="A153">
        <f t="shared" si="2"/>
        <v>152</v>
      </c>
      <c r="B153" s="4">
        <v>45017</v>
      </c>
      <c r="C153" s="113" t="s">
        <v>2</v>
      </c>
      <c r="D153" s="1" t="s">
        <v>59</v>
      </c>
    </row>
    <row r="154" spans="1:4" hidden="1">
      <c r="A154">
        <f t="shared" si="2"/>
        <v>153</v>
      </c>
      <c r="B154" s="4">
        <v>45047</v>
      </c>
      <c r="C154" s="113" t="s">
        <v>2</v>
      </c>
      <c r="D154" s="1" t="s">
        <v>59</v>
      </c>
    </row>
    <row r="155" spans="1:4" hidden="1">
      <c r="A155">
        <f t="shared" si="2"/>
        <v>154</v>
      </c>
      <c r="B155" s="4">
        <v>45078</v>
      </c>
      <c r="C155" s="113" t="s">
        <v>2</v>
      </c>
      <c r="D155" s="1" t="s">
        <v>59</v>
      </c>
    </row>
    <row r="156" spans="1:4" hidden="1">
      <c r="A156">
        <f t="shared" si="2"/>
        <v>155</v>
      </c>
      <c r="B156" s="4">
        <v>45108</v>
      </c>
      <c r="C156" s="113" t="s">
        <v>2</v>
      </c>
      <c r="D156" s="1" t="s">
        <v>59</v>
      </c>
    </row>
    <row r="157" spans="1:4" hidden="1">
      <c r="A157">
        <f t="shared" si="2"/>
        <v>156</v>
      </c>
      <c r="B157" s="4">
        <v>45139</v>
      </c>
      <c r="C157" s="113" t="s">
        <v>2</v>
      </c>
      <c r="D157" s="1" t="s">
        <v>59</v>
      </c>
    </row>
    <row r="158" spans="1:4" hidden="1">
      <c r="A158">
        <f t="shared" si="2"/>
        <v>157</v>
      </c>
      <c r="B158" s="4">
        <v>45170</v>
      </c>
      <c r="C158" s="113" t="s">
        <v>2</v>
      </c>
      <c r="D158" s="1" t="s">
        <v>59</v>
      </c>
    </row>
    <row r="159" spans="1:4" hidden="1">
      <c r="A159">
        <f t="shared" si="2"/>
        <v>158</v>
      </c>
      <c r="B159" s="4">
        <v>45200</v>
      </c>
      <c r="C159" s="113" t="s">
        <v>2</v>
      </c>
      <c r="D159" s="1" t="s">
        <v>59</v>
      </c>
    </row>
    <row r="160" spans="1:4" hidden="1">
      <c r="A160">
        <f t="shared" si="2"/>
        <v>159</v>
      </c>
      <c r="B160" s="4">
        <v>45231</v>
      </c>
      <c r="C160" s="113" t="s">
        <v>2</v>
      </c>
      <c r="D160" s="1" t="s">
        <v>59</v>
      </c>
    </row>
    <row r="161" spans="1:5" hidden="1">
      <c r="A161">
        <f t="shared" si="2"/>
        <v>160</v>
      </c>
      <c r="B161" s="4">
        <v>45261</v>
      </c>
      <c r="C161" s="113" t="s">
        <v>2</v>
      </c>
      <c r="D161" s="1" t="s">
        <v>59</v>
      </c>
    </row>
    <row r="162" spans="1:5" hidden="1">
      <c r="A162">
        <f t="shared" si="2"/>
        <v>161</v>
      </c>
      <c r="B162" s="4">
        <v>45292</v>
      </c>
      <c r="C162" s="113" t="s">
        <v>2</v>
      </c>
      <c r="D162" s="1" t="s">
        <v>59</v>
      </c>
    </row>
    <row r="163" spans="1:5" hidden="1">
      <c r="A163">
        <f t="shared" si="2"/>
        <v>162</v>
      </c>
      <c r="B163" s="4">
        <v>44621</v>
      </c>
      <c r="C163" s="113" t="s">
        <v>2</v>
      </c>
      <c r="D163" t="s">
        <v>60</v>
      </c>
      <c r="E163">
        <v>0</v>
      </c>
    </row>
    <row r="164" spans="1:5" hidden="1">
      <c r="A164">
        <f t="shared" si="2"/>
        <v>163</v>
      </c>
      <c r="B164" s="4">
        <v>44652</v>
      </c>
      <c r="C164" s="113" t="s">
        <v>2</v>
      </c>
      <c r="D164" t="s">
        <v>60</v>
      </c>
      <c r="E164">
        <v>0</v>
      </c>
    </row>
    <row r="165" spans="1:5" hidden="1">
      <c r="A165">
        <f t="shared" si="2"/>
        <v>164</v>
      </c>
      <c r="B165" s="4">
        <v>44682</v>
      </c>
      <c r="C165" s="113" t="s">
        <v>2</v>
      </c>
      <c r="D165" t="s">
        <v>60</v>
      </c>
      <c r="E165">
        <v>0</v>
      </c>
    </row>
    <row r="166" spans="1:5" hidden="1">
      <c r="A166">
        <f t="shared" si="2"/>
        <v>165</v>
      </c>
      <c r="B166" s="4">
        <v>44713</v>
      </c>
      <c r="C166" s="113" t="s">
        <v>2</v>
      </c>
      <c r="D166" t="s">
        <v>60</v>
      </c>
      <c r="E166">
        <v>0</v>
      </c>
    </row>
    <row r="167" spans="1:5" hidden="1">
      <c r="A167">
        <f t="shared" si="2"/>
        <v>166</v>
      </c>
      <c r="B167" s="4">
        <v>44743</v>
      </c>
      <c r="C167" s="113" t="s">
        <v>2</v>
      </c>
      <c r="D167" t="s">
        <v>60</v>
      </c>
      <c r="E167">
        <v>0</v>
      </c>
    </row>
    <row r="168" spans="1:5" hidden="1">
      <c r="A168">
        <f t="shared" si="2"/>
        <v>167</v>
      </c>
      <c r="B168" s="4">
        <v>44774</v>
      </c>
      <c r="C168" s="113" t="s">
        <v>2</v>
      </c>
      <c r="D168" t="s">
        <v>60</v>
      </c>
    </row>
    <row r="169" spans="1:5" hidden="1">
      <c r="A169">
        <f t="shared" si="2"/>
        <v>168</v>
      </c>
      <c r="B169" s="4">
        <v>44805</v>
      </c>
      <c r="C169" s="113" t="s">
        <v>2</v>
      </c>
      <c r="D169" t="s">
        <v>60</v>
      </c>
    </row>
    <row r="170" spans="1:5" hidden="1">
      <c r="A170">
        <f t="shared" si="2"/>
        <v>169</v>
      </c>
      <c r="B170" s="4">
        <v>44835</v>
      </c>
      <c r="C170" s="113" t="s">
        <v>2</v>
      </c>
      <c r="D170" t="s">
        <v>60</v>
      </c>
    </row>
    <row r="171" spans="1:5" hidden="1">
      <c r="A171">
        <f t="shared" si="2"/>
        <v>170</v>
      </c>
      <c r="B171" s="4">
        <v>44866</v>
      </c>
      <c r="C171" s="113" t="s">
        <v>2</v>
      </c>
      <c r="D171" t="s">
        <v>60</v>
      </c>
    </row>
    <row r="172" spans="1:5" hidden="1">
      <c r="A172">
        <f t="shared" si="2"/>
        <v>171</v>
      </c>
      <c r="B172" s="4">
        <v>44896</v>
      </c>
      <c r="C172" s="113" t="s">
        <v>2</v>
      </c>
      <c r="D172" t="s">
        <v>60</v>
      </c>
    </row>
    <row r="173" spans="1:5" hidden="1">
      <c r="A173">
        <f t="shared" si="2"/>
        <v>172</v>
      </c>
      <c r="B173" s="4">
        <v>44927</v>
      </c>
      <c r="C173" s="113" t="s">
        <v>2</v>
      </c>
      <c r="D173" t="s">
        <v>60</v>
      </c>
    </row>
    <row r="174" spans="1:5" hidden="1">
      <c r="A174">
        <f t="shared" si="2"/>
        <v>173</v>
      </c>
      <c r="B174" s="4">
        <v>44958</v>
      </c>
      <c r="C174" s="113" t="s">
        <v>2</v>
      </c>
      <c r="D174" t="s">
        <v>60</v>
      </c>
    </row>
    <row r="175" spans="1:5" hidden="1">
      <c r="A175">
        <f t="shared" si="2"/>
        <v>174</v>
      </c>
      <c r="B175" s="4">
        <v>44986</v>
      </c>
      <c r="C175" s="113" t="s">
        <v>2</v>
      </c>
      <c r="D175" t="s">
        <v>60</v>
      </c>
    </row>
    <row r="176" spans="1:5" hidden="1">
      <c r="A176">
        <f t="shared" si="2"/>
        <v>175</v>
      </c>
      <c r="B176" s="4">
        <v>45017</v>
      </c>
      <c r="C176" s="113" t="s">
        <v>2</v>
      </c>
      <c r="D176" t="s">
        <v>60</v>
      </c>
    </row>
    <row r="177" spans="1:5" hidden="1">
      <c r="A177">
        <f t="shared" si="2"/>
        <v>176</v>
      </c>
      <c r="B177" s="4">
        <v>45047</v>
      </c>
      <c r="C177" s="113" t="s">
        <v>2</v>
      </c>
      <c r="D177" t="s">
        <v>60</v>
      </c>
    </row>
    <row r="178" spans="1:5" hidden="1">
      <c r="A178">
        <f t="shared" si="2"/>
        <v>177</v>
      </c>
      <c r="B178" s="4">
        <v>45078</v>
      </c>
      <c r="C178" s="113" t="s">
        <v>2</v>
      </c>
      <c r="D178" t="s">
        <v>60</v>
      </c>
    </row>
    <row r="179" spans="1:5" hidden="1">
      <c r="A179">
        <f t="shared" si="2"/>
        <v>178</v>
      </c>
      <c r="B179" s="4">
        <v>45108</v>
      </c>
      <c r="C179" s="113" t="s">
        <v>2</v>
      </c>
      <c r="D179" t="s">
        <v>60</v>
      </c>
    </row>
    <row r="180" spans="1:5" hidden="1">
      <c r="A180">
        <f t="shared" si="2"/>
        <v>179</v>
      </c>
      <c r="B180" s="4">
        <v>45139</v>
      </c>
      <c r="C180" s="113" t="s">
        <v>2</v>
      </c>
      <c r="D180" t="s">
        <v>60</v>
      </c>
    </row>
    <row r="181" spans="1:5" hidden="1">
      <c r="A181">
        <f t="shared" si="2"/>
        <v>180</v>
      </c>
      <c r="B181" s="4">
        <v>45170</v>
      </c>
      <c r="C181" s="113" t="s">
        <v>2</v>
      </c>
      <c r="D181" t="s">
        <v>60</v>
      </c>
    </row>
    <row r="182" spans="1:5" hidden="1">
      <c r="A182">
        <f t="shared" si="2"/>
        <v>181</v>
      </c>
      <c r="B182" s="4">
        <v>45200</v>
      </c>
      <c r="C182" s="113" t="s">
        <v>2</v>
      </c>
      <c r="D182" t="s">
        <v>60</v>
      </c>
    </row>
    <row r="183" spans="1:5" hidden="1">
      <c r="A183">
        <f t="shared" si="2"/>
        <v>182</v>
      </c>
      <c r="B183" s="4">
        <v>45231</v>
      </c>
      <c r="C183" s="113" t="s">
        <v>2</v>
      </c>
      <c r="D183" t="s">
        <v>60</v>
      </c>
    </row>
    <row r="184" spans="1:5" hidden="1">
      <c r="A184">
        <f t="shared" si="2"/>
        <v>183</v>
      </c>
      <c r="B184" s="4">
        <v>45261</v>
      </c>
      <c r="C184" s="113" t="s">
        <v>2</v>
      </c>
      <c r="D184" t="s">
        <v>60</v>
      </c>
    </row>
    <row r="185" spans="1:5" hidden="1">
      <c r="A185">
        <f t="shared" si="2"/>
        <v>184</v>
      </c>
      <c r="B185" s="4">
        <v>45292</v>
      </c>
      <c r="C185" s="113" t="s">
        <v>2</v>
      </c>
      <c r="D185" t="s">
        <v>60</v>
      </c>
    </row>
    <row r="186" spans="1:5" hidden="1">
      <c r="A186">
        <f t="shared" si="2"/>
        <v>185</v>
      </c>
      <c r="B186" s="4">
        <v>44621</v>
      </c>
      <c r="C186" t="s">
        <v>74</v>
      </c>
      <c r="D186" s="1" t="s">
        <v>53</v>
      </c>
      <c r="E186">
        <v>0</v>
      </c>
    </row>
    <row r="187" spans="1:5" hidden="1">
      <c r="A187">
        <f t="shared" si="2"/>
        <v>186</v>
      </c>
      <c r="B187" s="4">
        <v>44652</v>
      </c>
      <c r="C187" t="s">
        <v>74</v>
      </c>
      <c r="D187" s="1" t="s">
        <v>53</v>
      </c>
      <c r="E187">
        <v>0</v>
      </c>
    </row>
    <row r="188" spans="1:5" hidden="1">
      <c r="A188">
        <f t="shared" si="2"/>
        <v>187</v>
      </c>
      <c r="B188" s="4">
        <v>44682</v>
      </c>
      <c r="C188" t="s">
        <v>74</v>
      </c>
      <c r="D188" s="1" t="s">
        <v>53</v>
      </c>
      <c r="E188">
        <v>0</v>
      </c>
    </row>
    <row r="189" spans="1:5" hidden="1">
      <c r="A189">
        <f t="shared" si="2"/>
        <v>188</v>
      </c>
      <c r="B189" s="4">
        <v>44713</v>
      </c>
      <c r="C189" t="s">
        <v>74</v>
      </c>
      <c r="D189" s="1" t="s">
        <v>53</v>
      </c>
      <c r="E189">
        <v>0</v>
      </c>
    </row>
    <row r="190" spans="1:5" hidden="1">
      <c r="A190">
        <f t="shared" si="2"/>
        <v>189</v>
      </c>
      <c r="B190" s="4">
        <v>44743</v>
      </c>
      <c r="C190" t="s">
        <v>74</v>
      </c>
      <c r="D190" s="1" t="s">
        <v>53</v>
      </c>
      <c r="E190">
        <v>0</v>
      </c>
    </row>
    <row r="191" spans="1:5" hidden="1">
      <c r="A191">
        <f t="shared" si="2"/>
        <v>190</v>
      </c>
      <c r="B191" s="4">
        <v>44774</v>
      </c>
      <c r="C191" t="s">
        <v>74</v>
      </c>
      <c r="D191" s="1" t="s">
        <v>53</v>
      </c>
    </row>
    <row r="192" spans="1:5" hidden="1">
      <c r="A192">
        <f t="shared" si="2"/>
        <v>191</v>
      </c>
      <c r="B192" s="4">
        <v>44805</v>
      </c>
      <c r="C192" t="s">
        <v>74</v>
      </c>
      <c r="D192" s="1" t="s">
        <v>53</v>
      </c>
    </row>
    <row r="193" spans="1:4" hidden="1">
      <c r="A193">
        <f t="shared" si="2"/>
        <v>192</v>
      </c>
      <c r="B193" s="4">
        <v>44835</v>
      </c>
      <c r="C193" t="s">
        <v>74</v>
      </c>
      <c r="D193" s="1" t="s">
        <v>53</v>
      </c>
    </row>
    <row r="194" spans="1:4" hidden="1">
      <c r="A194">
        <f t="shared" si="2"/>
        <v>193</v>
      </c>
      <c r="B194" s="4">
        <v>44866</v>
      </c>
      <c r="C194" t="s">
        <v>74</v>
      </c>
      <c r="D194" s="1" t="s">
        <v>53</v>
      </c>
    </row>
    <row r="195" spans="1:4" hidden="1">
      <c r="A195">
        <f t="shared" si="2"/>
        <v>194</v>
      </c>
      <c r="B195" s="4">
        <v>44896</v>
      </c>
      <c r="C195" t="s">
        <v>74</v>
      </c>
      <c r="D195" s="1" t="s">
        <v>53</v>
      </c>
    </row>
    <row r="196" spans="1:4" hidden="1">
      <c r="A196">
        <f t="shared" ref="A196:A259" si="3">A195+1</f>
        <v>195</v>
      </c>
      <c r="B196" s="4">
        <v>44927</v>
      </c>
      <c r="C196" t="s">
        <v>74</v>
      </c>
      <c r="D196" s="1" t="s">
        <v>53</v>
      </c>
    </row>
    <row r="197" spans="1:4" hidden="1">
      <c r="A197">
        <f t="shared" si="3"/>
        <v>196</v>
      </c>
      <c r="B197" s="4">
        <v>44958</v>
      </c>
      <c r="C197" t="s">
        <v>74</v>
      </c>
      <c r="D197" s="1" t="s">
        <v>53</v>
      </c>
    </row>
    <row r="198" spans="1:4" hidden="1">
      <c r="A198">
        <f t="shared" si="3"/>
        <v>197</v>
      </c>
      <c r="B198" s="4">
        <v>44986</v>
      </c>
      <c r="C198" t="s">
        <v>74</v>
      </c>
      <c r="D198" s="1" t="s">
        <v>53</v>
      </c>
    </row>
    <row r="199" spans="1:4" hidden="1">
      <c r="A199">
        <f t="shared" si="3"/>
        <v>198</v>
      </c>
      <c r="B199" s="4">
        <v>45017</v>
      </c>
      <c r="C199" t="s">
        <v>74</v>
      </c>
      <c r="D199" s="1" t="s">
        <v>53</v>
      </c>
    </row>
    <row r="200" spans="1:4" hidden="1">
      <c r="A200">
        <f t="shared" si="3"/>
        <v>199</v>
      </c>
      <c r="B200" s="4">
        <v>45047</v>
      </c>
      <c r="C200" t="s">
        <v>74</v>
      </c>
      <c r="D200" s="1" t="s">
        <v>53</v>
      </c>
    </row>
    <row r="201" spans="1:4" hidden="1">
      <c r="A201">
        <f t="shared" si="3"/>
        <v>200</v>
      </c>
      <c r="B201" s="4">
        <v>45078</v>
      </c>
      <c r="C201" t="s">
        <v>74</v>
      </c>
      <c r="D201" s="1" t="s">
        <v>53</v>
      </c>
    </row>
    <row r="202" spans="1:4" hidden="1">
      <c r="A202">
        <f t="shared" si="3"/>
        <v>201</v>
      </c>
      <c r="B202" s="4">
        <v>45108</v>
      </c>
      <c r="C202" t="s">
        <v>74</v>
      </c>
      <c r="D202" s="1" t="s">
        <v>53</v>
      </c>
    </row>
    <row r="203" spans="1:4" hidden="1">
      <c r="A203">
        <f t="shared" si="3"/>
        <v>202</v>
      </c>
      <c r="B203" s="4">
        <v>45139</v>
      </c>
      <c r="C203" t="s">
        <v>74</v>
      </c>
      <c r="D203" s="1" t="s">
        <v>53</v>
      </c>
    </row>
    <row r="204" spans="1:4" hidden="1">
      <c r="A204">
        <f t="shared" si="3"/>
        <v>203</v>
      </c>
      <c r="B204" s="4">
        <v>45170</v>
      </c>
      <c r="C204" t="s">
        <v>74</v>
      </c>
      <c r="D204" s="1" t="s">
        <v>53</v>
      </c>
    </row>
    <row r="205" spans="1:4" hidden="1">
      <c r="A205">
        <f t="shared" si="3"/>
        <v>204</v>
      </c>
      <c r="B205" s="4">
        <v>45200</v>
      </c>
      <c r="C205" t="s">
        <v>74</v>
      </c>
      <c r="D205" s="1" t="s">
        <v>53</v>
      </c>
    </row>
    <row r="206" spans="1:4" hidden="1">
      <c r="A206">
        <f t="shared" si="3"/>
        <v>205</v>
      </c>
      <c r="B206" s="4">
        <v>45231</v>
      </c>
      <c r="C206" t="s">
        <v>74</v>
      </c>
      <c r="D206" s="1" t="s">
        <v>53</v>
      </c>
    </row>
    <row r="207" spans="1:4" hidden="1">
      <c r="A207">
        <f t="shared" si="3"/>
        <v>206</v>
      </c>
      <c r="B207" s="4">
        <v>45261</v>
      </c>
      <c r="C207" t="s">
        <v>74</v>
      </c>
      <c r="D207" s="1" t="s">
        <v>53</v>
      </c>
    </row>
    <row r="208" spans="1:4" hidden="1">
      <c r="A208">
        <f t="shared" si="3"/>
        <v>207</v>
      </c>
      <c r="B208" s="4">
        <v>45292</v>
      </c>
      <c r="C208" t="s">
        <v>74</v>
      </c>
      <c r="D208" s="1" t="s">
        <v>53</v>
      </c>
    </row>
    <row r="209" spans="1:5" hidden="1">
      <c r="A209">
        <f t="shared" si="3"/>
        <v>208</v>
      </c>
      <c r="B209" s="4">
        <v>44621</v>
      </c>
      <c r="C209" t="s">
        <v>74</v>
      </c>
      <c r="D209" s="1" t="s">
        <v>54</v>
      </c>
      <c r="E209">
        <v>0</v>
      </c>
    </row>
    <row r="210" spans="1:5" hidden="1">
      <c r="A210">
        <f t="shared" si="3"/>
        <v>209</v>
      </c>
      <c r="B210" s="4">
        <v>44652</v>
      </c>
      <c r="C210" t="s">
        <v>74</v>
      </c>
      <c r="D210" s="1" t="s">
        <v>54</v>
      </c>
      <c r="E210">
        <v>0</v>
      </c>
    </row>
    <row r="211" spans="1:5" hidden="1">
      <c r="A211">
        <f t="shared" si="3"/>
        <v>210</v>
      </c>
      <c r="B211" s="4">
        <v>44682</v>
      </c>
      <c r="C211" t="s">
        <v>74</v>
      </c>
      <c r="D211" s="1" t="s">
        <v>54</v>
      </c>
      <c r="E211">
        <v>0</v>
      </c>
    </row>
    <row r="212" spans="1:5" hidden="1">
      <c r="A212">
        <f t="shared" si="3"/>
        <v>211</v>
      </c>
      <c r="B212" s="4">
        <v>44713</v>
      </c>
      <c r="C212" t="s">
        <v>74</v>
      </c>
      <c r="D212" s="1" t="s">
        <v>54</v>
      </c>
      <c r="E212">
        <v>0</v>
      </c>
    </row>
    <row r="213" spans="1:5" hidden="1">
      <c r="A213">
        <f t="shared" si="3"/>
        <v>212</v>
      </c>
      <c r="B213" s="4">
        <v>44743</v>
      </c>
      <c r="C213" t="s">
        <v>74</v>
      </c>
      <c r="D213" s="1" t="s">
        <v>54</v>
      </c>
      <c r="E213">
        <v>0</v>
      </c>
    </row>
    <row r="214" spans="1:5" hidden="1">
      <c r="A214">
        <f t="shared" si="3"/>
        <v>213</v>
      </c>
      <c r="B214" s="4">
        <v>44774</v>
      </c>
      <c r="C214" t="s">
        <v>74</v>
      </c>
      <c r="D214" s="1" t="s">
        <v>54</v>
      </c>
    </row>
    <row r="215" spans="1:5" hidden="1">
      <c r="A215">
        <f t="shared" si="3"/>
        <v>214</v>
      </c>
      <c r="B215" s="4">
        <v>44805</v>
      </c>
      <c r="C215" t="s">
        <v>74</v>
      </c>
      <c r="D215" s="1" t="s">
        <v>54</v>
      </c>
    </row>
    <row r="216" spans="1:5" hidden="1">
      <c r="A216">
        <f t="shared" si="3"/>
        <v>215</v>
      </c>
      <c r="B216" s="4">
        <v>44835</v>
      </c>
      <c r="C216" t="s">
        <v>74</v>
      </c>
      <c r="D216" s="1" t="s">
        <v>54</v>
      </c>
    </row>
    <row r="217" spans="1:5" hidden="1">
      <c r="A217">
        <f t="shared" si="3"/>
        <v>216</v>
      </c>
      <c r="B217" s="4">
        <v>44866</v>
      </c>
      <c r="C217" t="s">
        <v>74</v>
      </c>
      <c r="D217" s="1" t="s">
        <v>54</v>
      </c>
    </row>
    <row r="218" spans="1:5" hidden="1">
      <c r="A218">
        <f t="shared" si="3"/>
        <v>217</v>
      </c>
      <c r="B218" s="4">
        <v>44896</v>
      </c>
      <c r="C218" t="s">
        <v>74</v>
      </c>
      <c r="D218" s="1" t="s">
        <v>54</v>
      </c>
    </row>
    <row r="219" spans="1:5" hidden="1">
      <c r="A219">
        <f t="shared" si="3"/>
        <v>218</v>
      </c>
      <c r="B219" s="4">
        <v>44927</v>
      </c>
      <c r="C219" t="s">
        <v>74</v>
      </c>
      <c r="D219" s="1" t="s">
        <v>54</v>
      </c>
    </row>
    <row r="220" spans="1:5" hidden="1">
      <c r="A220">
        <f t="shared" si="3"/>
        <v>219</v>
      </c>
      <c r="B220" s="4">
        <v>44958</v>
      </c>
      <c r="C220" t="s">
        <v>74</v>
      </c>
      <c r="D220" s="1" t="s">
        <v>54</v>
      </c>
    </row>
    <row r="221" spans="1:5" hidden="1">
      <c r="A221">
        <f t="shared" si="3"/>
        <v>220</v>
      </c>
      <c r="B221" s="4">
        <v>44986</v>
      </c>
      <c r="C221" t="s">
        <v>74</v>
      </c>
      <c r="D221" s="1" t="s">
        <v>54</v>
      </c>
    </row>
    <row r="222" spans="1:5" hidden="1">
      <c r="A222">
        <f t="shared" si="3"/>
        <v>221</v>
      </c>
      <c r="B222" s="4">
        <v>45017</v>
      </c>
      <c r="C222" t="s">
        <v>74</v>
      </c>
      <c r="D222" s="1" t="s">
        <v>54</v>
      </c>
    </row>
    <row r="223" spans="1:5" hidden="1">
      <c r="A223">
        <f t="shared" si="3"/>
        <v>222</v>
      </c>
      <c r="B223" s="4">
        <v>45047</v>
      </c>
      <c r="C223" t="s">
        <v>74</v>
      </c>
      <c r="D223" s="1" t="s">
        <v>54</v>
      </c>
    </row>
    <row r="224" spans="1:5" hidden="1">
      <c r="A224">
        <f t="shared" si="3"/>
        <v>223</v>
      </c>
      <c r="B224" s="4">
        <v>45078</v>
      </c>
      <c r="C224" t="s">
        <v>74</v>
      </c>
      <c r="D224" s="1" t="s">
        <v>54</v>
      </c>
    </row>
    <row r="225" spans="1:5" hidden="1">
      <c r="A225">
        <f t="shared" si="3"/>
        <v>224</v>
      </c>
      <c r="B225" s="4">
        <v>45108</v>
      </c>
      <c r="C225" t="s">
        <v>74</v>
      </c>
      <c r="D225" s="1" t="s">
        <v>54</v>
      </c>
    </row>
    <row r="226" spans="1:5" hidden="1">
      <c r="A226">
        <f t="shared" si="3"/>
        <v>225</v>
      </c>
      <c r="B226" s="4">
        <v>45139</v>
      </c>
      <c r="C226" t="s">
        <v>74</v>
      </c>
      <c r="D226" s="1" t="s">
        <v>54</v>
      </c>
    </row>
    <row r="227" spans="1:5" hidden="1">
      <c r="A227">
        <f t="shared" si="3"/>
        <v>226</v>
      </c>
      <c r="B227" s="4">
        <v>45170</v>
      </c>
      <c r="C227" t="s">
        <v>74</v>
      </c>
      <c r="D227" s="1" t="s">
        <v>54</v>
      </c>
    </row>
    <row r="228" spans="1:5" hidden="1">
      <c r="A228">
        <f t="shared" si="3"/>
        <v>227</v>
      </c>
      <c r="B228" s="4">
        <v>45200</v>
      </c>
      <c r="C228" t="s">
        <v>74</v>
      </c>
      <c r="D228" s="1" t="s">
        <v>54</v>
      </c>
    </row>
    <row r="229" spans="1:5" hidden="1">
      <c r="A229">
        <f t="shared" si="3"/>
        <v>228</v>
      </c>
      <c r="B229" s="4">
        <v>45231</v>
      </c>
      <c r="C229" t="s">
        <v>74</v>
      </c>
      <c r="D229" s="1" t="s">
        <v>54</v>
      </c>
    </row>
    <row r="230" spans="1:5" hidden="1">
      <c r="A230">
        <f t="shared" si="3"/>
        <v>229</v>
      </c>
      <c r="B230" s="4">
        <v>45261</v>
      </c>
      <c r="C230" t="s">
        <v>74</v>
      </c>
      <c r="D230" s="1" t="s">
        <v>54</v>
      </c>
    </row>
    <row r="231" spans="1:5" hidden="1">
      <c r="A231">
        <f t="shared" si="3"/>
        <v>230</v>
      </c>
      <c r="B231" s="4">
        <v>45292</v>
      </c>
      <c r="C231" t="s">
        <v>74</v>
      </c>
      <c r="D231" s="1" t="s">
        <v>54</v>
      </c>
    </row>
    <row r="232" spans="1:5" hidden="1">
      <c r="A232">
        <f t="shared" si="3"/>
        <v>231</v>
      </c>
      <c r="B232" s="4">
        <v>44621</v>
      </c>
      <c r="C232" t="s">
        <v>74</v>
      </c>
      <c r="D232" s="1" t="s">
        <v>55</v>
      </c>
      <c r="E232">
        <v>0</v>
      </c>
    </row>
    <row r="233" spans="1:5" hidden="1">
      <c r="A233">
        <f t="shared" si="3"/>
        <v>232</v>
      </c>
      <c r="B233" s="4">
        <v>44652</v>
      </c>
      <c r="C233" t="s">
        <v>74</v>
      </c>
      <c r="D233" s="1" t="s">
        <v>55</v>
      </c>
      <c r="E233">
        <v>0</v>
      </c>
    </row>
    <row r="234" spans="1:5" hidden="1">
      <c r="A234">
        <f t="shared" si="3"/>
        <v>233</v>
      </c>
      <c r="B234" s="4">
        <v>44682</v>
      </c>
      <c r="C234" t="s">
        <v>74</v>
      </c>
      <c r="D234" s="1" t="s">
        <v>55</v>
      </c>
      <c r="E234">
        <v>0</v>
      </c>
    </row>
    <row r="235" spans="1:5" hidden="1">
      <c r="A235">
        <f t="shared" si="3"/>
        <v>234</v>
      </c>
      <c r="B235" s="4">
        <v>44713</v>
      </c>
      <c r="C235" t="s">
        <v>74</v>
      </c>
      <c r="D235" s="1" t="s">
        <v>55</v>
      </c>
      <c r="E235">
        <v>0</v>
      </c>
    </row>
    <row r="236" spans="1:5" hidden="1">
      <c r="A236">
        <f t="shared" si="3"/>
        <v>235</v>
      </c>
      <c r="B236" s="4">
        <v>44743</v>
      </c>
      <c r="C236" t="s">
        <v>74</v>
      </c>
      <c r="D236" s="1" t="s">
        <v>55</v>
      </c>
      <c r="E236">
        <v>0</v>
      </c>
    </row>
    <row r="237" spans="1:5" hidden="1">
      <c r="A237">
        <f t="shared" si="3"/>
        <v>236</v>
      </c>
      <c r="B237" s="4">
        <v>44774</v>
      </c>
      <c r="C237" t="s">
        <v>74</v>
      </c>
      <c r="D237" s="1" t="s">
        <v>55</v>
      </c>
      <c r="E237">
        <v>205</v>
      </c>
    </row>
    <row r="238" spans="1:5" hidden="1">
      <c r="A238">
        <f t="shared" si="3"/>
        <v>237</v>
      </c>
      <c r="B238" s="4">
        <v>44805</v>
      </c>
      <c r="C238" t="s">
        <v>74</v>
      </c>
      <c r="D238" s="1" t="s">
        <v>55</v>
      </c>
      <c r="E238">
        <v>402</v>
      </c>
    </row>
    <row r="239" spans="1:5" hidden="1">
      <c r="A239">
        <f t="shared" si="3"/>
        <v>238</v>
      </c>
      <c r="B239" s="4">
        <v>44835</v>
      </c>
      <c r="C239" t="s">
        <v>74</v>
      </c>
      <c r="D239" s="1" t="s">
        <v>55</v>
      </c>
    </row>
    <row r="240" spans="1:5" hidden="1">
      <c r="A240">
        <f t="shared" si="3"/>
        <v>239</v>
      </c>
      <c r="B240" s="4">
        <v>44866</v>
      </c>
      <c r="C240" t="s">
        <v>74</v>
      </c>
      <c r="D240" s="1" t="s">
        <v>55</v>
      </c>
    </row>
    <row r="241" spans="1:5" hidden="1">
      <c r="A241">
        <f t="shared" si="3"/>
        <v>240</v>
      </c>
      <c r="B241" s="4">
        <v>44896</v>
      </c>
      <c r="C241" t="s">
        <v>74</v>
      </c>
      <c r="D241" s="1" t="s">
        <v>55</v>
      </c>
    </row>
    <row r="242" spans="1:5" hidden="1">
      <c r="A242">
        <f t="shared" si="3"/>
        <v>241</v>
      </c>
      <c r="B242" s="4">
        <v>44927</v>
      </c>
      <c r="C242" t="s">
        <v>74</v>
      </c>
      <c r="D242" s="1" t="s">
        <v>55</v>
      </c>
    </row>
    <row r="243" spans="1:5" hidden="1">
      <c r="A243">
        <f t="shared" si="3"/>
        <v>242</v>
      </c>
      <c r="B243" s="4">
        <v>44958</v>
      </c>
      <c r="C243" t="s">
        <v>74</v>
      </c>
      <c r="D243" s="1" t="s">
        <v>55</v>
      </c>
    </row>
    <row r="244" spans="1:5" hidden="1">
      <c r="A244">
        <f t="shared" si="3"/>
        <v>243</v>
      </c>
      <c r="B244" s="4">
        <v>44986</v>
      </c>
      <c r="C244" t="s">
        <v>74</v>
      </c>
      <c r="D244" s="1" t="s">
        <v>55</v>
      </c>
    </row>
    <row r="245" spans="1:5" hidden="1">
      <c r="A245">
        <f t="shared" si="3"/>
        <v>244</v>
      </c>
      <c r="B245" s="4">
        <v>45017</v>
      </c>
      <c r="C245" t="s">
        <v>74</v>
      </c>
      <c r="D245" s="1" t="s">
        <v>55</v>
      </c>
    </row>
    <row r="246" spans="1:5" hidden="1">
      <c r="A246">
        <f t="shared" si="3"/>
        <v>245</v>
      </c>
      <c r="B246" s="4">
        <v>45047</v>
      </c>
      <c r="C246" t="s">
        <v>74</v>
      </c>
      <c r="D246" s="1" t="s">
        <v>55</v>
      </c>
    </row>
    <row r="247" spans="1:5" hidden="1">
      <c r="A247">
        <f t="shared" si="3"/>
        <v>246</v>
      </c>
      <c r="B247" s="4">
        <v>45078</v>
      </c>
      <c r="C247" t="s">
        <v>74</v>
      </c>
      <c r="D247" s="1" t="s">
        <v>55</v>
      </c>
    </row>
    <row r="248" spans="1:5" hidden="1">
      <c r="A248">
        <f t="shared" si="3"/>
        <v>247</v>
      </c>
      <c r="B248" s="4">
        <v>45108</v>
      </c>
      <c r="C248" t="s">
        <v>74</v>
      </c>
      <c r="D248" s="1" t="s">
        <v>55</v>
      </c>
    </row>
    <row r="249" spans="1:5" hidden="1">
      <c r="A249">
        <f t="shared" si="3"/>
        <v>248</v>
      </c>
      <c r="B249" s="4">
        <v>45139</v>
      </c>
      <c r="C249" t="s">
        <v>74</v>
      </c>
      <c r="D249" s="1" t="s">
        <v>55</v>
      </c>
    </row>
    <row r="250" spans="1:5" hidden="1">
      <c r="A250">
        <f t="shared" si="3"/>
        <v>249</v>
      </c>
      <c r="B250" s="4">
        <v>45170</v>
      </c>
      <c r="C250" t="s">
        <v>74</v>
      </c>
      <c r="D250" s="1" t="s">
        <v>55</v>
      </c>
    </row>
    <row r="251" spans="1:5" hidden="1">
      <c r="A251">
        <f t="shared" si="3"/>
        <v>250</v>
      </c>
      <c r="B251" s="4">
        <v>45200</v>
      </c>
      <c r="C251" t="s">
        <v>74</v>
      </c>
      <c r="D251" s="1" t="s">
        <v>55</v>
      </c>
    </row>
    <row r="252" spans="1:5" hidden="1">
      <c r="A252">
        <f t="shared" si="3"/>
        <v>251</v>
      </c>
      <c r="B252" s="4">
        <v>45231</v>
      </c>
      <c r="C252" t="s">
        <v>74</v>
      </c>
      <c r="D252" s="1" t="s">
        <v>55</v>
      </c>
    </row>
    <row r="253" spans="1:5" hidden="1">
      <c r="A253">
        <f t="shared" si="3"/>
        <v>252</v>
      </c>
      <c r="B253" s="4">
        <v>45261</v>
      </c>
      <c r="C253" t="s">
        <v>74</v>
      </c>
      <c r="D253" s="1" t="s">
        <v>55</v>
      </c>
    </row>
    <row r="254" spans="1:5" hidden="1">
      <c r="A254">
        <f t="shared" si="3"/>
        <v>253</v>
      </c>
      <c r="B254" s="4">
        <v>45292</v>
      </c>
      <c r="C254" t="s">
        <v>74</v>
      </c>
      <c r="D254" s="1" t="s">
        <v>55</v>
      </c>
    </row>
    <row r="255" spans="1:5" hidden="1">
      <c r="A255">
        <f t="shared" si="3"/>
        <v>254</v>
      </c>
      <c r="B255" s="4">
        <v>44621</v>
      </c>
      <c r="C255" t="s">
        <v>74</v>
      </c>
      <c r="D255" s="1" t="s">
        <v>56</v>
      </c>
      <c r="E255">
        <v>0</v>
      </c>
    </row>
    <row r="256" spans="1:5" hidden="1">
      <c r="A256">
        <f t="shared" si="3"/>
        <v>255</v>
      </c>
      <c r="B256" s="4">
        <v>44652</v>
      </c>
      <c r="C256" t="s">
        <v>74</v>
      </c>
      <c r="D256" s="1" t="s">
        <v>56</v>
      </c>
      <c r="E256">
        <v>0</v>
      </c>
    </row>
    <row r="257" spans="1:5" hidden="1">
      <c r="A257">
        <f t="shared" si="3"/>
        <v>256</v>
      </c>
      <c r="B257" s="4">
        <v>44682</v>
      </c>
      <c r="C257" t="s">
        <v>74</v>
      </c>
      <c r="D257" s="1" t="s">
        <v>56</v>
      </c>
      <c r="E257">
        <v>0</v>
      </c>
    </row>
    <row r="258" spans="1:5" hidden="1">
      <c r="A258">
        <f t="shared" si="3"/>
        <v>257</v>
      </c>
      <c r="B258" s="4">
        <v>44713</v>
      </c>
      <c r="C258" t="s">
        <v>74</v>
      </c>
      <c r="D258" s="1" t="s">
        <v>56</v>
      </c>
      <c r="E258">
        <v>0</v>
      </c>
    </row>
    <row r="259" spans="1:5" hidden="1">
      <c r="A259">
        <f t="shared" si="3"/>
        <v>258</v>
      </c>
      <c r="B259" s="4">
        <v>44743</v>
      </c>
      <c r="C259" t="s">
        <v>74</v>
      </c>
      <c r="D259" s="1" t="s">
        <v>56</v>
      </c>
      <c r="E259">
        <v>0</v>
      </c>
    </row>
    <row r="260" spans="1:5" hidden="1">
      <c r="A260">
        <f t="shared" ref="A260:A323" si="4">A259+1</f>
        <v>259</v>
      </c>
      <c r="B260" s="4">
        <v>44774</v>
      </c>
      <c r="C260" t="s">
        <v>74</v>
      </c>
      <c r="D260" s="1" t="s">
        <v>56</v>
      </c>
    </row>
    <row r="261" spans="1:5" hidden="1">
      <c r="A261">
        <f t="shared" si="4"/>
        <v>260</v>
      </c>
      <c r="B261" s="4">
        <v>44805</v>
      </c>
      <c r="C261" t="s">
        <v>74</v>
      </c>
      <c r="D261" s="1" t="s">
        <v>56</v>
      </c>
    </row>
    <row r="262" spans="1:5" hidden="1">
      <c r="A262">
        <f t="shared" si="4"/>
        <v>261</v>
      </c>
      <c r="B262" s="4">
        <v>44835</v>
      </c>
      <c r="C262" t="s">
        <v>74</v>
      </c>
      <c r="D262" s="1" t="s">
        <v>56</v>
      </c>
    </row>
    <row r="263" spans="1:5" hidden="1">
      <c r="A263">
        <f t="shared" si="4"/>
        <v>262</v>
      </c>
      <c r="B263" s="4">
        <v>44866</v>
      </c>
      <c r="C263" t="s">
        <v>74</v>
      </c>
      <c r="D263" s="1" t="s">
        <v>56</v>
      </c>
    </row>
    <row r="264" spans="1:5" hidden="1">
      <c r="A264">
        <f t="shared" si="4"/>
        <v>263</v>
      </c>
      <c r="B264" s="4">
        <v>44896</v>
      </c>
      <c r="C264" t="s">
        <v>74</v>
      </c>
      <c r="D264" s="1" t="s">
        <v>56</v>
      </c>
    </row>
    <row r="265" spans="1:5" hidden="1">
      <c r="A265">
        <f t="shared" si="4"/>
        <v>264</v>
      </c>
      <c r="B265" s="4">
        <v>44927</v>
      </c>
      <c r="C265" t="s">
        <v>74</v>
      </c>
      <c r="D265" s="1" t="s">
        <v>56</v>
      </c>
    </row>
    <row r="266" spans="1:5" hidden="1">
      <c r="A266">
        <f t="shared" si="4"/>
        <v>265</v>
      </c>
      <c r="B266" s="4">
        <v>44958</v>
      </c>
      <c r="C266" t="s">
        <v>74</v>
      </c>
      <c r="D266" s="1" t="s">
        <v>56</v>
      </c>
    </row>
    <row r="267" spans="1:5" hidden="1">
      <c r="A267">
        <f t="shared" si="4"/>
        <v>266</v>
      </c>
      <c r="B267" s="4">
        <v>44986</v>
      </c>
      <c r="C267" t="s">
        <v>74</v>
      </c>
      <c r="D267" s="1" t="s">
        <v>56</v>
      </c>
    </row>
    <row r="268" spans="1:5" hidden="1">
      <c r="A268">
        <f t="shared" si="4"/>
        <v>267</v>
      </c>
      <c r="B268" s="4">
        <v>45017</v>
      </c>
      <c r="C268" t="s">
        <v>74</v>
      </c>
      <c r="D268" s="1" t="s">
        <v>56</v>
      </c>
    </row>
    <row r="269" spans="1:5" hidden="1">
      <c r="A269">
        <f t="shared" si="4"/>
        <v>268</v>
      </c>
      <c r="B269" s="4">
        <v>45047</v>
      </c>
      <c r="C269" t="s">
        <v>74</v>
      </c>
      <c r="D269" s="1" t="s">
        <v>56</v>
      </c>
    </row>
    <row r="270" spans="1:5" hidden="1">
      <c r="A270">
        <f t="shared" si="4"/>
        <v>269</v>
      </c>
      <c r="B270" s="4">
        <v>45078</v>
      </c>
      <c r="C270" t="s">
        <v>74</v>
      </c>
      <c r="D270" s="1" t="s">
        <v>56</v>
      </c>
    </row>
    <row r="271" spans="1:5" hidden="1">
      <c r="A271">
        <f t="shared" si="4"/>
        <v>270</v>
      </c>
      <c r="B271" s="4">
        <v>45108</v>
      </c>
      <c r="C271" t="s">
        <v>74</v>
      </c>
      <c r="D271" s="1" t="s">
        <v>56</v>
      </c>
    </row>
    <row r="272" spans="1:5" hidden="1">
      <c r="A272">
        <f t="shared" si="4"/>
        <v>271</v>
      </c>
      <c r="B272" s="4">
        <v>45139</v>
      </c>
      <c r="C272" t="s">
        <v>74</v>
      </c>
      <c r="D272" s="1" t="s">
        <v>56</v>
      </c>
    </row>
    <row r="273" spans="1:5" hidden="1">
      <c r="A273">
        <f t="shared" si="4"/>
        <v>272</v>
      </c>
      <c r="B273" s="4">
        <v>45170</v>
      </c>
      <c r="C273" t="s">
        <v>74</v>
      </c>
      <c r="D273" s="1" t="s">
        <v>56</v>
      </c>
    </row>
    <row r="274" spans="1:5" hidden="1">
      <c r="A274">
        <f t="shared" si="4"/>
        <v>273</v>
      </c>
      <c r="B274" s="4">
        <v>45200</v>
      </c>
      <c r="C274" t="s">
        <v>74</v>
      </c>
      <c r="D274" s="1" t="s">
        <v>56</v>
      </c>
    </row>
    <row r="275" spans="1:5" hidden="1">
      <c r="A275">
        <f t="shared" si="4"/>
        <v>274</v>
      </c>
      <c r="B275" s="4">
        <v>45231</v>
      </c>
      <c r="C275" t="s">
        <v>74</v>
      </c>
      <c r="D275" s="1" t="s">
        <v>56</v>
      </c>
    </row>
    <row r="276" spans="1:5" hidden="1">
      <c r="A276">
        <f t="shared" si="4"/>
        <v>275</v>
      </c>
      <c r="B276" s="4">
        <v>45261</v>
      </c>
      <c r="C276" t="s">
        <v>74</v>
      </c>
      <c r="D276" s="1" t="s">
        <v>56</v>
      </c>
    </row>
    <row r="277" spans="1:5" hidden="1">
      <c r="A277">
        <f t="shared" si="4"/>
        <v>276</v>
      </c>
      <c r="B277" s="4">
        <v>45292</v>
      </c>
      <c r="C277" t="s">
        <v>74</v>
      </c>
      <c r="D277" s="1" t="s">
        <v>56</v>
      </c>
    </row>
    <row r="278" spans="1:5" hidden="1">
      <c r="A278">
        <f t="shared" si="4"/>
        <v>277</v>
      </c>
      <c r="B278" s="4">
        <v>44621</v>
      </c>
      <c r="C278" t="s">
        <v>74</v>
      </c>
      <c r="D278" s="1" t="s">
        <v>57</v>
      </c>
      <c r="E278">
        <v>0</v>
      </c>
    </row>
    <row r="279" spans="1:5" hidden="1">
      <c r="A279">
        <f t="shared" si="4"/>
        <v>278</v>
      </c>
      <c r="B279" s="4">
        <v>44652</v>
      </c>
      <c r="C279" t="s">
        <v>74</v>
      </c>
      <c r="D279" s="1" t="s">
        <v>57</v>
      </c>
      <c r="E279">
        <v>0</v>
      </c>
    </row>
    <row r="280" spans="1:5" hidden="1">
      <c r="A280">
        <f t="shared" si="4"/>
        <v>279</v>
      </c>
      <c r="B280" s="4">
        <v>44682</v>
      </c>
      <c r="C280" t="s">
        <v>74</v>
      </c>
      <c r="D280" s="1" t="s">
        <v>57</v>
      </c>
      <c r="E280">
        <v>0</v>
      </c>
    </row>
    <row r="281" spans="1:5" hidden="1">
      <c r="A281">
        <f t="shared" si="4"/>
        <v>280</v>
      </c>
      <c r="B281" s="4">
        <v>44713</v>
      </c>
      <c r="C281" t="s">
        <v>74</v>
      </c>
      <c r="D281" s="1" t="s">
        <v>57</v>
      </c>
      <c r="E281">
        <v>0</v>
      </c>
    </row>
    <row r="282" spans="1:5" hidden="1">
      <c r="A282">
        <f t="shared" si="4"/>
        <v>281</v>
      </c>
      <c r="B282" s="4">
        <v>44743</v>
      </c>
      <c r="C282" t="s">
        <v>74</v>
      </c>
      <c r="D282" s="1" t="s">
        <v>57</v>
      </c>
      <c r="E282">
        <v>0</v>
      </c>
    </row>
    <row r="283" spans="1:5" hidden="1">
      <c r="A283">
        <f t="shared" si="4"/>
        <v>282</v>
      </c>
      <c r="B283" s="4">
        <v>44774</v>
      </c>
      <c r="C283" t="s">
        <v>74</v>
      </c>
      <c r="D283" s="1" t="s">
        <v>57</v>
      </c>
    </row>
    <row r="284" spans="1:5" hidden="1">
      <c r="A284">
        <f t="shared" si="4"/>
        <v>283</v>
      </c>
      <c r="B284" s="4">
        <v>44805</v>
      </c>
      <c r="C284" t="s">
        <v>74</v>
      </c>
      <c r="D284" s="1" t="s">
        <v>57</v>
      </c>
    </row>
    <row r="285" spans="1:5" hidden="1">
      <c r="A285">
        <f t="shared" si="4"/>
        <v>284</v>
      </c>
      <c r="B285" s="4">
        <v>44835</v>
      </c>
      <c r="C285" t="s">
        <v>74</v>
      </c>
      <c r="D285" s="1" t="s">
        <v>57</v>
      </c>
    </row>
    <row r="286" spans="1:5" hidden="1">
      <c r="A286">
        <f t="shared" si="4"/>
        <v>285</v>
      </c>
      <c r="B286" s="4">
        <v>44866</v>
      </c>
      <c r="C286" t="s">
        <v>74</v>
      </c>
      <c r="D286" s="1" t="s">
        <v>57</v>
      </c>
    </row>
    <row r="287" spans="1:5" hidden="1">
      <c r="A287">
        <f t="shared" si="4"/>
        <v>286</v>
      </c>
      <c r="B287" s="4">
        <v>44896</v>
      </c>
      <c r="C287" t="s">
        <v>74</v>
      </c>
      <c r="D287" s="1" t="s">
        <v>57</v>
      </c>
    </row>
    <row r="288" spans="1:5" hidden="1">
      <c r="A288">
        <f t="shared" si="4"/>
        <v>287</v>
      </c>
      <c r="B288" s="4">
        <v>44927</v>
      </c>
      <c r="C288" t="s">
        <v>74</v>
      </c>
      <c r="D288" s="1" t="s">
        <v>57</v>
      </c>
    </row>
    <row r="289" spans="1:5" hidden="1">
      <c r="A289">
        <f t="shared" si="4"/>
        <v>288</v>
      </c>
      <c r="B289" s="4">
        <v>44958</v>
      </c>
      <c r="C289" t="s">
        <v>74</v>
      </c>
      <c r="D289" s="1" t="s">
        <v>57</v>
      </c>
    </row>
    <row r="290" spans="1:5" hidden="1">
      <c r="A290">
        <f t="shared" si="4"/>
        <v>289</v>
      </c>
      <c r="B290" s="4">
        <v>44986</v>
      </c>
      <c r="C290" t="s">
        <v>74</v>
      </c>
      <c r="D290" s="1" t="s">
        <v>57</v>
      </c>
    </row>
    <row r="291" spans="1:5" hidden="1">
      <c r="A291">
        <f t="shared" si="4"/>
        <v>290</v>
      </c>
      <c r="B291" s="4">
        <v>45017</v>
      </c>
      <c r="C291" t="s">
        <v>74</v>
      </c>
      <c r="D291" s="1" t="s">
        <v>57</v>
      </c>
    </row>
    <row r="292" spans="1:5" hidden="1">
      <c r="A292">
        <f t="shared" si="4"/>
        <v>291</v>
      </c>
      <c r="B292" s="4">
        <v>45047</v>
      </c>
      <c r="C292" t="s">
        <v>74</v>
      </c>
      <c r="D292" s="1" t="s">
        <v>57</v>
      </c>
    </row>
    <row r="293" spans="1:5" hidden="1">
      <c r="A293">
        <f t="shared" si="4"/>
        <v>292</v>
      </c>
      <c r="B293" s="4">
        <v>45078</v>
      </c>
      <c r="C293" t="s">
        <v>74</v>
      </c>
      <c r="D293" s="1" t="s">
        <v>57</v>
      </c>
    </row>
    <row r="294" spans="1:5" hidden="1">
      <c r="A294">
        <f t="shared" si="4"/>
        <v>293</v>
      </c>
      <c r="B294" s="4">
        <v>45108</v>
      </c>
      <c r="C294" t="s">
        <v>74</v>
      </c>
      <c r="D294" s="1" t="s">
        <v>57</v>
      </c>
    </row>
    <row r="295" spans="1:5" hidden="1">
      <c r="A295">
        <f t="shared" si="4"/>
        <v>294</v>
      </c>
      <c r="B295" s="4">
        <v>45139</v>
      </c>
      <c r="C295" t="s">
        <v>74</v>
      </c>
      <c r="D295" s="1" t="s">
        <v>57</v>
      </c>
    </row>
    <row r="296" spans="1:5" hidden="1">
      <c r="A296">
        <f t="shared" si="4"/>
        <v>295</v>
      </c>
      <c r="B296" s="4">
        <v>45170</v>
      </c>
      <c r="C296" t="s">
        <v>74</v>
      </c>
      <c r="D296" s="1" t="s">
        <v>57</v>
      </c>
    </row>
    <row r="297" spans="1:5" hidden="1">
      <c r="A297">
        <f t="shared" si="4"/>
        <v>296</v>
      </c>
      <c r="B297" s="4">
        <v>45200</v>
      </c>
      <c r="C297" t="s">
        <v>74</v>
      </c>
      <c r="D297" s="1" t="s">
        <v>57</v>
      </c>
    </row>
    <row r="298" spans="1:5" hidden="1">
      <c r="A298">
        <f t="shared" si="4"/>
        <v>297</v>
      </c>
      <c r="B298" s="4">
        <v>45231</v>
      </c>
      <c r="C298" t="s">
        <v>74</v>
      </c>
      <c r="D298" s="1" t="s">
        <v>57</v>
      </c>
    </row>
    <row r="299" spans="1:5" hidden="1">
      <c r="A299">
        <f t="shared" si="4"/>
        <v>298</v>
      </c>
      <c r="B299" s="4">
        <v>45261</v>
      </c>
      <c r="C299" t="s">
        <v>74</v>
      </c>
      <c r="D299" s="1" t="s">
        <v>57</v>
      </c>
    </row>
    <row r="300" spans="1:5" hidden="1">
      <c r="A300">
        <f t="shared" si="4"/>
        <v>299</v>
      </c>
      <c r="B300" s="4">
        <v>45292</v>
      </c>
      <c r="C300" t="s">
        <v>74</v>
      </c>
      <c r="D300" s="1" t="s">
        <v>57</v>
      </c>
    </row>
    <row r="301" spans="1:5" hidden="1">
      <c r="A301">
        <f t="shared" si="4"/>
        <v>300</v>
      </c>
      <c r="B301" s="4">
        <v>44621</v>
      </c>
      <c r="C301" t="s">
        <v>74</v>
      </c>
      <c r="D301" s="1" t="s">
        <v>58</v>
      </c>
      <c r="E301">
        <v>0</v>
      </c>
    </row>
    <row r="302" spans="1:5" hidden="1">
      <c r="A302">
        <f t="shared" si="4"/>
        <v>301</v>
      </c>
      <c r="B302" s="4">
        <v>44652</v>
      </c>
      <c r="C302" t="s">
        <v>74</v>
      </c>
      <c r="D302" s="1" t="s">
        <v>58</v>
      </c>
      <c r="E302">
        <v>0</v>
      </c>
    </row>
    <row r="303" spans="1:5" hidden="1">
      <c r="A303">
        <f t="shared" si="4"/>
        <v>302</v>
      </c>
      <c r="B303" s="4">
        <v>44682</v>
      </c>
      <c r="C303" t="s">
        <v>74</v>
      </c>
      <c r="D303" s="1" t="s">
        <v>58</v>
      </c>
      <c r="E303">
        <v>0</v>
      </c>
    </row>
    <row r="304" spans="1:5" hidden="1">
      <c r="A304">
        <f t="shared" si="4"/>
        <v>303</v>
      </c>
      <c r="B304" s="4">
        <v>44713</v>
      </c>
      <c r="C304" t="s">
        <v>74</v>
      </c>
      <c r="D304" s="1" t="s">
        <v>58</v>
      </c>
      <c r="E304">
        <v>0</v>
      </c>
    </row>
    <row r="305" spans="1:5" hidden="1">
      <c r="A305">
        <f t="shared" si="4"/>
        <v>304</v>
      </c>
      <c r="B305" s="4">
        <v>44743</v>
      </c>
      <c r="C305" t="s">
        <v>74</v>
      </c>
      <c r="D305" s="1" t="s">
        <v>58</v>
      </c>
      <c r="E305">
        <v>0</v>
      </c>
    </row>
    <row r="306" spans="1:5" hidden="1">
      <c r="A306">
        <f t="shared" si="4"/>
        <v>305</v>
      </c>
      <c r="B306" s="4">
        <v>44774</v>
      </c>
      <c r="C306" t="s">
        <v>74</v>
      </c>
      <c r="D306" s="1" t="s">
        <v>58</v>
      </c>
    </row>
    <row r="307" spans="1:5" hidden="1">
      <c r="A307">
        <f t="shared" si="4"/>
        <v>306</v>
      </c>
      <c r="B307" s="4">
        <v>44805</v>
      </c>
      <c r="C307" t="s">
        <v>74</v>
      </c>
      <c r="D307" s="1" t="s">
        <v>58</v>
      </c>
    </row>
    <row r="308" spans="1:5" hidden="1">
      <c r="A308">
        <f t="shared" si="4"/>
        <v>307</v>
      </c>
      <c r="B308" s="4">
        <v>44835</v>
      </c>
      <c r="C308" t="s">
        <v>74</v>
      </c>
      <c r="D308" s="1" t="s">
        <v>58</v>
      </c>
    </row>
    <row r="309" spans="1:5" hidden="1">
      <c r="A309">
        <f t="shared" si="4"/>
        <v>308</v>
      </c>
      <c r="B309" s="4">
        <v>44866</v>
      </c>
      <c r="C309" t="s">
        <v>74</v>
      </c>
      <c r="D309" s="1" t="s">
        <v>58</v>
      </c>
    </row>
    <row r="310" spans="1:5" hidden="1">
      <c r="A310">
        <f t="shared" si="4"/>
        <v>309</v>
      </c>
      <c r="B310" s="4">
        <v>44896</v>
      </c>
      <c r="C310" t="s">
        <v>74</v>
      </c>
      <c r="D310" s="1" t="s">
        <v>58</v>
      </c>
    </row>
    <row r="311" spans="1:5" hidden="1">
      <c r="A311">
        <f t="shared" si="4"/>
        <v>310</v>
      </c>
      <c r="B311" s="4">
        <v>44927</v>
      </c>
      <c r="C311" t="s">
        <v>74</v>
      </c>
      <c r="D311" s="1" t="s">
        <v>58</v>
      </c>
    </row>
    <row r="312" spans="1:5" hidden="1">
      <c r="A312">
        <f t="shared" si="4"/>
        <v>311</v>
      </c>
      <c r="B312" s="4">
        <v>44958</v>
      </c>
      <c r="C312" t="s">
        <v>74</v>
      </c>
      <c r="D312" s="1" t="s">
        <v>58</v>
      </c>
    </row>
    <row r="313" spans="1:5" hidden="1">
      <c r="A313">
        <f t="shared" si="4"/>
        <v>312</v>
      </c>
      <c r="B313" s="4">
        <v>44986</v>
      </c>
      <c r="C313" t="s">
        <v>74</v>
      </c>
      <c r="D313" s="1" t="s">
        <v>58</v>
      </c>
    </row>
    <row r="314" spans="1:5" hidden="1">
      <c r="A314">
        <f t="shared" si="4"/>
        <v>313</v>
      </c>
      <c r="B314" s="4">
        <v>45017</v>
      </c>
      <c r="C314" t="s">
        <v>74</v>
      </c>
      <c r="D314" s="1" t="s">
        <v>58</v>
      </c>
    </row>
    <row r="315" spans="1:5" hidden="1">
      <c r="A315">
        <f t="shared" si="4"/>
        <v>314</v>
      </c>
      <c r="B315" s="4">
        <v>45047</v>
      </c>
      <c r="C315" t="s">
        <v>74</v>
      </c>
      <c r="D315" s="1" t="s">
        <v>58</v>
      </c>
    </row>
    <row r="316" spans="1:5" hidden="1">
      <c r="A316">
        <f t="shared" si="4"/>
        <v>315</v>
      </c>
      <c r="B316" s="4">
        <v>45078</v>
      </c>
      <c r="C316" t="s">
        <v>74</v>
      </c>
      <c r="D316" s="1" t="s">
        <v>58</v>
      </c>
    </row>
    <row r="317" spans="1:5" hidden="1">
      <c r="A317">
        <f t="shared" si="4"/>
        <v>316</v>
      </c>
      <c r="B317" s="4">
        <v>45108</v>
      </c>
      <c r="C317" t="s">
        <v>74</v>
      </c>
      <c r="D317" s="1" t="s">
        <v>58</v>
      </c>
    </row>
    <row r="318" spans="1:5" hidden="1">
      <c r="A318">
        <f t="shared" si="4"/>
        <v>317</v>
      </c>
      <c r="B318" s="4">
        <v>45139</v>
      </c>
      <c r="C318" t="s">
        <v>74</v>
      </c>
      <c r="D318" s="1" t="s">
        <v>58</v>
      </c>
    </row>
    <row r="319" spans="1:5" hidden="1">
      <c r="A319">
        <f t="shared" si="4"/>
        <v>318</v>
      </c>
      <c r="B319" s="4">
        <v>45170</v>
      </c>
      <c r="C319" t="s">
        <v>74</v>
      </c>
      <c r="D319" s="1" t="s">
        <v>58</v>
      </c>
    </row>
    <row r="320" spans="1:5" hidden="1">
      <c r="A320">
        <f t="shared" si="4"/>
        <v>319</v>
      </c>
      <c r="B320" s="4">
        <v>45200</v>
      </c>
      <c r="C320" t="s">
        <v>74</v>
      </c>
      <c r="D320" s="1" t="s">
        <v>58</v>
      </c>
    </row>
    <row r="321" spans="1:5" hidden="1">
      <c r="A321">
        <f t="shared" si="4"/>
        <v>320</v>
      </c>
      <c r="B321" s="4">
        <v>45231</v>
      </c>
      <c r="C321" t="s">
        <v>74</v>
      </c>
      <c r="D321" s="1" t="s">
        <v>58</v>
      </c>
    </row>
    <row r="322" spans="1:5" hidden="1">
      <c r="A322">
        <f t="shared" si="4"/>
        <v>321</v>
      </c>
      <c r="B322" s="4">
        <v>45261</v>
      </c>
      <c r="C322" t="s">
        <v>74</v>
      </c>
      <c r="D322" s="1" t="s">
        <v>58</v>
      </c>
    </row>
    <row r="323" spans="1:5" hidden="1">
      <c r="A323">
        <f t="shared" si="4"/>
        <v>322</v>
      </c>
      <c r="B323" s="4">
        <v>45292</v>
      </c>
      <c r="C323" t="s">
        <v>74</v>
      </c>
      <c r="D323" s="1" t="s">
        <v>58</v>
      </c>
    </row>
    <row r="324" spans="1:5" hidden="1">
      <c r="A324">
        <f t="shared" ref="A324:A387" si="5">A323+1</f>
        <v>323</v>
      </c>
      <c r="B324" s="4">
        <v>44621</v>
      </c>
      <c r="C324" t="s">
        <v>74</v>
      </c>
      <c r="D324" s="1" t="s">
        <v>59</v>
      </c>
      <c r="E324">
        <v>0</v>
      </c>
    </row>
    <row r="325" spans="1:5" hidden="1">
      <c r="A325">
        <f t="shared" si="5"/>
        <v>324</v>
      </c>
      <c r="B325" s="4">
        <v>44652</v>
      </c>
      <c r="C325" t="s">
        <v>74</v>
      </c>
      <c r="D325" s="1" t="s">
        <v>59</v>
      </c>
      <c r="E325">
        <v>0</v>
      </c>
    </row>
    <row r="326" spans="1:5" hidden="1">
      <c r="A326">
        <f t="shared" si="5"/>
        <v>325</v>
      </c>
      <c r="B326" s="4">
        <v>44682</v>
      </c>
      <c r="C326" t="s">
        <v>74</v>
      </c>
      <c r="D326" s="1" t="s">
        <v>59</v>
      </c>
      <c r="E326">
        <v>0</v>
      </c>
    </row>
    <row r="327" spans="1:5" hidden="1">
      <c r="A327">
        <f t="shared" si="5"/>
        <v>326</v>
      </c>
      <c r="B327" s="4">
        <v>44713</v>
      </c>
      <c r="C327" t="s">
        <v>74</v>
      </c>
      <c r="D327" s="1" t="s">
        <v>59</v>
      </c>
      <c r="E327">
        <v>0</v>
      </c>
    </row>
    <row r="328" spans="1:5" hidden="1">
      <c r="A328">
        <f t="shared" si="5"/>
        <v>327</v>
      </c>
      <c r="B328" s="4">
        <v>44743</v>
      </c>
      <c r="C328" t="s">
        <v>74</v>
      </c>
      <c r="D328" s="1" t="s">
        <v>59</v>
      </c>
      <c r="E328">
        <v>0</v>
      </c>
    </row>
    <row r="329" spans="1:5" hidden="1">
      <c r="A329">
        <f t="shared" si="5"/>
        <v>328</v>
      </c>
      <c r="B329" s="4">
        <v>44774</v>
      </c>
      <c r="C329" t="s">
        <v>74</v>
      </c>
      <c r="D329" s="1" t="s">
        <v>59</v>
      </c>
    </row>
    <row r="330" spans="1:5" hidden="1">
      <c r="A330">
        <f t="shared" si="5"/>
        <v>329</v>
      </c>
      <c r="B330" s="4">
        <v>44805</v>
      </c>
      <c r="C330" t="s">
        <v>74</v>
      </c>
      <c r="D330" s="1" t="s">
        <v>59</v>
      </c>
    </row>
    <row r="331" spans="1:5" hidden="1">
      <c r="A331">
        <f t="shared" si="5"/>
        <v>330</v>
      </c>
      <c r="B331" s="4">
        <v>44835</v>
      </c>
      <c r="C331" t="s">
        <v>74</v>
      </c>
      <c r="D331" s="1" t="s">
        <v>59</v>
      </c>
    </row>
    <row r="332" spans="1:5" hidden="1">
      <c r="A332">
        <f t="shared" si="5"/>
        <v>331</v>
      </c>
      <c r="B332" s="4">
        <v>44866</v>
      </c>
      <c r="C332" t="s">
        <v>74</v>
      </c>
      <c r="D332" s="1" t="s">
        <v>59</v>
      </c>
    </row>
    <row r="333" spans="1:5" hidden="1">
      <c r="A333">
        <f t="shared" si="5"/>
        <v>332</v>
      </c>
      <c r="B333" s="4">
        <v>44896</v>
      </c>
      <c r="C333" t="s">
        <v>74</v>
      </c>
      <c r="D333" s="1" t="s">
        <v>59</v>
      </c>
    </row>
    <row r="334" spans="1:5" hidden="1">
      <c r="A334">
        <f t="shared" si="5"/>
        <v>333</v>
      </c>
      <c r="B334" s="4">
        <v>44927</v>
      </c>
      <c r="C334" t="s">
        <v>74</v>
      </c>
      <c r="D334" s="1" t="s">
        <v>59</v>
      </c>
    </row>
    <row r="335" spans="1:5" hidden="1">
      <c r="A335">
        <f t="shared" si="5"/>
        <v>334</v>
      </c>
      <c r="B335" s="4">
        <v>44958</v>
      </c>
      <c r="C335" t="s">
        <v>74</v>
      </c>
      <c r="D335" s="1" t="s">
        <v>59</v>
      </c>
    </row>
    <row r="336" spans="1:5" hidden="1">
      <c r="A336">
        <f t="shared" si="5"/>
        <v>335</v>
      </c>
      <c r="B336" s="4">
        <v>44986</v>
      </c>
      <c r="C336" t="s">
        <v>74</v>
      </c>
      <c r="D336" s="1" t="s">
        <v>59</v>
      </c>
    </row>
    <row r="337" spans="1:5" hidden="1">
      <c r="A337">
        <f t="shared" si="5"/>
        <v>336</v>
      </c>
      <c r="B337" s="4">
        <v>45017</v>
      </c>
      <c r="C337" t="s">
        <v>74</v>
      </c>
      <c r="D337" s="1" t="s">
        <v>59</v>
      </c>
    </row>
    <row r="338" spans="1:5" hidden="1">
      <c r="A338">
        <f t="shared" si="5"/>
        <v>337</v>
      </c>
      <c r="B338" s="4">
        <v>45047</v>
      </c>
      <c r="C338" t="s">
        <v>74</v>
      </c>
      <c r="D338" s="1" t="s">
        <v>59</v>
      </c>
    </row>
    <row r="339" spans="1:5" hidden="1">
      <c r="A339">
        <f t="shared" si="5"/>
        <v>338</v>
      </c>
      <c r="B339" s="4">
        <v>45078</v>
      </c>
      <c r="C339" t="s">
        <v>74</v>
      </c>
      <c r="D339" s="1" t="s">
        <v>59</v>
      </c>
    </row>
    <row r="340" spans="1:5" hidden="1">
      <c r="A340">
        <f t="shared" si="5"/>
        <v>339</v>
      </c>
      <c r="B340" s="4">
        <v>45108</v>
      </c>
      <c r="C340" t="s">
        <v>74</v>
      </c>
      <c r="D340" s="1" t="s">
        <v>59</v>
      </c>
    </row>
    <row r="341" spans="1:5" hidden="1">
      <c r="A341">
        <f t="shared" si="5"/>
        <v>340</v>
      </c>
      <c r="B341" s="4">
        <v>45139</v>
      </c>
      <c r="C341" t="s">
        <v>74</v>
      </c>
      <c r="D341" s="1" t="s">
        <v>59</v>
      </c>
    </row>
    <row r="342" spans="1:5" hidden="1">
      <c r="A342">
        <f t="shared" si="5"/>
        <v>341</v>
      </c>
      <c r="B342" s="4">
        <v>45170</v>
      </c>
      <c r="C342" t="s">
        <v>74</v>
      </c>
      <c r="D342" s="1" t="s">
        <v>59</v>
      </c>
    </row>
    <row r="343" spans="1:5" hidden="1">
      <c r="A343">
        <f t="shared" si="5"/>
        <v>342</v>
      </c>
      <c r="B343" s="4">
        <v>45200</v>
      </c>
      <c r="C343" t="s">
        <v>74</v>
      </c>
      <c r="D343" s="1" t="s">
        <v>59</v>
      </c>
    </row>
    <row r="344" spans="1:5" hidden="1">
      <c r="A344">
        <f t="shared" si="5"/>
        <v>343</v>
      </c>
      <c r="B344" s="4">
        <v>45231</v>
      </c>
      <c r="C344" t="s">
        <v>74</v>
      </c>
      <c r="D344" s="1" t="s">
        <v>59</v>
      </c>
    </row>
    <row r="345" spans="1:5" hidden="1">
      <c r="A345">
        <f t="shared" si="5"/>
        <v>344</v>
      </c>
      <c r="B345" s="4">
        <v>45261</v>
      </c>
      <c r="C345" t="s">
        <v>74</v>
      </c>
      <c r="D345" s="1" t="s">
        <v>59</v>
      </c>
    </row>
    <row r="346" spans="1:5" hidden="1">
      <c r="A346">
        <f t="shared" si="5"/>
        <v>345</v>
      </c>
      <c r="B346" s="4">
        <v>45292</v>
      </c>
      <c r="C346" t="s">
        <v>74</v>
      </c>
      <c r="D346" s="1" t="s">
        <v>59</v>
      </c>
    </row>
    <row r="347" spans="1:5" hidden="1">
      <c r="A347">
        <f t="shared" si="5"/>
        <v>346</v>
      </c>
      <c r="B347" s="4">
        <v>44621</v>
      </c>
      <c r="C347" t="s">
        <v>74</v>
      </c>
      <c r="D347" t="s">
        <v>60</v>
      </c>
      <c r="E347">
        <v>0</v>
      </c>
    </row>
    <row r="348" spans="1:5" hidden="1">
      <c r="A348">
        <f t="shared" si="5"/>
        <v>347</v>
      </c>
      <c r="B348" s="4">
        <v>44652</v>
      </c>
      <c r="C348" t="s">
        <v>74</v>
      </c>
      <c r="D348" t="s">
        <v>60</v>
      </c>
      <c r="E348">
        <v>0</v>
      </c>
    </row>
    <row r="349" spans="1:5" hidden="1">
      <c r="A349">
        <f t="shared" si="5"/>
        <v>348</v>
      </c>
      <c r="B349" s="4">
        <v>44682</v>
      </c>
      <c r="C349" t="s">
        <v>74</v>
      </c>
      <c r="D349" t="s">
        <v>60</v>
      </c>
      <c r="E349">
        <v>0</v>
      </c>
    </row>
    <row r="350" spans="1:5" hidden="1">
      <c r="A350">
        <f t="shared" si="5"/>
        <v>349</v>
      </c>
      <c r="B350" s="4">
        <v>44713</v>
      </c>
      <c r="C350" t="s">
        <v>74</v>
      </c>
      <c r="D350" t="s">
        <v>60</v>
      </c>
      <c r="E350">
        <v>0</v>
      </c>
    </row>
    <row r="351" spans="1:5" hidden="1">
      <c r="A351">
        <f t="shared" si="5"/>
        <v>350</v>
      </c>
      <c r="B351" s="4">
        <v>44743</v>
      </c>
      <c r="C351" t="s">
        <v>74</v>
      </c>
      <c r="D351" t="s">
        <v>60</v>
      </c>
      <c r="E351">
        <v>0</v>
      </c>
    </row>
    <row r="352" spans="1:5" hidden="1">
      <c r="A352">
        <f t="shared" si="5"/>
        <v>351</v>
      </c>
      <c r="B352" s="4">
        <v>44774</v>
      </c>
      <c r="C352" t="s">
        <v>74</v>
      </c>
      <c r="D352" t="s">
        <v>60</v>
      </c>
    </row>
    <row r="353" spans="1:4" hidden="1">
      <c r="A353">
        <f t="shared" si="5"/>
        <v>352</v>
      </c>
      <c r="B353" s="4">
        <v>44805</v>
      </c>
      <c r="C353" t="s">
        <v>74</v>
      </c>
      <c r="D353" t="s">
        <v>60</v>
      </c>
    </row>
    <row r="354" spans="1:4" hidden="1">
      <c r="A354">
        <f t="shared" si="5"/>
        <v>353</v>
      </c>
      <c r="B354" s="4">
        <v>44835</v>
      </c>
      <c r="C354" t="s">
        <v>74</v>
      </c>
      <c r="D354" t="s">
        <v>60</v>
      </c>
    </row>
    <row r="355" spans="1:4" hidden="1">
      <c r="A355">
        <f t="shared" si="5"/>
        <v>354</v>
      </c>
      <c r="B355" s="4">
        <v>44866</v>
      </c>
      <c r="C355" t="s">
        <v>74</v>
      </c>
      <c r="D355" t="s">
        <v>60</v>
      </c>
    </row>
    <row r="356" spans="1:4" hidden="1">
      <c r="A356">
        <f t="shared" si="5"/>
        <v>355</v>
      </c>
      <c r="B356" s="4">
        <v>44896</v>
      </c>
      <c r="C356" t="s">
        <v>74</v>
      </c>
      <c r="D356" t="s">
        <v>60</v>
      </c>
    </row>
    <row r="357" spans="1:4" hidden="1">
      <c r="A357">
        <f t="shared" si="5"/>
        <v>356</v>
      </c>
      <c r="B357" s="4">
        <v>44927</v>
      </c>
      <c r="C357" t="s">
        <v>74</v>
      </c>
      <c r="D357" t="s">
        <v>60</v>
      </c>
    </row>
    <row r="358" spans="1:4" hidden="1">
      <c r="A358">
        <f t="shared" si="5"/>
        <v>357</v>
      </c>
      <c r="B358" s="4">
        <v>44958</v>
      </c>
      <c r="C358" t="s">
        <v>74</v>
      </c>
      <c r="D358" t="s">
        <v>60</v>
      </c>
    </row>
    <row r="359" spans="1:4" hidden="1">
      <c r="A359">
        <f t="shared" si="5"/>
        <v>358</v>
      </c>
      <c r="B359" s="4">
        <v>44986</v>
      </c>
      <c r="C359" t="s">
        <v>74</v>
      </c>
      <c r="D359" t="s">
        <v>60</v>
      </c>
    </row>
    <row r="360" spans="1:4" hidden="1">
      <c r="A360">
        <f t="shared" si="5"/>
        <v>359</v>
      </c>
      <c r="B360" s="4">
        <v>45017</v>
      </c>
      <c r="C360" t="s">
        <v>74</v>
      </c>
      <c r="D360" t="s">
        <v>60</v>
      </c>
    </row>
    <row r="361" spans="1:4" hidden="1">
      <c r="A361">
        <f t="shared" si="5"/>
        <v>360</v>
      </c>
      <c r="B361" s="4">
        <v>45047</v>
      </c>
      <c r="C361" t="s">
        <v>74</v>
      </c>
      <c r="D361" t="s">
        <v>60</v>
      </c>
    </row>
    <row r="362" spans="1:4" hidden="1">
      <c r="A362">
        <f t="shared" si="5"/>
        <v>361</v>
      </c>
      <c r="B362" s="4">
        <v>45078</v>
      </c>
      <c r="C362" t="s">
        <v>74</v>
      </c>
      <c r="D362" t="s">
        <v>60</v>
      </c>
    </row>
    <row r="363" spans="1:4" hidden="1">
      <c r="A363">
        <f t="shared" si="5"/>
        <v>362</v>
      </c>
      <c r="B363" s="4">
        <v>45108</v>
      </c>
      <c r="C363" t="s">
        <v>74</v>
      </c>
      <c r="D363" t="s">
        <v>60</v>
      </c>
    </row>
    <row r="364" spans="1:4" hidden="1">
      <c r="A364">
        <f t="shared" si="5"/>
        <v>363</v>
      </c>
      <c r="B364" s="4">
        <v>45139</v>
      </c>
      <c r="C364" t="s">
        <v>74</v>
      </c>
      <c r="D364" t="s">
        <v>60</v>
      </c>
    </row>
    <row r="365" spans="1:4" hidden="1">
      <c r="A365">
        <f t="shared" si="5"/>
        <v>364</v>
      </c>
      <c r="B365" s="4">
        <v>45170</v>
      </c>
      <c r="C365" t="s">
        <v>74</v>
      </c>
      <c r="D365" t="s">
        <v>60</v>
      </c>
    </row>
    <row r="366" spans="1:4" hidden="1">
      <c r="A366">
        <f t="shared" si="5"/>
        <v>365</v>
      </c>
      <c r="B366" s="4">
        <v>45200</v>
      </c>
      <c r="C366" t="s">
        <v>74</v>
      </c>
      <c r="D366" t="s">
        <v>60</v>
      </c>
    </row>
    <row r="367" spans="1:4" hidden="1">
      <c r="A367">
        <f t="shared" si="5"/>
        <v>366</v>
      </c>
      <c r="B367" s="4">
        <v>45231</v>
      </c>
      <c r="C367" t="s">
        <v>74</v>
      </c>
      <c r="D367" t="s">
        <v>60</v>
      </c>
    </row>
    <row r="368" spans="1:4" hidden="1">
      <c r="A368">
        <f t="shared" si="5"/>
        <v>367</v>
      </c>
      <c r="B368" s="4">
        <v>45261</v>
      </c>
      <c r="C368" t="s">
        <v>74</v>
      </c>
      <c r="D368" t="s">
        <v>60</v>
      </c>
    </row>
    <row r="369" spans="1:5" hidden="1">
      <c r="A369">
        <f t="shared" si="5"/>
        <v>368</v>
      </c>
      <c r="B369" s="4">
        <v>45292</v>
      </c>
      <c r="C369" t="s">
        <v>74</v>
      </c>
      <c r="D369" t="s">
        <v>60</v>
      </c>
    </row>
    <row r="370" spans="1:5" hidden="1">
      <c r="A370">
        <f t="shared" si="5"/>
        <v>369</v>
      </c>
      <c r="B370" s="4">
        <v>44621</v>
      </c>
      <c r="C370" t="s">
        <v>75</v>
      </c>
      <c r="D370" s="1" t="s">
        <v>53</v>
      </c>
      <c r="E370">
        <v>0</v>
      </c>
    </row>
    <row r="371" spans="1:5" hidden="1">
      <c r="A371">
        <f t="shared" si="5"/>
        <v>370</v>
      </c>
      <c r="B371" s="4">
        <v>44652</v>
      </c>
      <c r="C371" t="s">
        <v>75</v>
      </c>
      <c r="D371" s="1" t="s">
        <v>53</v>
      </c>
      <c r="E371">
        <v>0</v>
      </c>
    </row>
    <row r="372" spans="1:5" hidden="1">
      <c r="A372">
        <f t="shared" si="5"/>
        <v>371</v>
      </c>
      <c r="B372" s="4">
        <v>44682</v>
      </c>
      <c r="C372" t="s">
        <v>75</v>
      </c>
      <c r="D372" s="1" t="s">
        <v>53</v>
      </c>
      <c r="E372">
        <v>0</v>
      </c>
    </row>
    <row r="373" spans="1:5" hidden="1">
      <c r="A373">
        <f t="shared" si="5"/>
        <v>372</v>
      </c>
      <c r="B373" s="4">
        <v>44713</v>
      </c>
      <c r="C373" t="s">
        <v>75</v>
      </c>
      <c r="D373" s="1" t="s">
        <v>53</v>
      </c>
      <c r="E373">
        <v>0</v>
      </c>
    </row>
    <row r="374" spans="1:5" hidden="1">
      <c r="A374">
        <f t="shared" si="5"/>
        <v>373</v>
      </c>
      <c r="B374" s="4">
        <v>44743</v>
      </c>
      <c r="C374" t="s">
        <v>75</v>
      </c>
      <c r="D374" s="1" t="s">
        <v>53</v>
      </c>
      <c r="E374">
        <v>0</v>
      </c>
    </row>
    <row r="375" spans="1:5" hidden="1">
      <c r="A375">
        <f t="shared" si="5"/>
        <v>374</v>
      </c>
      <c r="B375" s="4">
        <v>44774</v>
      </c>
      <c r="C375" t="s">
        <v>75</v>
      </c>
      <c r="D375" s="1" t="s">
        <v>53</v>
      </c>
    </row>
    <row r="376" spans="1:5" hidden="1">
      <c r="A376">
        <f t="shared" si="5"/>
        <v>375</v>
      </c>
      <c r="B376" s="4">
        <v>44805</v>
      </c>
      <c r="C376" t="s">
        <v>75</v>
      </c>
      <c r="D376" s="1" t="s">
        <v>53</v>
      </c>
    </row>
    <row r="377" spans="1:5" hidden="1">
      <c r="A377">
        <f t="shared" si="5"/>
        <v>376</v>
      </c>
      <c r="B377" s="4">
        <v>44835</v>
      </c>
      <c r="C377" t="s">
        <v>75</v>
      </c>
      <c r="D377" s="1" t="s">
        <v>53</v>
      </c>
    </row>
    <row r="378" spans="1:5" hidden="1">
      <c r="A378">
        <f t="shared" si="5"/>
        <v>377</v>
      </c>
      <c r="B378" s="4">
        <v>44866</v>
      </c>
      <c r="C378" t="s">
        <v>75</v>
      </c>
      <c r="D378" s="1" t="s">
        <v>53</v>
      </c>
    </row>
    <row r="379" spans="1:5" hidden="1">
      <c r="A379">
        <f t="shared" si="5"/>
        <v>378</v>
      </c>
      <c r="B379" s="4">
        <v>44896</v>
      </c>
      <c r="C379" t="s">
        <v>75</v>
      </c>
      <c r="D379" s="1" t="s">
        <v>53</v>
      </c>
    </row>
    <row r="380" spans="1:5" hidden="1">
      <c r="A380">
        <f t="shared" si="5"/>
        <v>379</v>
      </c>
      <c r="B380" s="4">
        <v>44927</v>
      </c>
      <c r="C380" t="s">
        <v>75</v>
      </c>
      <c r="D380" s="1" t="s">
        <v>53</v>
      </c>
    </row>
    <row r="381" spans="1:5" hidden="1">
      <c r="A381">
        <f t="shared" si="5"/>
        <v>380</v>
      </c>
      <c r="B381" s="4">
        <v>44958</v>
      </c>
      <c r="C381" t="s">
        <v>75</v>
      </c>
      <c r="D381" s="1" t="s">
        <v>53</v>
      </c>
    </row>
    <row r="382" spans="1:5" hidden="1">
      <c r="A382">
        <f t="shared" si="5"/>
        <v>381</v>
      </c>
      <c r="B382" s="4">
        <v>44986</v>
      </c>
      <c r="C382" t="s">
        <v>75</v>
      </c>
      <c r="D382" s="1" t="s">
        <v>53</v>
      </c>
    </row>
    <row r="383" spans="1:5" hidden="1">
      <c r="A383">
        <f t="shared" si="5"/>
        <v>382</v>
      </c>
      <c r="B383" s="4">
        <v>45017</v>
      </c>
      <c r="C383" t="s">
        <v>75</v>
      </c>
      <c r="D383" s="1" t="s">
        <v>53</v>
      </c>
    </row>
    <row r="384" spans="1:5" hidden="1">
      <c r="A384">
        <f t="shared" si="5"/>
        <v>383</v>
      </c>
      <c r="B384" s="4">
        <v>45047</v>
      </c>
      <c r="C384" t="s">
        <v>75</v>
      </c>
      <c r="D384" s="1" t="s">
        <v>53</v>
      </c>
    </row>
    <row r="385" spans="1:5" hidden="1">
      <c r="A385">
        <f t="shared" si="5"/>
        <v>384</v>
      </c>
      <c r="B385" s="4">
        <v>45078</v>
      </c>
      <c r="C385" t="s">
        <v>75</v>
      </c>
      <c r="D385" s="1" t="s">
        <v>53</v>
      </c>
    </row>
    <row r="386" spans="1:5" hidden="1">
      <c r="A386">
        <f t="shared" si="5"/>
        <v>385</v>
      </c>
      <c r="B386" s="4">
        <v>45108</v>
      </c>
      <c r="C386" t="s">
        <v>75</v>
      </c>
      <c r="D386" s="1" t="s">
        <v>53</v>
      </c>
    </row>
    <row r="387" spans="1:5" hidden="1">
      <c r="A387">
        <f t="shared" si="5"/>
        <v>386</v>
      </c>
      <c r="B387" s="4">
        <v>45139</v>
      </c>
      <c r="C387" t="s">
        <v>75</v>
      </c>
      <c r="D387" s="1" t="s">
        <v>53</v>
      </c>
    </row>
    <row r="388" spans="1:5" hidden="1">
      <c r="A388">
        <f t="shared" ref="A388:A451" si="6">A387+1</f>
        <v>387</v>
      </c>
      <c r="B388" s="4">
        <v>45170</v>
      </c>
      <c r="C388" t="s">
        <v>75</v>
      </c>
      <c r="D388" s="1" t="s">
        <v>53</v>
      </c>
    </row>
    <row r="389" spans="1:5" hidden="1">
      <c r="A389">
        <f t="shared" si="6"/>
        <v>388</v>
      </c>
      <c r="B389" s="4">
        <v>45200</v>
      </c>
      <c r="C389" t="s">
        <v>75</v>
      </c>
      <c r="D389" s="1" t="s">
        <v>53</v>
      </c>
    </row>
    <row r="390" spans="1:5" hidden="1">
      <c r="A390">
        <f t="shared" si="6"/>
        <v>389</v>
      </c>
      <c r="B390" s="4">
        <v>45231</v>
      </c>
      <c r="C390" t="s">
        <v>75</v>
      </c>
      <c r="D390" s="1" t="s">
        <v>53</v>
      </c>
    </row>
    <row r="391" spans="1:5" hidden="1">
      <c r="A391">
        <f t="shared" si="6"/>
        <v>390</v>
      </c>
      <c r="B391" s="4">
        <v>45261</v>
      </c>
      <c r="C391" t="s">
        <v>75</v>
      </c>
      <c r="D391" s="1" t="s">
        <v>53</v>
      </c>
    </row>
    <row r="392" spans="1:5" hidden="1">
      <c r="A392">
        <f t="shared" si="6"/>
        <v>391</v>
      </c>
      <c r="B392" s="4">
        <v>45292</v>
      </c>
      <c r="C392" t="s">
        <v>75</v>
      </c>
      <c r="D392" s="1" t="s">
        <v>53</v>
      </c>
    </row>
    <row r="393" spans="1:5" hidden="1">
      <c r="A393">
        <f t="shared" si="6"/>
        <v>392</v>
      </c>
      <c r="B393" s="4">
        <v>44621</v>
      </c>
      <c r="C393" t="s">
        <v>75</v>
      </c>
      <c r="D393" s="1" t="s">
        <v>54</v>
      </c>
      <c r="E393">
        <v>0</v>
      </c>
    </row>
    <row r="394" spans="1:5" hidden="1">
      <c r="A394">
        <f t="shared" si="6"/>
        <v>393</v>
      </c>
      <c r="B394" s="4">
        <v>44652</v>
      </c>
      <c r="C394" t="s">
        <v>75</v>
      </c>
      <c r="D394" s="1" t="s">
        <v>54</v>
      </c>
      <c r="E394">
        <v>0</v>
      </c>
    </row>
    <row r="395" spans="1:5" hidden="1">
      <c r="A395">
        <f t="shared" si="6"/>
        <v>394</v>
      </c>
      <c r="B395" s="4">
        <v>44682</v>
      </c>
      <c r="C395" t="s">
        <v>75</v>
      </c>
      <c r="D395" s="1" t="s">
        <v>54</v>
      </c>
      <c r="E395">
        <v>0</v>
      </c>
    </row>
    <row r="396" spans="1:5" hidden="1">
      <c r="A396">
        <f t="shared" si="6"/>
        <v>395</v>
      </c>
      <c r="B396" s="4">
        <v>44713</v>
      </c>
      <c r="C396" t="s">
        <v>75</v>
      </c>
      <c r="D396" s="1" t="s">
        <v>54</v>
      </c>
      <c r="E396">
        <v>0</v>
      </c>
    </row>
    <row r="397" spans="1:5" hidden="1">
      <c r="A397">
        <f t="shared" si="6"/>
        <v>396</v>
      </c>
      <c r="B397" s="4">
        <v>44743</v>
      </c>
      <c r="C397" t="s">
        <v>75</v>
      </c>
      <c r="D397" s="1" t="s">
        <v>54</v>
      </c>
      <c r="E397">
        <v>0</v>
      </c>
    </row>
    <row r="398" spans="1:5" hidden="1">
      <c r="A398">
        <f t="shared" si="6"/>
        <v>397</v>
      </c>
      <c r="B398" s="4">
        <v>44774</v>
      </c>
      <c r="C398" t="s">
        <v>75</v>
      </c>
      <c r="D398" s="1" t="s">
        <v>54</v>
      </c>
    </row>
    <row r="399" spans="1:5" hidden="1">
      <c r="A399">
        <f t="shared" si="6"/>
        <v>398</v>
      </c>
      <c r="B399" s="4">
        <v>44805</v>
      </c>
      <c r="C399" t="s">
        <v>75</v>
      </c>
      <c r="D399" s="1" t="s">
        <v>54</v>
      </c>
    </row>
    <row r="400" spans="1:5" hidden="1">
      <c r="A400">
        <f t="shared" si="6"/>
        <v>399</v>
      </c>
      <c r="B400" s="4">
        <v>44835</v>
      </c>
      <c r="C400" t="s">
        <v>75</v>
      </c>
      <c r="D400" s="1" t="s">
        <v>54</v>
      </c>
    </row>
    <row r="401" spans="1:5" hidden="1">
      <c r="A401">
        <f t="shared" si="6"/>
        <v>400</v>
      </c>
      <c r="B401" s="4">
        <v>44866</v>
      </c>
      <c r="C401" t="s">
        <v>75</v>
      </c>
      <c r="D401" s="1" t="s">
        <v>54</v>
      </c>
    </row>
    <row r="402" spans="1:5" hidden="1">
      <c r="A402">
        <f t="shared" si="6"/>
        <v>401</v>
      </c>
      <c r="B402" s="4">
        <v>44896</v>
      </c>
      <c r="C402" t="s">
        <v>75</v>
      </c>
      <c r="D402" s="1" t="s">
        <v>54</v>
      </c>
    </row>
    <row r="403" spans="1:5" hidden="1">
      <c r="A403">
        <f t="shared" si="6"/>
        <v>402</v>
      </c>
      <c r="B403" s="4">
        <v>44927</v>
      </c>
      <c r="C403" t="s">
        <v>75</v>
      </c>
      <c r="D403" s="1" t="s">
        <v>54</v>
      </c>
    </row>
    <row r="404" spans="1:5" hidden="1">
      <c r="A404">
        <f t="shared" si="6"/>
        <v>403</v>
      </c>
      <c r="B404" s="4">
        <v>44958</v>
      </c>
      <c r="C404" t="s">
        <v>75</v>
      </c>
      <c r="D404" s="1" t="s">
        <v>54</v>
      </c>
    </row>
    <row r="405" spans="1:5" hidden="1">
      <c r="A405">
        <f t="shared" si="6"/>
        <v>404</v>
      </c>
      <c r="B405" s="4">
        <v>44986</v>
      </c>
      <c r="C405" t="s">
        <v>75</v>
      </c>
      <c r="D405" s="1" t="s">
        <v>54</v>
      </c>
    </row>
    <row r="406" spans="1:5" hidden="1">
      <c r="A406">
        <f t="shared" si="6"/>
        <v>405</v>
      </c>
      <c r="B406" s="4">
        <v>45017</v>
      </c>
      <c r="C406" t="s">
        <v>75</v>
      </c>
      <c r="D406" s="1" t="s">
        <v>54</v>
      </c>
    </row>
    <row r="407" spans="1:5" hidden="1">
      <c r="A407">
        <f t="shared" si="6"/>
        <v>406</v>
      </c>
      <c r="B407" s="4">
        <v>45047</v>
      </c>
      <c r="C407" t="s">
        <v>75</v>
      </c>
      <c r="D407" s="1" t="s">
        <v>54</v>
      </c>
    </row>
    <row r="408" spans="1:5" hidden="1">
      <c r="A408">
        <f t="shared" si="6"/>
        <v>407</v>
      </c>
      <c r="B408" s="4">
        <v>45078</v>
      </c>
      <c r="C408" t="s">
        <v>75</v>
      </c>
      <c r="D408" s="1" t="s">
        <v>54</v>
      </c>
    </row>
    <row r="409" spans="1:5" hidden="1">
      <c r="A409">
        <f t="shared" si="6"/>
        <v>408</v>
      </c>
      <c r="B409" s="4">
        <v>45108</v>
      </c>
      <c r="C409" t="s">
        <v>75</v>
      </c>
      <c r="D409" s="1" t="s">
        <v>54</v>
      </c>
    </row>
    <row r="410" spans="1:5" hidden="1">
      <c r="A410">
        <f t="shared" si="6"/>
        <v>409</v>
      </c>
      <c r="B410" s="4">
        <v>45139</v>
      </c>
      <c r="C410" t="s">
        <v>75</v>
      </c>
      <c r="D410" s="1" t="s">
        <v>54</v>
      </c>
    </row>
    <row r="411" spans="1:5" hidden="1">
      <c r="A411">
        <f t="shared" si="6"/>
        <v>410</v>
      </c>
      <c r="B411" s="4">
        <v>45170</v>
      </c>
      <c r="C411" t="s">
        <v>75</v>
      </c>
      <c r="D411" s="1" t="s">
        <v>54</v>
      </c>
    </row>
    <row r="412" spans="1:5" hidden="1">
      <c r="A412">
        <f t="shared" si="6"/>
        <v>411</v>
      </c>
      <c r="B412" s="4">
        <v>45200</v>
      </c>
      <c r="C412" t="s">
        <v>75</v>
      </c>
      <c r="D412" s="1" t="s">
        <v>54</v>
      </c>
    </row>
    <row r="413" spans="1:5" hidden="1">
      <c r="A413">
        <f t="shared" si="6"/>
        <v>412</v>
      </c>
      <c r="B413" s="4">
        <v>45231</v>
      </c>
      <c r="C413" t="s">
        <v>75</v>
      </c>
      <c r="D413" s="1" t="s">
        <v>54</v>
      </c>
    </row>
    <row r="414" spans="1:5" hidden="1">
      <c r="A414">
        <f t="shared" si="6"/>
        <v>413</v>
      </c>
      <c r="B414" s="4">
        <v>45261</v>
      </c>
      <c r="C414" t="s">
        <v>75</v>
      </c>
      <c r="D414" s="1" t="s">
        <v>54</v>
      </c>
    </row>
    <row r="415" spans="1:5" hidden="1">
      <c r="A415">
        <f t="shared" si="6"/>
        <v>414</v>
      </c>
      <c r="B415" s="4">
        <v>45292</v>
      </c>
      <c r="C415" t="s">
        <v>75</v>
      </c>
      <c r="D415" s="1" t="s">
        <v>54</v>
      </c>
    </row>
    <row r="416" spans="1:5" hidden="1">
      <c r="A416">
        <f t="shared" si="6"/>
        <v>415</v>
      </c>
      <c r="B416" s="4">
        <v>44621</v>
      </c>
      <c r="C416" t="s">
        <v>75</v>
      </c>
      <c r="D416" s="1" t="s">
        <v>55</v>
      </c>
      <c r="E416">
        <v>0</v>
      </c>
    </row>
    <row r="417" spans="1:5" hidden="1">
      <c r="A417">
        <f t="shared" si="6"/>
        <v>416</v>
      </c>
      <c r="B417" s="4">
        <v>44652</v>
      </c>
      <c r="C417" t="s">
        <v>75</v>
      </c>
      <c r="D417" s="1" t="s">
        <v>55</v>
      </c>
      <c r="E417">
        <v>0</v>
      </c>
    </row>
    <row r="418" spans="1:5" hidden="1">
      <c r="A418">
        <f t="shared" si="6"/>
        <v>417</v>
      </c>
      <c r="B418" s="4">
        <v>44682</v>
      </c>
      <c r="C418" t="s">
        <v>75</v>
      </c>
      <c r="D418" s="1" t="s">
        <v>55</v>
      </c>
      <c r="E418">
        <v>0</v>
      </c>
    </row>
    <row r="419" spans="1:5" hidden="1">
      <c r="A419">
        <f t="shared" si="6"/>
        <v>418</v>
      </c>
      <c r="B419" s="4">
        <v>44713</v>
      </c>
      <c r="C419" t="s">
        <v>75</v>
      </c>
      <c r="D419" s="1" t="s">
        <v>55</v>
      </c>
      <c r="E419">
        <v>0</v>
      </c>
    </row>
    <row r="420" spans="1:5" hidden="1">
      <c r="A420">
        <f t="shared" si="6"/>
        <v>419</v>
      </c>
      <c r="B420" s="4">
        <v>44743</v>
      </c>
      <c r="C420" t="s">
        <v>75</v>
      </c>
      <c r="D420" s="1" t="s">
        <v>55</v>
      </c>
      <c r="E420">
        <v>0</v>
      </c>
    </row>
    <row r="421" spans="1:5" hidden="1">
      <c r="A421">
        <f t="shared" si="6"/>
        <v>420</v>
      </c>
      <c r="B421" s="4">
        <v>44774</v>
      </c>
      <c r="C421" t="s">
        <v>75</v>
      </c>
      <c r="D421" s="1" t="s">
        <v>55</v>
      </c>
    </row>
    <row r="422" spans="1:5" hidden="1">
      <c r="A422">
        <f t="shared" si="6"/>
        <v>421</v>
      </c>
      <c r="B422" s="4">
        <v>44805</v>
      </c>
      <c r="C422" t="s">
        <v>75</v>
      </c>
      <c r="D422" s="1" t="s">
        <v>55</v>
      </c>
      <c r="E422">
        <v>100</v>
      </c>
    </row>
    <row r="423" spans="1:5" hidden="1">
      <c r="A423">
        <f t="shared" si="6"/>
        <v>422</v>
      </c>
      <c r="B423" s="4">
        <v>44835</v>
      </c>
      <c r="C423" t="s">
        <v>75</v>
      </c>
      <c r="D423" s="1" t="s">
        <v>55</v>
      </c>
    </row>
    <row r="424" spans="1:5" hidden="1">
      <c r="A424">
        <f t="shared" si="6"/>
        <v>423</v>
      </c>
      <c r="B424" s="4">
        <v>44866</v>
      </c>
      <c r="C424" t="s">
        <v>75</v>
      </c>
      <c r="D424" s="1" t="s">
        <v>55</v>
      </c>
    </row>
    <row r="425" spans="1:5" hidden="1">
      <c r="A425">
        <f t="shared" si="6"/>
        <v>424</v>
      </c>
      <c r="B425" s="4">
        <v>44896</v>
      </c>
      <c r="C425" t="s">
        <v>75</v>
      </c>
      <c r="D425" s="1" t="s">
        <v>55</v>
      </c>
    </row>
    <row r="426" spans="1:5" hidden="1">
      <c r="A426">
        <f t="shared" si="6"/>
        <v>425</v>
      </c>
      <c r="B426" s="4">
        <v>44927</v>
      </c>
      <c r="C426" t="s">
        <v>75</v>
      </c>
      <c r="D426" s="1" t="s">
        <v>55</v>
      </c>
    </row>
    <row r="427" spans="1:5" hidden="1">
      <c r="A427">
        <f t="shared" si="6"/>
        <v>426</v>
      </c>
      <c r="B427" s="4">
        <v>44958</v>
      </c>
      <c r="C427" t="s">
        <v>75</v>
      </c>
      <c r="D427" s="1" t="s">
        <v>55</v>
      </c>
    </row>
    <row r="428" spans="1:5" hidden="1">
      <c r="A428">
        <f t="shared" si="6"/>
        <v>427</v>
      </c>
      <c r="B428" s="4">
        <v>44986</v>
      </c>
      <c r="C428" t="s">
        <v>75</v>
      </c>
      <c r="D428" s="1" t="s">
        <v>55</v>
      </c>
    </row>
    <row r="429" spans="1:5" hidden="1">
      <c r="A429">
        <f t="shared" si="6"/>
        <v>428</v>
      </c>
      <c r="B429" s="4">
        <v>45017</v>
      </c>
      <c r="C429" t="s">
        <v>75</v>
      </c>
      <c r="D429" s="1" t="s">
        <v>55</v>
      </c>
    </row>
    <row r="430" spans="1:5" hidden="1">
      <c r="A430">
        <f t="shared" si="6"/>
        <v>429</v>
      </c>
      <c r="B430" s="4">
        <v>45047</v>
      </c>
      <c r="C430" t="s">
        <v>75</v>
      </c>
      <c r="D430" s="1" t="s">
        <v>55</v>
      </c>
    </row>
    <row r="431" spans="1:5" hidden="1">
      <c r="A431">
        <f t="shared" si="6"/>
        <v>430</v>
      </c>
      <c r="B431" s="4">
        <v>45078</v>
      </c>
      <c r="C431" t="s">
        <v>75</v>
      </c>
      <c r="D431" s="1" t="s">
        <v>55</v>
      </c>
    </row>
    <row r="432" spans="1:5" hidden="1">
      <c r="A432">
        <f t="shared" si="6"/>
        <v>431</v>
      </c>
      <c r="B432" s="4">
        <v>45108</v>
      </c>
      <c r="C432" t="s">
        <v>75</v>
      </c>
      <c r="D432" s="1" t="s">
        <v>55</v>
      </c>
    </row>
    <row r="433" spans="1:5" hidden="1">
      <c r="A433">
        <f t="shared" si="6"/>
        <v>432</v>
      </c>
      <c r="B433" s="4">
        <v>45139</v>
      </c>
      <c r="C433" t="s">
        <v>75</v>
      </c>
      <c r="D433" s="1" t="s">
        <v>55</v>
      </c>
    </row>
    <row r="434" spans="1:5" hidden="1">
      <c r="A434">
        <f t="shared" si="6"/>
        <v>433</v>
      </c>
      <c r="B434" s="4">
        <v>45170</v>
      </c>
      <c r="C434" t="s">
        <v>75</v>
      </c>
      <c r="D434" s="1" t="s">
        <v>55</v>
      </c>
    </row>
    <row r="435" spans="1:5" hidden="1">
      <c r="A435">
        <f t="shared" si="6"/>
        <v>434</v>
      </c>
      <c r="B435" s="4">
        <v>45200</v>
      </c>
      <c r="C435" t="s">
        <v>75</v>
      </c>
      <c r="D435" s="1" t="s">
        <v>55</v>
      </c>
    </row>
    <row r="436" spans="1:5" hidden="1">
      <c r="A436">
        <f t="shared" si="6"/>
        <v>435</v>
      </c>
      <c r="B436" s="4">
        <v>45231</v>
      </c>
      <c r="C436" t="s">
        <v>75</v>
      </c>
      <c r="D436" s="1" t="s">
        <v>55</v>
      </c>
    </row>
    <row r="437" spans="1:5" hidden="1">
      <c r="A437">
        <f t="shared" si="6"/>
        <v>436</v>
      </c>
      <c r="B437" s="4">
        <v>45261</v>
      </c>
      <c r="C437" t="s">
        <v>75</v>
      </c>
      <c r="D437" s="1" t="s">
        <v>55</v>
      </c>
    </row>
    <row r="438" spans="1:5" hidden="1">
      <c r="A438">
        <f t="shared" si="6"/>
        <v>437</v>
      </c>
      <c r="B438" s="4">
        <v>45292</v>
      </c>
      <c r="C438" t="s">
        <v>75</v>
      </c>
      <c r="D438" s="1" t="s">
        <v>55</v>
      </c>
    </row>
    <row r="439" spans="1:5" hidden="1">
      <c r="A439">
        <f t="shared" si="6"/>
        <v>438</v>
      </c>
      <c r="B439" s="4">
        <v>44621</v>
      </c>
      <c r="C439" t="s">
        <v>75</v>
      </c>
      <c r="D439" s="1" t="s">
        <v>56</v>
      </c>
      <c r="E439">
        <v>0</v>
      </c>
    </row>
    <row r="440" spans="1:5" hidden="1">
      <c r="A440">
        <f t="shared" si="6"/>
        <v>439</v>
      </c>
      <c r="B440" s="4">
        <v>44652</v>
      </c>
      <c r="C440" t="s">
        <v>75</v>
      </c>
      <c r="D440" s="1" t="s">
        <v>56</v>
      </c>
      <c r="E440">
        <v>0</v>
      </c>
    </row>
    <row r="441" spans="1:5" hidden="1">
      <c r="A441">
        <f t="shared" si="6"/>
        <v>440</v>
      </c>
      <c r="B441" s="4">
        <v>44682</v>
      </c>
      <c r="C441" t="s">
        <v>75</v>
      </c>
      <c r="D441" s="1" t="s">
        <v>56</v>
      </c>
      <c r="E441">
        <v>0</v>
      </c>
    </row>
    <row r="442" spans="1:5" hidden="1">
      <c r="A442">
        <f t="shared" si="6"/>
        <v>441</v>
      </c>
      <c r="B442" s="4">
        <v>44713</v>
      </c>
      <c r="C442" t="s">
        <v>75</v>
      </c>
      <c r="D442" s="1" t="s">
        <v>56</v>
      </c>
      <c r="E442">
        <v>0</v>
      </c>
    </row>
    <row r="443" spans="1:5" hidden="1">
      <c r="A443">
        <f t="shared" si="6"/>
        <v>442</v>
      </c>
      <c r="B443" s="4">
        <v>44743</v>
      </c>
      <c r="C443" t="s">
        <v>75</v>
      </c>
      <c r="D443" s="1" t="s">
        <v>56</v>
      </c>
      <c r="E443">
        <v>0</v>
      </c>
    </row>
    <row r="444" spans="1:5" hidden="1">
      <c r="A444">
        <f t="shared" si="6"/>
        <v>443</v>
      </c>
      <c r="B444" s="4">
        <v>44774</v>
      </c>
      <c r="C444" t="s">
        <v>75</v>
      </c>
      <c r="D444" s="1" t="s">
        <v>56</v>
      </c>
    </row>
    <row r="445" spans="1:5" hidden="1">
      <c r="A445">
        <f t="shared" si="6"/>
        <v>444</v>
      </c>
      <c r="B445" s="4">
        <v>44805</v>
      </c>
      <c r="C445" t="s">
        <v>75</v>
      </c>
      <c r="D445" s="1" t="s">
        <v>56</v>
      </c>
    </row>
    <row r="446" spans="1:5" hidden="1">
      <c r="A446">
        <f t="shared" si="6"/>
        <v>445</v>
      </c>
      <c r="B446" s="4">
        <v>44835</v>
      </c>
      <c r="C446" t="s">
        <v>75</v>
      </c>
      <c r="D446" s="1" t="s">
        <v>56</v>
      </c>
    </row>
    <row r="447" spans="1:5" hidden="1">
      <c r="A447">
        <f t="shared" si="6"/>
        <v>446</v>
      </c>
      <c r="B447" s="4">
        <v>44866</v>
      </c>
      <c r="C447" t="s">
        <v>75</v>
      </c>
      <c r="D447" s="1" t="s">
        <v>56</v>
      </c>
    </row>
    <row r="448" spans="1:5" hidden="1">
      <c r="A448">
        <f t="shared" si="6"/>
        <v>447</v>
      </c>
      <c r="B448" s="4">
        <v>44896</v>
      </c>
      <c r="C448" t="s">
        <v>75</v>
      </c>
      <c r="D448" s="1" t="s">
        <v>56</v>
      </c>
    </row>
    <row r="449" spans="1:5" hidden="1">
      <c r="A449">
        <f t="shared" si="6"/>
        <v>448</v>
      </c>
      <c r="B449" s="4">
        <v>44927</v>
      </c>
      <c r="C449" t="s">
        <v>75</v>
      </c>
      <c r="D449" s="1" t="s">
        <v>56</v>
      </c>
    </row>
    <row r="450" spans="1:5" hidden="1">
      <c r="A450">
        <f t="shared" si="6"/>
        <v>449</v>
      </c>
      <c r="B450" s="4">
        <v>44958</v>
      </c>
      <c r="C450" t="s">
        <v>75</v>
      </c>
      <c r="D450" s="1" t="s">
        <v>56</v>
      </c>
    </row>
    <row r="451" spans="1:5" hidden="1">
      <c r="A451">
        <f t="shared" si="6"/>
        <v>450</v>
      </c>
      <c r="B451" s="4">
        <v>44986</v>
      </c>
      <c r="C451" t="s">
        <v>75</v>
      </c>
      <c r="D451" s="1" t="s">
        <v>56</v>
      </c>
    </row>
    <row r="452" spans="1:5" hidden="1">
      <c r="A452">
        <f t="shared" ref="A452:A515" si="7">A451+1</f>
        <v>451</v>
      </c>
      <c r="B452" s="4">
        <v>45017</v>
      </c>
      <c r="C452" t="s">
        <v>75</v>
      </c>
      <c r="D452" s="1" t="s">
        <v>56</v>
      </c>
    </row>
    <row r="453" spans="1:5" hidden="1">
      <c r="A453">
        <f t="shared" si="7"/>
        <v>452</v>
      </c>
      <c r="B453" s="4">
        <v>45047</v>
      </c>
      <c r="C453" t="s">
        <v>75</v>
      </c>
      <c r="D453" s="1" t="s">
        <v>56</v>
      </c>
    </row>
    <row r="454" spans="1:5" hidden="1">
      <c r="A454">
        <f t="shared" si="7"/>
        <v>453</v>
      </c>
      <c r="B454" s="4">
        <v>45078</v>
      </c>
      <c r="C454" t="s">
        <v>75</v>
      </c>
      <c r="D454" s="1" t="s">
        <v>56</v>
      </c>
    </row>
    <row r="455" spans="1:5" hidden="1">
      <c r="A455">
        <f t="shared" si="7"/>
        <v>454</v>
      </c>
      <c r="B455" s="4">
        <v>45108</v>
      </c>
      <c r="C455" t="s">
        <v>75</v>
      </c>
      <c r="D455" s="1" t="s">
        <v>56</v>
      </c>
    </row>
    <row r="456" spans="1:5" hidden="1">
      <c r="A456">
        <f t="shared" si="7"/>
        <v>455</v>
      </c>
      <c r="B456" s="4">
        <v>45139</v>
      </c>
      <c r="C456" t="s">
        <v>75</v>
      </c>
      <c r="D456" s="1" t="s">
        <v>56</v>
      </c>
    </row>
    <row r="457" spans="1:5" hidden="1">
      <c r="A457">
        <f t="shared" si="7"/>
        <v>456</v>
      </c>
      <c r="B457" s="4">
        <v>45170</v>
      </c>
      <c r="C457" t="s">
        <v>75</v>
      </c>
      <c r="D457" s="1" t="s">
        <v>56</v>
      </c>
    </row>
    <row r="458" spans="1:5" hidden="1">
      <c r="A458">
        <f t="shared" si="7"/>
        <v>457</v>
      </c>
      <c r="B458" s="4">
        <v>45200</v>
      </c>
      <c r="C458" t="s">
        <v>75</v>
      </c>
      <c r="D458" s="1" t="s">
        <v>56</v>
      </c>
    </row>
    <row r="459" spans="1:5" hidden="1">
      <c r="A459">
        <f t="shared" si="7"/>
        <v>458</v>
      </c>
      <c r="B459" s="4">
        <v>45231</v>
      </c>
      <c r="C459" t="s">
        <v>75</v>
      </c>
      <c r="D459" s="1" t="s">
        <v>56</v>
      </c>
    </row>
    <row r="460" spans="1:5" hidden="1">
      <c r="A460">
        <f t="shared" si="7"/>
        <v>459</v>
      </c>
      <c r="B460" s="4">
        <v>45261</v>
      </c>
      <c r="C460" t="s">
        <v>75</v>
      </c>
      <c r="D460" s="1" t="s">
        <v>56</v>
      </c>
    </row>
    <row r="461" spans="1:5" hidden="1">
      <c r="A461">
        <f t="shared" si="7"/>
        <v>460</v>
      </c>
      <c r="B461" s="4">
        <v>45292</v>
      </c>
      <c r="C461" t="s">
        <v>75</v>
      </c>
      <c r="D461" s="1" t="s">
        <v>56</v>
      </c>
    </row>
    <row r="462" spans="1:5" hidden="1">
      <c r="A462">
        <f t="shared" si="7"/>
        <v>461</v>
      </c>
      <c r="B462" s="4">
        <v>44621</v>
      </c>
      <c r="C462" t="s">
        <v>75</v>
      </c>
      <c r="D462" s="1" t="s">
        <v>57</v>
      </c>
      <c r="E462">
        <v>0</v>
      </c>
    </row>
    <row r="463" spans="1:5" hidden="1">
      <c r="A463">
        <f t="shared" si="7"/>
        <v>462</v>
      </c>
      <c r="B463" s="4">
        <v>44652</v>
      </c>
      <c r="C463" t="s">
        <v>75</v>
      </c>
      <c r="D463" s="1" t="s">
        <v>57</v>
      </c>
      <c r="E463">
        <v>0</v>
      </c>
    </row>
    <row r="464" spans="1:5" hidden="1">
      <c r="A464">
        <f t="shared" si="7"/>
        <v>463</v>
      </c>
      <c r="B464" s="4">
        <v>44682</v>
      </c>
      <c r="C464" t="s">
        <v>75</v>
      </c>
      <c r="D464" s="1" t="s">
        <v>57</v>
      </c>
      <c r="E464">
        <v>0</v>
      </c>
    </row>
    <row r="465" spans="1:5" hidden="1">
      <c r="A465">
        <f t="shared" si="7"/>
        <v>464</v>
      </c>
      <c r="B465" s="4">
        <v>44713</v>
      </c>
      <c r="C465" t="s">
        <v>75</v>
      </c>
      <c r="D465" s="1" t="s">
        <v>57</v>
      </c>
      <c r="E465">
        <v>0</v>
      </c>
    </row>
    <row r="466" spans="1:5" hidden="1">
      <c r="A466">
        <f t="shared" si="7"/>
        <v>465</v>
      </c>
      <c r="B466" s="4">
        <v>44743</v>
      </c>
      <c r="C466" t="s">
        <v>75</v>
      </c>
      <c r="D466" s="1" t="s">
        <v>57</v>
      </c>
      <c r="E466">
        <v>0</v>
      </c>
    </row>
    <row r="467" spans="1:5" hidden="1">
      <c r="A467">
        <f t="shared" si="7"/>
        <v>466</v>
      </c>
      <c r="B467" s="4">
        <v>44774</v>
      </c>
      <c r="C467" t="s">
        <v>75</v>
      </c>
      <c r="D467" s="1" t="s">
        <v>57</v>
      </c>
    </row>
    <row r="468" spans="1:5" hidden="1">
      <c r="A468">
        <f t="shared" si="7"/>
        <v>467</v>
      </c>
      <c r="B468" s="4">
        <v>44805</v>
      </c>
      <c r="C468" t="s">
        <v>75</v>
      </c>
      <c r="D468" s="1" t="s">
        <v>57</v>
      </c>
    </row>
    <row r="469" spans="1:5" hidden="1">
      <c r="A469">
        <f t="shared" si="7"/>
        <v>468</v>
      </c>
      <c r="B469" s="4">
        <v>44835</v>
      </c>
      <c r="C469" t="s">
        <v>75</v>
      </c>
      <c r="D469" s="1" t="s">
        <v>57</v>
      </c>
    </row>
    <row r="470" spans="1:5" hidden="1">
      <c r="A470">
        <f t="shared" si="7"/>
        <v>469</v>
      </c>
      <c r="B470" s="4">
        <v>44866</v>
      </c>
      <c r="C470" t="s">
        <v>75</v>
      </c>
      <c r="D470" s="1" t="s">
        <v>57</v>
      </c>
    </row>
    <row r="471" spans="1:5" hidden="1">
      <c r="A471">
        <f t="shared" si="7"/>
        <v>470</v>
      </c>
      <c r="B471" s="4">
        <v>44896</v>
      </c>
      <c r="C471" t="s">
        <v>75</v>
      </c>
      <c r="D471" s="1" t="s">
        <v>57</v>
      </c>
    </row>
    <row r="472" spans="1:5" hidden="1">
      <c r="A472">
        <f t="shared" si="7"/>
        <v>471</v>
      </c>
      <c r="B472" s="4">
        <v>44927</v>
      </c>
      <c r="C472" t="s">
        <v>75</v>
      </c>
      <c r="D472" s="1" t="s">
        <v>57</v>
      </c>
    </row>
    <row r="473" spans="1:5" hidden="1">
      <c r="A473">
        <f t="shared" si="7"/>
        <v>472</v>
      </c>
      <c r="B473" s="4">
        <v>44958</v>
      </c>
      <c r="C473" t="s">
        <v>75</v>
      </c>
      <c r="D473" s="1" t="s">
        <v>57</v>
      </c>
    </row>
    <row r="474" spans="1:5" hidden="1">
      <c r="A474">
        <f t="shared" si="7"/>
        <v>473</v>
      </c>
      <c r="B474" s="4">
        <v>44986</v>
      </c>
      <c r="C474" t="s">
        <v>75</v>
      </c>
      <c r="D474" s="1" t="s">
        <v>57</v>
      </c>
    </row>
    <row r="475" spans="1:5" hidden="1">
      <c r="A475">
        <f t="shared" si="7"/>
        <v>474</v>
      </c>
      <c r="B475" s="4">
        <v>45017</v>
      </c>
      <c r="C475" t="s">
        <v>75</v>
      </c>
      <c r="D475" s="1" t="s">
        <v>57</v>
      </c>
    </row>
    <row r="476" spans="1:5" hidden="1">
      <c r="A476">
        <f t="shared" si="7"/>
        <v>475</v>
      </c>
      <c r="B476" s="4">
        <v>45047</v>
      </c>
      <c r="C476" t="s">
        <v>75</v>
      </c>
      <c r="D476" s="1" t="s">
        <v>57</v>
      </c>
    </row>
    <row r="477" spans="1:5" hidden="1">
      <c r="A477">
        <f t="shared" si="7"/>
        <v>476</v>
      </c>
      <c r="B477" s="4">
        <v>45078</v>
      </c>
      <c r="C477" t="s">
        <v>75</v>
      </c>
      <c r="D477" s="1" t="s">
        <v>57</v>
      </c>
    </row>
    <row r="478" spans="1:5" hidden="1">
      <c r="A478">
        <f t="shared" si="7"/>
        <v>477</v>
      </c>
      <c r="B478" s="4">
        <v>45108</v>
      </c>
      <c r="C478" t="s">
        <v>75</v>
      </c>
      <c r="D478" s="1" t="s">
        <v>57</v>
      </c>
    </row>
    <row r="479" spans="1:5" hidden="1">
      <c r="A479">
        <f t="shared" si="7"/>
        <v>478</v>
      </c>
      <c r="B479" s="4">
        <v>45139</v>
      </c>
      <c r="C479" t="s">
        <v>75</v>
      </c>
      <c r="D479" s="1" t="s">
        <v>57</v>
      </c>
    </row>
    <row r="480" spans="1:5" hidden="1">
      <c r="A480">
        <f t="shared" si="7"/>
        <v>479</v>
      </c>
      <c r="B480" s="4">
        <v>45170</v>
      </c>
      <c r="C480" t="s">
        <v>75</v>
      </c>
      <c r="D480" s="1" t="s">
        <v>57</v>
      </c>
    </row>
    <row r="481" spans="1:5" hidden="1">
      <c r="A481">
        <f t="shared" si="7"/>
        <v>480</v>
      </c>
      <c r="B481" s="4">
        <v>45200</v>
      </c>
      <c r="C481" t="s">
        <v>75</v>
      </c>
      <c r="D481" s="1" t="s">
        <v>57</v>
      </c>
    </row>
    <row r="482" spans="1:5" hidden="1">
      <c r="A482">
        <f t="shared" si="7"/>
        <v>481</v>
      </c>
      <c r="B482" s="4">
        <v>45231</v>
      </c>
      <c r="C482" t="s">
        <v>75</v>
      </c>
      <c r="D482" s="1" t="s">
        <v>57</v>
      </c>
    </row>
    <row r="483" spans="1:5" hidden="1">
      <c r="A483">
        <f t="shared" si="7"/>
        <v>482</v>
      </c>
      <c r="B483" s="4">
        <v>45261</v>
      </c>
      <c r="C483" t="s">
        <v>75</v>
      </c>
      <c r="D483" s="1" t="s">
        <v>57</v>
      </c>
    </row>
    <row r="484" spans="1:5" hidden="1">
      <c r="A484">
        <f t="shared" si="7"/>
        <v>483</v>
      </c>
      <c r="B484" s="4">
        <v>45292</v>
      </c>
      <c r="C484" t="s">
        <v>75</v>
      </c>
      <c r="D484" s="1" t="s">
        <v>57</v>
      </c>
    </row>
    <row r="485" spans="1:5" hidden="1">
      <c r="A485">
        <f t="shared" si="7"/>
        <v>484</v>
      </c>
      <c r="B485" s="4">
        <v>44621</v>
      </c>
      <c r="C485" t="s">
        <v>75</v>
      </c>
      <c r="D485" s="1" t="s">
        <v>58</v>
      </c>
      <c r="E485">
        <v>0</v>
      </c>
    </row>
    <row r="486" spans="1:5" hidden="1">
      <c r="A486">
        <f t="shared" si="7"/>
        <v>485</v>
      </c>
      <c r="B486" s="4">
        <v>44652</v>
      </c>
      <c r="C486" t="s">
        <v>75</v>
      </c>
      <c r="D486" s="1" t="s">
        <v>58</v>
      </c>
      <c r="E486">
        <v>0</v>
      </c>
    </row>
    <row r="487" spans="1:5" hidden="1">
      <c r="A487">
        <f t="shared" si="7"/>
        <v>486</v>
      </c>
      <c r="B487" s="4">
        <v>44682</v>
      </c>
      <c r="C487" t="s">
        <v>75</v>
      </c>
      <c r="D487" s="1" t="s">
        <v>58</v>
      </c>
      <c r="E487">
        <v>0</v>
      </c>
    </row>
    <row r="488" spans="1:5" hidden="1">
      <c r="A488">
        <f t="shared" si="7"/>
        <v>487</v>
      </c>
      <c r="B488" s="4">
        <v>44713</v>
      </c>
      <c r="C488" t="s">
        <v>75</v>
      </c>
      <c r="D488" s="1" t="s">
        <v>58</v>
      </c>
      <c r="E488">
        <v>0</v>
      </c>
    </row>
    <row r="489" spans="1:5" hidden="1">
      <c r="A489">
        <f t="shared" si="7"/>
        <v>488</v>
      </c>
      <c r="B489" s="4">
        <v>44743</v>
      </c>
      <c r="C489" t="s">
        <v>75</v>
      </c>
      <c r="D489" s="1" t="s">
        <v>58</v>
      </c>
      <c r="E489">
        <v>0</v>
      </c>
    </row>
    <row r="490" spans="1:5" hidden="1">
      <c r="A490">
        <f t="shared" si="7"/>
        <v>489</v>
      </c>
      <c r="B490" s="4">
        <v>44774</v>
      </c>
      <c r="C490" t="s">
        <v>75</v>
      </c>
      <c r="D490" s="1" t="s">
        <v>58</v>
      </c>
    </row>
    <row r="491" spans="1:5" hidden="1">
      <c r="A491">
        <f t="shared" si="7"/>
        <v>490</v>
      </c>
      <c r="B491" s="4">
        <v>44805</v>
      </c>
      <c r="C491" t="s">
        <v>75</v>
      </c>
      <c r="D491" s="1" t="s">
        <v>58</v>
      </c>
    </row>
    <row r="492" spans="1:5" hidden="1">
      <c r="A492">
        <f t="shared" si="7"/>
        <v>491</v>
      </c>
      <c r="B492" s="4">
        <v>44835</v>
      </c>
      <c r="C492" t="s">
        <v>75</v>
      </c>
      <c r="D492" s="1" t="s">
        <v>58</v>
      </c>
    </row>
    <row r="493" spans="1:5" hidden="1">
      <c r="A493">
        <f t="shared" si="7"/>
        <v>492</v>
      </c>
      <c r="B493" s="4">
        <v>44866</v>
      </c>
      <c r="C493" t="s">
        <v>75</v>
      </c>
      <c r="D493" s="1" t="s">
        <v>58</v>
      </c>
    </row>
    <row r="494" spans="1:5" hidden="1">
      <c r="A494">
        <f t="shared" si="7"/>
        <v>493</v>
      </c>
      <c r="B494" s="4">
        <v>44896</v>
      </c>
      <c r="C494" t="s">
        <v>75</v>
      </c>
      <c r="D494" s="1" t="s">
        <v>58</v>
      </c>
    </row>
    <row r="495" spans="1:5" hidden="1">
      <c r="A495">
        <f t="shared" si="7"/>
        <v>494</v>
      </c>
      <c r="B495" s="4">
        <v>44927</v>
      </c>
      <c r="C495" t="s">
        <v>75</v>
      </c>
      <c r="D495" s="1" t="s">
        <v>58</v>
      </c>
    </row>
    <row r="496" spans="1:5" hidden="1">
      <c r="A496">
        <f t="shared" si="7"/>
        <v>495</v>
      </c>
      <c r="B496" s="4">
        <v>44958</v>
      </c>
      <c r="C496" t="s">
        <v>75</v>
      </c>
      <c r="D496" s="1" t="s">
        <v>58</v>
      </c>
    </row>
    <row r="497" spans="1:5" hidden="1">
      <c r="A497">
        <f t="shared" si="7"/>
        <v>496</v>
      </c>
      <c r="B497" s="4">
        <v>44986</v>
      </c>
      <c r="C497" t="s">
        <v>75</v>
      </c>
      <c r="D497" s="1" t="s">
        <v>58</v>
      </c>
    </row>
    <row r="498" spans="1:5" hidden="1">
      <c r="A498">
        <f t="shared" si="7"/>
        <v>497</v>
      </c>
      <c r="B498" s="4">
        <v>45017</v>
      </c>
      <c r="C498" t="s">
        <v>75</v>
      </c>
      <c r="D498" s="1" t="s">
        <v>58</v>
      </c>
    </row>
    <row r="499" spans="1:5" hidden="1">
      <c r="A499">
        <f t="shared" si="7"/>
        <v>498</v>
      </c>
      <c r="B499" s="4">
        <v>45047</v>
      </c>
      <c r="C499" t="s">
        <v>75</v>
      </c>
      <c r="D499" s="1" t="s">
        <v>58</v>
      </c>
    </row>
    <row r="500" spans="1:5" hidden="1">
      <c r="A500">
        <f t="shared" si="7"/>
        <v>499</v>
      </c>
      <c r="B500" s="4">
        <v>45078</v>
      </c>
      <c r="C500" t="s">
        <v>75</v>
      </c>
      <c r="D500" s="1" t="s">
        <v>58</v>
      </c>
    </row>
    <row r="501" spans="1:5" hidden="1">
      <c r="A501">
        <f t="shared" si="7"/>
        <v>500</v>
      </c>
      <c r="B501" s="4">
        <v>45108</v>
      </c>
      <c r="C501" t="s">
        <v>75</v>
      </c>
      <c r="D501" s="1" t="s">
        <v>58</v>
      </c>
    </row>
    <row r="502" spans="1:5" hidden="1">
      <c r="A502">
        <f t="shared" si="7"/>
        <v>501</v>
      </c>
      <c r="B502" s="4">
        <v>45139</v>
      </c>
      <c r="C502" t="s">
        <v>75</v>
      </c>
      <c r="D502" s="1" t="s">
        <v>58</v>
      </c>
    </row>
    <row r="503" spans="1:5" hidden="1">
      <c r="A503">
        <f t="shared" si="7"/>
        <v>502</v>
      </c>
      <c r="B503" s="4">
        <v>45170</v>
      </c>
      <c r="C503" t="s">
        <v>75</v>
      </c>
      <c r="D503" s="1" t="s">
        <v>58</v>
      </c>
    </row>
    <row r="504" spans="1:5" hidden="1">
      <c r="A504">
        <f t="shared" si="7"/>
        <v>503</v>
      </c>
      <c r="B504" s="4">
        <v>45200</v>
      </c>
      <c r="C504" t="s">
        <v>75</v>
      </c>
      <c r="D504" s="1" t="s">
        <v>58</v>
      </c>
    </row>
    <row r="505" spans="1:5" hidden="1">
      <c r="A505">
        <f t="shared" si="7"/>
        <v>504</v>
      </c>
      <c r="B505" s="4">
        <v>45231</v>
      </c>
      <c r="C505" t="s">
        <v>75</v>
      </c>
      <c r="D505" s="1" t="s">
        <v>58</v>
      </c>
    </row>
    <row r="506" spans="1:5" hidden="1">
      <c r="A506">
        <f t="shared" si="7"/>
        <v>505</v>
      </c>
      <c r="B506" s="4">
        <v>45261</v>
      </c>
      <c r="C506" t="s">
        <v>75</v>
      </c>
      <c r="D506" s="1" t="s">
        <v>58</v>
      </c>
    </row>
    <row r="507" spans="1:5" hidden="1">
      <c r="A507">
        <f t="shared" si="7"/>
        <v>506</v>
      </c>
      <c r="B507" s="4">
        <v>45292</v>
      </c>
      <c r="C507" t="s">
        <v>75</v>
      </c>
      <c r="D507" s="1" t="s">
        <v>58</v>
      </c>
    </row>
    <row r="508" spans="1:5" hidden="1">
      <c r="A508">
        <f t="shared" si="7"/>
        <v>507</v>
      </c>
      <c r="B508" s="4">
        <v>44621</v>
      </c>
      <c r="C508" t="s">
        <v>75</v>
      </c>
      <c r="D508" s="1" t="s">
        <v>59</v>
      </c>
      <c r="E508">
        <v>0</v>
      </c>
    </row>
    <row r="509" spans="1:5" hidden="1">
      <c r="A509">
        <f t="shared" si="7"/>
        <v>508</v>
      </c>
      <c r="B509" s="4">
        <v>44652</v>
      </c>
      <c r="C509" t="s">
        <v>75</v>
      </c>
      <c r="D509" s="1" t="s">
        <v>59</v>
      </c>
      <c r="E509">
        <v>0</v>
      </c>
    </row>
    <row r="510" spans="1:5" hidden="1">
      <c r="A510">
        <f t="shared" si="7"/>
        <v>509</v>
      </c>
      <c r="B510" s="4">
        <v>44682</v>
      </c>
      <c r="C510" t="s">
        <v>75</v>
      </c>
      <c r="D510" s="1" t="s">
        <v>59</v>
      </c>
      <c r="E510">
        <v>0</v>
      </c>
    </row>
    <row r="511" spans="1:5" hidden="1">
      <c r="A511">
        <f t="shared" si="7"/>
        <v>510</v>
      </c>
      <c r="B511" s="4">
        <v>44713</v>
      </c>
      <c r="C511" t="s">
        <v>75</v>
      </c>
      <c r="D511" s="1" t="s">
        <v>59</v>
      </c>
      <c r="E511">
        <v>0</v>
      </c>
    </row>
    <row r="512" spans="1:5" hidden="1">
      <c r="A512">
        <f t="shared" si="7"/>
        <v>511</v>
      </c>
      <c r="B512" s="4">
        <v>44743</v>
      </c>
      <c r="C512" t="s">
        <v>75</v>
      </c>
      <c r="D512" s="1" t="s">
        <v>59</v>
      </c>
      <c r="E512">
        <v>0</v>
      </c>
    </row>
    <row r="513" spans="1:4" hidden="1">
      <c r="A513">
        <f t="shared" si="7"/>
        <v>512</v>
      </c>
      <c r="B513" s="4">
        <v>44774</v>
      </c>
      <c r="C513" t="s">
        <v>75</v>
      </c>
      <c r="D513" s="1" t="s">
        <v>59</v>
      </c>
    </row>
    <row r="514" spans="1:4" hidden="1">
      <c r="A514">
        <f t="shared" si="7"/>
        <v>513</v>
      </c>
      <c r="B514" s="4">
        <v>44805</v>
      </c>
      <c r="C514" t="s">
        <v>75</v>
      </c>
      <c r="D514" s="1" t="s">
        <v>59</v>
      </c>
    </row>
    <row r="515" spans="1:4" hidden="1">
      <c r="A515">
        <f t="shared" si="7"/>
        <v>514</v>
      </c>
      <c r="B515" s="4">
        <v>44835</v>
      </c>
      <c r="C515" t="s">
        <v>75</v>
      </c>
      <c r="D515" s="1" t="s">
        <v>59</v>
      </c>
    </row>
    <row r="516" spans="1:4" hidden="1">
      <c r="A516">
        <f t="shared" ref="A516:A579" si="8">A515+1</f>
        <v>515</v>
      </c>
      <c r="B516" s="4">
        <v>44866</v>
      </c>
      <c r="C516" t="s">
        <v>75</v>
      </c>
      <c r="D516" s="1" t="s">
        <v>59</v>
      </c>
    </row>
    <row r="517" spans="1:4" hidden="1">
      <c r="A517">
        <f t="shared" si="8"/>
        <v>516</v>
      </c>
      <c r="B517" s="4">
        <v>44896</v>
      </c>
      <c r="C517" t="s">
        <v>75</v>
      </c>
      <c r="D517" s="1" t="s">
        <v>59</v>
      </c>
    </row>
    <row r="518" spans="1:4" hidden="1">
      <c r="A518">
        <f t="shared" si="8"/>
        <v>517</v>
      </c>
      <c r="B518" s="4">
        <v>44927</v>
      </c>
      <c r="C518" t="s">
        <v>75</v>
      </c>
      <c r="D518" s="1" t="s">
        <v>59</v>
      </c>
    </row>
    <row r="519" spans="1:4" hidden="1">
      <c r="A519">
        <f t="shared" si="8"/>
        <v>518</v>
      </c>
      <c r="B519" s="4">
        <v>44958</v>
      </c>
      <c r="C519" t="s">
        <v>75</v>
      </c>
      <c r="D519" s="1" t="s">
        <v>59</v>
      </c>
    </row>
    <row r="520" spans="1:4" hidden="1">
      <c r="A520">
        <f t="shared" si="8"/>
        <v>519</v>
      </c>
      <c r="B520" s="4">
        <v>44986</v>
      </c>
      <c r="C520" t="s">
        <v>75</v>
      </c>
      <c r="D520" s="1" t="s">
        <v>59</v>
      </c>
    </row>
    <row r="521" spans="1:4" hidden="1">
      <c r="A521">
        <f t="shared" si="8"/>
        <v>520</v>
      </c>
      <c r="B521" s="4">
        <v>45017</v>
      </c>
      <c r="C521" t="s">
        <v>75</v>
      </c>
      <c r="D521" s="1" t="s">
        <v>59</v>
      </c>
    </row>
    <row r="522" spans="1:4" hidden="1">
      <c r="A522">
        <f t="shared" si="8"/>
        <v>521</v>
      </c>
      <c r="B522" s="4">
        <v>45047</v>
      </c>
      <c r="C522" t="s">
        <v>75</v>
      </c>
      <c r="D522" s="1" t="s">
        <v>59</v>
      </c>
    </row>
    <row r="523" spans="1:4" hidden="1">
      <c r="A523">
        <f t="shared" si="8"/>
        <v>522</v>
      </c>
      <c r="B523" s="4">
        <v>45078</v>
      </c>
      <c r="C523" t="s">
        <v>75</v>
      </c>
      <c r="D523" s="1" t="s">
        <v>59</v>
      </c>
    </row>
    <row r="524" spans="1:4" hidden="1">
      <c r="A524">
        <f t="shared" si="8"/>
        <v>523</v>
      </c>
      <c r="B524" s="4">
        <v>45108</v>
      </c>
      <c r="C524" t="s">
        <v>75</v>
      </c>
      <c r="D524" s="1" t="s">
        <v>59</v>
      </c>
    </row>
    <row r="525" spans="1:4" hidden="1">
      <c r="A525">
        <f t="shared" si="8"/>
        <v>524</v>
      </c>
      <c r="B525" s="4">
        <v>45139</v>
      </c>
      <c r="C525" t="s">
        <v>75</v>
      </c>
      <c r="D525" s="1" t="s">
        <v>59</v>
      </c>
    </row>
    <row r="526" spans="1:4" hidden="1">
      <c r="A526">
        <f t="shared" si="8"/>
        <v>525</v>
      </c>
      <c r="B526" s="4">
        <v>45170</v>
      </c>
      <c r="C526" t="s">
        <v>75</v>
      </c>
      <c r="D526" s="1" t="s">
        <v>59</v>
      </c>
    </row>
    <row r="527" spans="1:4" hidden="1">
      <c r="A527">
        <f t="shared" si="8"/>
        <v>526</v>
      </c>
      <c r="B527" s="4">
        <v>45200</v>
      </c>
      <c r="C527" t="s">
        <v>75</v>
      </c>
      <c r="D527" s="1" t="s">
        <v>59</v>
      </c>
    </row>
    <row r="528" spans="1:4" hidden="1">
      <c r="A528">
        <f t="shared" si="8"/>
        <v>527</v>
      </c>
      <c r="B528" s="4">
        <v>45231</v>
      </c>
      <c r="C528" t="s">
        <v>75</v>
      </c>
      <c r="D528" s="1" t="s">
        <v>59</v>
      </c>
    </row>
    <row r="529" spans="1:5" hidden="1">
      <c r="A529">
        <f t="shared" si="8"/>
        <v>528</v>
      </c>
      <c r="B529" s="4">
        <v>45261</v>
      </c>
      <c r="C529" t="s">
        <v>75</v>
      </c>
      <c r="D529" s="1" t="s">
        <v>59</v>
      </c>
    </row>
    <row r="530" spans="1:5" hidden="1">
      <c r="A530">
        <f t="shared" si="8"/>
        <v>529</v>
      </c>
      <c r="B530" s="4">
        <v>45292</v>
      </c>
      <c r="C530" t="s">
        <v>75</v>
      </c>
      <c r="D530" s="1" t="s">
        <v>59</v>
      </c>
    </row>
    <row r="531" spans="1:5" hidden="1">
      <c r="A531">
        <f t="shared" si="8"/>
        <v>530</v>
      </c>
      <c r="B531" s="4">
        <v>44621</v>
      </c>
      <c r="C531" t="s">
        <v>75</v>
      </c>
      <c r="D531" t="s">
        <v>60</v>
      </c>
      <c r="E531">
        <v>0</v>
      </c>
    </row>
    <row r="532" spans="1:5" hidden="1">
      <c r="A532">
        <f t="shared" si="8"/>
        <v>531</v>
      </c>
      <c r="B532" s="4">
        <v>44652</v>
      </c>
      <c r="C532" t="s">
        <v>75</v>
      </c>
      <c r="D532" t="s">
        <v>60</v>
      </c>
      <c r="E532">
        <v>0</v>
      </c>
    </row>
    <row r="533" spans="1:5" hidden="1">
      <c r="A533">
        <f t="shared" si="8"/>
        <v>532</v>
      </c>
      <c r="B533" s="4">
        <v>44682</v>
      </c>
      <c r="C533" t="s">
        <v>75</v>
      </c>
      <c r="D533" t="s">
        <v>60</v>
      </c>
      <c r="E533">
        <v>0</v>
      </c>
    </row>
    <row r="534" spans="1:5" hidden="1">
      <c r="A534">
        <f t="shared" si="8"/>
        <v>533</v>
      </c>
      <c r="B534" s="4">
        <v>44713</v>
      </c>
      <c r="C534" t="s">
        <v>75</v>
      </c>
      <c r="D534" t="s">
        <v>60</v>
      </c>
      <c r="E534">
        <v>0</v>
      </c>
    </row>
    <row r="535" spans="1:5" hidden="1">
      <c r="A535">
        <f t="shared" si="8"/>
        <v>534</v>
      </c>
      <c r="B535" s="4">
        <v>44743</v>
      </c>
      <c r="C535" t="s">
        <v>75</v>
      </c>
      <c r="D535" t="s">
        <v>60</v>
      </c>
      <c r="E535">
        <v>0</v>
      </c>
    </row>
    <row r="536" spans="1:5" hidden="1">
      <c r="A536">
        <f t="shared" si="8"/>
        <v>535</v>
      </c>
      <c r="B536" s="4">
        <v>44774</v>
      </c>
      <c r="C536" t="s">
        <v>75</v>
      </c>
      <c r="D536" t="s">
        <v>60</v>
      </c>
    </row>
    <row r="537" spans="1:5" hidden="1">
      <c r="A537">
        <f t="shared" si="8"/>
        <v>536</v>
      </c>
      <c r="B537" s="4">
        <v>44805</v>
      </c>
      <c r="C537" t="s">
        <v>75</v>
      </c>
      <c r="D537" t="s">
        <v>60</v>
      </c>
    </row>
    <row r="538" spans="1:5" hidden="1">
      <c r="A538">
        <f t="shared" si="8"/>
        <v>537</v>
      </c>
      <c r="B538" s="4">
        <v>44835</v>
      </c>
      <c r="C538" t="s">
        <v>75</v>
      </c>
      <c r="D538" t="s">
        <v>60</v>
      </c>
    </row>
    <row r="539" spans="1:5" hidden="1">
      <c r="A539">
        <f t="shared" si="8"/>
        <v>538</v>
      </c>
      <c r="B539" s="4">
        <v>44866</v>
      </c>
      <c r="C539" t="s">
        <v>75</v>
      </c>
      <c r="D539" t="s">
        <v>60</v>
      </c>
    </row>
    <row r="540" spans="1:5" hidden="1">
      <c r="A540">
        <f t="shared" si="8"/>
        <v>539</v>
      </c>
      <c r="B540" s="4">
        <v>44896</v>
      </c>
      <c r="C540" t="s">
        <v>75</v>
      </c>
      <c r="D540" t="s">
        <v>60</v>
      </c>
    </row>
    <row r="541" spans="1:5" hidden="1">
      <c r="A541">
        <f t="shared" si="8"/>
        <v>540</v>
      </c>
      <c r="B541" s="4">
        <v>44927</v>
      </c>
      <c r="C541" t="s">
        <v>75</v>
      </c>
      <c r="D541" t="s">
        <v>60</v>
      </c>
    </row>
    <row r="542" spans="1:5" hidden="1">
      <c r="A542">
        <f t="shared" si="8"/>
        <v>541</v>
      </c>
      <c r="B542" s="4">
        <v>44958</v>
      </c>
      <c r="C542" t="s">
        <v>75</v>
      </c>
      <c r="D542" t="s">
        <v>60</v>
      </c>
    </row>
    <row r="543" spans="1:5" hidden="1">
      <c r="A543">
        <f t="shared" si="8"/>
        <v>542</v>
      </c>
      <c r="B543" s="4">
        <v>44986</v>
      </c>
      <c r="C543" t="s">
        <v>75</v>
      </c>
      <c r="D543" t="s">
        <v>60</v>
      </c>
    </row>
    <row r="544" spans="1:5" hidden="1">
      <c r="A544">
        <f t="shared" si="8"/>
        <v>543</v>
      </c>
      <c r="B544" s="4">
        <v>45017</v>
      </c>
      <c r="C544" t="s">
        <v>75</v>
      </c>
      <c r="D544" t="s">
        <v>60</v>
      </c>
    </row>
    <row r="545" spans="1:5" hidden="1">
      <c r="A545">
        <f t="shared" si="8"/>
        <v>544</v>
      </c>
      <c r="B545" s="4">
        <v>45047</v>
      </c>
      <c r="C545" t="s">
        <v>75</v>
      </c>
      <c r="D545" t="s">
        <v>60</v>
      </c>
    </row>
    <row r="546" spans="1:5" hidden="1">
      <c r="A546">
        <f t="shared" si="8"/>
        <v>545</v>
      </c>
      <c r="B546" s="4">
        <v>45078</v>
      </c>
      <c r="C546" t="s">
        <v>75</v>
      </c>
      <c r="D546" t="s">
        <v>60</v>
      </c>
    </row>
    <row r="547" spans="1:5" hidden="1">
      <c r="A547">
        <f t="shared" si="8"/>
        <v>546</v>
      </c>
      <c r="B547" s="4">
        <v>45108</v>
      </c>
      <c r="C547" t="s">
        <v>75</v>
      </c>
      <c r="D547" t="s">
        <v>60</v>
      </c>
    </row>
    <row r="548" spans="1:5" hidden="1">
      <c r="A548">
        <f t="shared" si="8"/>
        <v>547</v>
      </c>
      <c r="B548" s="4">
        <v>45139</v>
      </c>
      <c r="C548" t="s">
        <v>75</v>
      </c>
      <c r="D548" t="s">
        <v>60</v>
      </c>
    </row>
    <row r="549" spans="1:5" hidden="1">
      <c r="A549">
        <f t="shared" si="8"/>
        <v>548</v>
      </c>
      <c r="B549" s="4">
        <v>45170</v>
      </c>
      <c r="C549" t="s">
        <v>75</v>
      </c>
      <c r="D549" t="s">
        <v>60</v>
      </c>
    </row>
    <row r="550" spans="1:5" hidden="1">
      <c r="A550">
        <f t="shared" si="8"/>
        <v>549</v>
      </c>
      <c r="B550" s="4">
        <v>45200</v>
      </c>
      <c r="C550" t="s">
        <v>75</v>
      </c>
      <c r="D550" t="s">
        <v>60</v>
      </c>
    </row>
    <row r="551" spans="1:5" hidden="1">
      <c r="A551">
        <f t="shared" si="8"/>
        <v>550</v>
      </c>
      <c r="B551" s="4">
        <v>45231</v>
      </c>
      <c r="C551" t="s">
        <v>75</v>
      </c>
      <c r="D551" t="s">
        <v>60</v>
      </c>
    </row>
    <row r="552" spans="1:5" hidden="1">
      <c r="A552">
        <f t="shared" si="8"/>
        <v>551</v>
      </c>
      <c r="B552" s="4">
        <v>45261</v>
      </c>
      <c r="C552" t="s">
        <v>75</v>
      </c>
      <c r="D552" t="s">
        <v>60</v>
      </c>
    </row>
    <row r="553" spans="1:5" hidden="1">
      <c r="A553">
        <f t="shared" si="8"/>
        <v>552</v>
      </c>
      <c r="B553" s="4">
        <v>45292</v>
      </c>
      <c r="C553" t="s">
        <v>75</v>
      </c>
      <c r="D553" t="s">
        <v>60</v>
      </c>
    </row>
    <row r="554" spans="1:5" hidden="1">
      <c r="A554">
        <f t="shared" si="8"/>
        <v>553</v>
      </c>
      <c r="B554" s="4">
        <v>44621</v>
      </c>
      <c r="C554" t="s">
        <v>88</v>
      </c>
      <c r="D554" s="1" t="s">
        <v>53</v>
      </c>
      <c r="E554">
        <v>0</v>
      </c>
    </row>
    <row r="555" spans="1:5" hidden="1">
      <c r="A555">
        <f t="shared" si="8"/>
        <v>554</v>
      </c>
      <c r="B555" s="4">
        <v>44652</v>
      </c>
      <c r="C555" t="s">
        <v>88</v>
      </c>
      <c r="D555" s="1" t="s">
        <v>53</v>
      </c>
      <c r="E555">
        <v>0</v>
      </c>
    </row>
    <row r="556" spans="1:5" hidden="1">
      <c r="A556">
        <f t="shared" si="8"/>
        <v>555</v>
      </c>
      <c r="B556" s="4">
        <v>44682</v>
      </c>
      <c r="C556" t="s">
        <v>88</v>
      </c>
      <c r="D556" s="1" t="s">
        <v>53</v>
      </c>
      <c r="E556">
        <v>0</v>
      </c>
    </row>
    <row r="557" spans="1:5" hidden="1">
      <c r="A557">
        <f t="shared" si="8"/>
        <v>556</v>
      </c>
      <c r="B557" s="4">
        <v>44713</v>
      </c>
      <c r="C557" t="s">
        <v>88</v>
      </c>
      <c r="D557" s="1" t="s">
        <v>53</v>
      </c>
      <c r="E557">
        <v>0</v>
      </c>
    </row>
    <row r="558" spans="1:5" hidden="1">
      <c r="A558">
        <f t="shared" si="8"/>
        <v>557</v>
      </c>
      <c r="B558" s="4">
        <v>44743</v>
      </c>
      <c r="C558" t="s">
        <v>88</v>
      </c>
      <c r="D558" s="1" t="s">
        <v>53</v>
      </c>
      <c r="E558">
        <v>0</v>
      </c>
    </row>
    <row r="559" spans="1:5" hidden="1">
      <c r="A559">
        <f t="shared" si="8"/>
        <v>558</v>
      </c>
      <c r="B559" s="4">
        <v>44774</v>
      </c>
      <c r="C559" t="s">
        <v>88</v>
      </c>
      <c r="D559" s="1" t="s">
        <v>53</v>
      </c>
    </row>
    <row r="560" spans="1:5" hidden="1">
      <c r="A560">
        <f t="shared" si="8"/>
        <v>559</v>
      </c>
      <c r="B560" s="4">
        <v>44805</v>
      </c>
      <c r="C560" t="s">
        <v>88</v>
      </c>
      <c r="D560" s="1" t="s">
        <v>53</v>
      </c>
    </row>
    <row r="561" spans="1:4" hidden="1">
      <c r="A561">
        <f t="shared" si="8"/>
        <v>560</v>
      </c>
      <c r="B561" s="4">
        <v>44835</v>
      </c>
      <c r="C561" t="s">
        <v>88</v>
      </c>
      <c r="D561" s="1" t="s">
        <v>53</v>
      </c>
    </row>
    <row r="562" spans="1:4" hidden="1">
      <c r="A562">
        <f t="shared" si="8"/>
        <v>561</v>
      </c>
      <c r="B562" s="4">
        <v>44866</v>
      </c>
      <c r="C562" t="s">
        <v>88</v>
      </c>
      <c r="D562" s="1" t="s">
        <v>53</v>
      </c>
    </row>
    <row r="563" spans="1:4" hidden="1">
      <c r="A563">
        <f t="shared" si="8"/>
        <v>562</v>
      </c>
      <c r="B563" s="4">
        <v>44896</v>
      </c>
      <c r="C563" t="s">
        <v>88</v>
      </c>
      <c r="D563" s="1" t="s">
        <v>53</v>
      </c>
    </row>
    <row r="564" spans="1:4" hidden="1">
      <c r="A564">
        <f t="shared" si="8"/>
        <v>563</v>
      </c>
      <c r="B564" s="4">
        <v>44927</v>
      </c>
      <c r="C564" t="s">
        <v>88</v>
      </c>
      <c r="D564" s="1" t="s">
        <v>53</v>
      </c>
    </row>
    <row r="565" spans="1:4" hidden="1">
      <c r="A565">
        <f t="shared" si="8"/>
        <v>564</v>
      </c>
      <c r="B565" s="4">
        <v>44958</v>
      </c>
      <c r="C565" t="s">
        <v>88</v>
      </c>
      <c r="D565" s="1" t="s">
        <v>53</v>
      </c>
    </row>
    <row r="566" spans="1:4" hidden="1">
      <c r="A566">
        <f t="shared" si="8"/>
        <v>565</v>
      </c>
      <c r="B566" s="4">
        <v>44986</v>
      </c>
      <c r="C566" t="s">
        <v>88</v>
      </c>
      <c r="D566" s="1" t="s">
        <v>53</v>
      </c>
    </row>
    <row r="567" spans="1:4" hidden="1">
      <c r="A567">
        <f t="shared" si="8"/>
        <v>566</v>
      </c>
      <c r="B567" s="4">
        <v>45017</v>
      </c>
      <c r="C567" t="s">
        <v>88</v>
      </c>
      <c r="D567" s="1" t="s">
        <v>53</v>
      </c>
    </row>
    <row r="568" spans="1:4" hidden="1">
      <c r="A568">
        <f t="shared" si="8"/>
        <v>567</v>
      </c>
      <c r="B568" s="4">
        <v>45047</v>
      </c>
      <c r="C568" t="s">
        <v>88</v>
      </c>
      <c r="D568" s="1" t="s">
        <v>53</v>
      </c>
    </row>
    <row r="569" spans="1:4" hidden="1">
      <c r="A569">
        <f t="shared" si="8"/>
        <v>568</v>
      </c>
      <c r="B569" s="4">
        <v>45078</v>
      </c>
      <c r="C569" t="s">
        <v>88</v>
      </c>
      <c r="D569" s="1" t="s">
        <v>53</v>
      </c>
    </row>
    <row r="570" spans="1:4" hidden="1">
      <c r="A570">
        <f t="shared" si="8"/>
        <v>569</v>
      </c>
      <c r="B570" s="4">
        <v>45108</v>
      </c>
      <c r="C570" t="s">
        <v>88</v>
      </c>
      <c r="D570" s="1" t="s">
        <v>53</v>
      </c>
    </row>
    <row r="571" spans="1:4" hidden="1">
      <c r="A571">
        <f t="shared" si="8"/>
        <v>570</v>
      </c>
      <c r="B571" s="4">
        <v>45139</v>
      </c>
      <c r="C571" t="s">
        <v>88</v>
      </c>
      <c r="D571" s="1" t="s">
        <v>53</v>
      </c>
    </row>
    <row r="572" spans="1:4" hidden="1">
      <c r="A572">
        <f t="shared" si="8"/>
        <v>571</v>
      </c>
      <c r="B572" s="4">
        <v>45170</v>
      </c>
      <c r="C572" t="s">
        <v>88</v>
      </c>
      <c r="D572" s="1" t="s">
        <v>53</v>
      </c>
    </row>
    <row r="573" spans="1:4" hidden="1">
      <c r="A573">
        <f t="shared" si="8"/>
        <v>572</v>
      </c>
      <c r="B573" s="4">
        <v>45200</v>
      </c>
      <c r="C573" t="s">
        <v>88</v>
      </c>
      <c r="D573" s="1" t="s">
        <v>53</v>
      </c>
    </row>
    <row r="574" spans="1:4" hidden="1">
      <c r="A574">
        <f t="shared" si="8"/>
        <v>573</v>
      </c>
      <c r="B574" s="4">
        <v>45231</v>
      </c>
      <c r="C574" t="s">
        <v>88</v>
      </c>
      <c r="D574" s="1" t="s">
        <v>53</v>
      </c>
    </row>
    <row r="575" spans="1:4" hidden="1">
      <c r="A575">
        <f t="shared" si="8"/>
        <v>574</v>
      </c>
      <c r="B575" s="4">
        <v>45261</v>
      </c>
      <c r="C575" t="s">
        <v>88</v>
      </c>
      <c r="D575" s="1" t="s">
        <v>53</v>
      </c>
    </row>
    <row r="576" spans="1:4" hidden="1">
      <c r="A576">
        <f t="shared" si="8"/>
        <v>575</v>
      </c>
      <c r="B576" s="4">
        <v>45292</v>
      </c>
      <c r="C576" t="s">
        <v>88</v>
      </c>
      <c r="D576" s="1" t="s">
        <v>53</v>
      </c>
    </row>
    <row r="577" spans="1:5" hidden="1">
      <c r="A577">
        <f t="shared" si="8"/>
        <v>576</v>
      </c>
      <c r="B577" s="4">
        <v>44621</v>
      </c>
      <c r="C577" t="s">
        <v>88</v>
      </c>
      <c r="D577" s="1" t="s">
        <v>54</v>
      </c>
      <c r="E577">
        <v>0</v>
      </c>
    </row>
    <row r="578" spans="1:5" hidden="1">
      <c r="A578">
        <f t="shared" si="8"/>
        <v>577</v>
      </c>
      <c r="B578" s="4">
        <v>44652</v>
      </c>
      <c r="C578" t="s">
        <v>88</v>
      </c>
      <c r="D578" s="1" t="s">
        <v>54</v>
      </c>
      <c r="E578">
        <v>0</v>
      </c>
    </row>
    <row r="579" spans="1:5" hidden="1">
      <c r="A579">
        <f t="shared" si="8"/>
        <v>578</v>
      </c>
      <c r="B579" s="4">
        <v>44682</v>
      </c>
      <c r="C579" t="s">
        <v>88</v>
      </c>
      <c r="D579" s="1" t="s">
        <v>54</v>
      </c>
      <c r="E579">
        <v>0</v>
      </c>
    </row>
    <row r="580" spans="1:5" hidden="1">
      <c r="A580">
        <f t="shared" ref="A580:A643" si="9">A579+1</f>
        <v>579</v>
      </c>
      <c r="B580" s="4">
        <v>44713</v>
      </c>
      <c r="C580" t="s">
        <v>88</v>
      </c>
      <c r="D580" s="1" t="s">
        <v>54</v>
      </c>
      <c r="E580">
        <v>0</v>
      </c>
    </row>
    <row r="581" spans="1:5" hidden="1">
      <c r="A581">
        <f t="shared" si="9"/>
        <v>580</v>
      </c>
      <c r="B581" s="4">
        <v>44743</v>
      </c>
      <c r="C581" t="s">
        <v>88</v>
      </c>
      <c r="D581" s="1" t="s">
        <v>54</v>
      </c>
      <c r="E581">
        <v>0</v>
      </c>
    </row>
    <row r="582" spans="1:5" hidden="1">
      <c r="A582">
        <f t="shared" si="9"/>
        <v>581</v>
      </c>
      <c r="B582" s="4">
        <v>44774</v>
      </c>
      <c r="C582" t="s">
        <v>88</v>
      </c>
      <c r="D582" s="1" t="s">
        <v>54</v>
      </c>
    </row>
    <row r="583" spans="1:5" hidden="1">
      <c r="A583">
        <f t="shared" si="9"/>
        <v>582</v>
      </c>
      <c r="B583" s="4">
        <v>44805</v>
      </c>
      <c r="C583" t="s">
        <v>88</v>
      </c>
      <c r="D583" s="1" t="s">
        <v>54</v>
      </c>
    </row>
    <row r="584" spans="1:5" hidden="1">
      <c r="A584">
        <f t="shared" si="9"/>
        <v>583</v>
      </c>
      <c r="B584" s="4">
        <v>44835</v>
      </c>
      <c r="C584" t="s">
        <v>88</v>
      </c>
      <c r="D584" s="1" t="s">
        <v>54</v>
      </c>
    </row>
    <row r="585" spans="1:5" hidden="1">
      <c r="A585">
        <f t="shared" si="9"/>
        <v>584</v>
      </c>
      <c r="B585" s="4">
        <v>44866</v>
      </c>
      <c r="C585" t="s">
        <v>88</v>
      </c>
      <c r="D585" s="1" t="s">
        <v>54</v>
      </c>
    </row>
    <row r="586" spans="1:5" hidden="1">
      <c r="A586">
        <f t="shared" si="9"/>
        <v>585</v>
      </c>
      <c r="B586" s="4">
        <v>44896</v>
      </c>
      <c r="C586" t="s">
        <v>88</v>
      </c>
      <c r="D586" s="1" t="s">
        <v>54</v>
      </c>
    </row>
    <row r="587" spans="1:5" hidden="1">
      <c r="A587">
        <f t="shared" si="9"/>
        <v>586</v>
      </c>
      <c r="B587" s="4">
        <v>44927</v>
      </c>
      <c r="C587" t="s">
        <v>88</v>
      </c>
      <c r="D587" s="1" t="s">
        <v>54</v>
      </c>
    </row>
    <row r="588" spans="1:5" hidden="1">
      <c r="A588">
        <f t="shared" si="9"/>
        <v>587</v>
      </c>
      <c r="B588" s="4">
        <v>44958</v>
      </c>
      <c r="C588" t="s">
        <v>88</v>
      </c>
      <c r="D588" s="1" t="s">
        <v>54</v>
      </c>
    </row>
    <row r="589" spans="1:5" hidden="1">
      <c r="A589">
        <f t="shared" si="9"/>
        <v>588</v>
      </c>
      <c r="B589" s="4">
        <v>44986</v>
      </c>
      <c r="C589" t="s">
        <v>88</v>
      </c>
      <c r="D589" s="1" t="s">
        <v>54</v>
      </c>
    </row>
    <row r="590" spans="1:5" hidden="1">
      <c r="A590">
        <f t="shared" si="9"/>
        <v>589</v>
      </c>
      <c r="B590" s="4">
        <v>45017</v>
      </c>
      <c r="C590" t="s">
        <v>88</v>
      </c>
      <c r="D590" s="1" t="s">
        <v>54</v>
      </c>
    </row>
    <row r="591" spans="1:5" hidden="1">
      <c r="A591">
        <f t="shared" si="9"/>
        <v>590</v>
      </c>
      <c r="B591" s="4">
        <v>45047</v>
      </c>
      <c r="C591" t="s">
        <v>88</v>
      </c>
      <c r="D591" s="1" t="s">
        <v>54</v>
      </c>
    </row>
    <row r="592" spans="1:5" hidden="1">
      <c r="A592">
        <f t="shared" si="9"/>
        <v>591</v>
      </c>
      <c r="B592" s="4">
        <v>45078</v>
      </c>
      <c r="C592" t="s">
        <v>88</v>
      </c>
      <c r="D592" s="1" t="s">
        <v>54</v>
      </c>
    </row>
    <row r="593" spans="1:5" hidden="1">
      <c r="A593">
        <f t="shared" si="9"/>
        <v>592</v>
      </c>
      <c r="B593" s="4">
        <v>45108</v>
      </c>
      <c r="C593" t="s">
        <v>88</v>
      </c>
      <c r="D593" s="1" t="s">
        <v>54</v>
      </c>
    </row>
    <row r="594" spans="1:5" hidden="1">
      <c r="A594">
        <f t="shared" si="9"/>
        <v>593</v>
      </c>
      <c r="B594" s="4">
        <v>45139</v>
      </c>
      <c r="C594" t="s">
        <v>88</v>
      </c>
      <c r="D594" s="1" t="s">
        <v>54</v>
      </c>
    </row>
    <row r="595" spans="1:5" hidden="1">
      <c r="A595">
        <f t="shared" si="9"/>
        <v>594</v>
      </c>
      <c r="B595" s="4">
        <v>45170</v>
      </c>
      <c r="C595" t="s">
        <v>88</v>
      </c>
      <c r="D595" s="1" t="s">
        <v>54</v>
      </c>
    </row>
    <row r="596" spans="1:5" hidden="1">
      <c r="A596">
        <f t="shared" si="9"/>
        <v>595</v>
      </c>
      <c r="B596" s="4">
        <v>45200</v>
      </c>
      <c r="C596" t="s">
        <v>88</v>
      </c>
      <c r="D596" s="1" t="s">
        <v>54</v>
      </c>
    </row>
    <row r="597" spans="1:5" hidden="1">
      <c r="A597">
        <f t="shared" si="9"/>
        <v>596</v>
      </c>
      <c r="B597" s="4">
        <v>45231</v>
      </c>
      <c r="C597" t="s">
        <v>88</v>
      </c>
      <c r="D597" s="1" t="s">
        <v>54</v>
      </c>
    </row>
    <row r="598" spans="1:5" hidden="1">
      <c r="A598">
        <f t="shared" si="9"/>
        <v>597</v>
      </c>
      <c r="B598" s="4">
        <v>45261</v>
      </c>
      <c r="C598" t="s">
        <v>88</v>
      </c>
      <c r="D598" s="1" t="s">
        <v>54</v>
      </c>
    </row>
    <row r="599" spans="1:5" hidden="1">
      <c r="A599">
        <f t="shared" si="9"/>
        <v>598</v>
      </c>
      <c r="B599" s="4">
        <v>45292</v>
      </c>
      <c r="C599" t="s">
        <v>88</v>
      </c>
      <c r="D599" s="1" t="s">
        <v>54</v>
      </c>
    </row>
    <row r="600" spans="1:5" hidden="1">
      <c r="A600">
        <f t="shared" si="9"/>
        <v>599</v>
      </c>
      <c r="B600" s="4">
        <v>44621</v>
      </c>
      <c r="C600" t="s">
        <v>88</v>
      </c>
      <c r="D600" s="1" t="s">
        <v>55</v>
      </c>
      <c r="E600">
        <v>0</v>
      </c>
    </row>
    <row r="601" spans="1:5" hidden="1">
      <c r="A601">
        <f t="shared" si="9"/>
        <v>600</v>
      </c>
      <c r="B601" s="4">
        <v>44652</v>
      </c>
      <c r="C601" t="s">
        <v>88</v>
      </c>
      <c r="D601" s="1" t="s">
        <v>55</v>
      </c>
      <c r="E601">
        <v>0</v>
      </c>
    </row>
    <row r="602" spans="1:5" hidden="1">
      <c r="A602">
        <f t="shared" si="9"/>
        <v>601</v>
      </c>
      <c r="B602" s="4">
        <v>44682</v>
      </c>
      <c r="C602" t="s">
        <v>88</v>
      </c>
      <c r="D602" s="1" t="s">
        <v>55</v>
      </c>
      <c r="E602">
        <v>0</v>
      </c>
    </row>
    <row r="603" spans="1:5" hidden="1">
      <c r="A603">
        <f t="shared" si="9"/>
        <v>602</v>
      </c>
      <c r="B603" s="4">
        <v>44713</v>
      </c>
      <c r="C603" t="s">
        <v>88</v>
      </c>
      <c r="D603" s="1" t="s">
        <v>55</v>
      </c>
      <c r="E603">
        <v>0</v>
      </c>
    </row>
    <row r="604" spans="1:5" hidden="1">
      <c r="A604">
        <f t="shared" si="9"/>
        <v>603</v>
      </c>
      <c r="B604" s="4">
        <v>44743</v>
      </c>
      <c r="C604" t="s">
        <v>88</v>
      </c>
      <c r="D604" s="1" t="s">
        <v>55</v>
      </c>
      <c r="E604">
        <v>0</v>
      </c>
    </row>
    <row r="605" spans="1:5" hidden="1">
      <c r="A605">
        <f t="shared" si="9"/>
        <v>604</v>
      </c>
      <c r="B605" s="4">
        <v>44774</v>
      </c>
      <c r="C605" t="s">
        <v>88</v>
      </c>
      <c r="D605" s="1" t="s">
        <v>55</v>
      </c>
    </row>
    <row r="606" spans="1:5" hidden="1">
      <c r="A606">
        <f t="shared" si="9"/>
        <v>605</v>
      </c>
      <c r="B606" s="4">
        <v>44805</v>
      </c>
      <c r="C606" t="s">
        <v>88</v>
      </c>
      <c r="D606" s="1" t="s">
        <v>55</v>
      </c>
    </row>
    <row r="607" spans="1:5" hidden="1">
      <c r="A607">
        <f t="shared" si="9"/>
        <v>606</v>
      </c>
      <c r="B607" s="4">
        <v>44835</v>
      </c>
      <c r="C607" t="s">
        <v>88</v>
      </c>
      <c r="D607" s="1" t="s">
        <v>55</v>
      </c>
    </row>
    <row r="608" spans="1:5" hidden="1">
      <c r="A608">
        <f t="shared" si="9"/>
        <v>607</v>
      </c>
      <c r="B608" s="4">
        <v>44866</v>
      </c>
      <c r="C608" t="s">
        <v>88</v>
      </c>
      <c r="D608" s="1" t="s">
        <v>55</v>
      </c>
    </row>
    <row r="609" spans="1:5" hidden="1">
      <c r="A609">
        <f t="shared" si="9"/>
        <v>608</v>
      </c>
      <c r="B609" s="4">
        <v>44896</v>
      </c>
      <c r="C609" t="s">
        <v>88</v>
      </c>
      <c r="D609" s="1" t="s">
        <v>55</v>
      </c>
    </row>
    <row r="610" spans="1:5" hidden="1">
      <c r="A610">
        <f t="shared" si="9"/>
        <v>609</v>
      </c>
      <c r="B610" s="4">
        <v>44927</v>
      </c>
      <c r="C610" t="s">
        <v>88</v>
      </c>
      <c r="D610" s="1" t="s">
        <v>55</v>
      </c>
    </row>
    <row r="611" spans="1:5" hidden="1">
      <c r="A611">
        <f t="shared" si="9"/>
        <v>610</v>
      </c>
      <c r="B611" s="4">
        <v>44958</v>
      </c>
      <c r="C611" t="s">
        <v>88</v>
      </c>
      <c r="D611" s="1" t="s">
        <v>55</v>
      </c>
    </row>
    <row r="612" spans="1:5" hidden="1">
      <c r="A612">
        <f t="shared" si="9"/>
        <v>611</v>
      </c>
      <c r="B612" s="4">
        <v>44986</v>
      </c>
      <c r="C612" t="s">
        <v>88</v>
      </c>
      <c r="D612" s="1" t="s">
        <v>55</v>
      </c>
    </row>
    <row r="613" spans="1:5" hidden="1">
      <c r="A613">
        <f t="shared" si="9"/>
        <v>612</v>
      </c>
      <c r="B613" s="4">
        <v>45017</v>
      </c>
      <c r="C613" t="s">
        <v>88</v>
      </c>
      <c r="D613" s="1" t="s">
        <v>55</v>
      </c>
    </row>
    <row r="614" spans="1:5" hidden="1">
      <c r="A614">
        <f t="shared" si="9"/>
        <v>613</v>
      </c>
      <c r="B614" s="4">
        <v>45047</v>
      </c>
      <c r="C614" t="s">
        <v>88</v>
      </c>
      <c r="D614" s="1" t="s">
        <v>55</v>
      </c>
    </row>
    <row r="615" spans="1:5" hidden="1">
      <c r="A615">
        <f t="shared" si="9"/>
        <v>614</v>
      </c>
      <c r="B615" s="4">
        <v>45078</v>
      </c>
      <c r="C615" t="s">
        <v>88</v>
      </c>
      <c r="D615" s="1" t="s">
        <v>55</v>
      </c>
    </row>
    <row r="616" spans="1:5" hidden="1">
      <c r="A616">
        <f t="shared" si="9"/>
        <v>615</v>
      </c>
      <c r="B616" s="4">
        <v>45108</v>
      </c>
      <c r="C616" t="s">
        <v>88</v>
      </c>
      <c r="D616" s="1" t="s">
        <v>55</v>
      </c>
    </row>
    <row r="617" spans="1:5" hidden="1">
      <c r="A617">
        <f t="shared" si="9"/>
        <v>616</v>
      </c>
      <c r="B617" s="4">
        <v>45139</v>
      </c>
      <c r="C617" t="s">
        <v>88</v>
      </c>
      <c r="D617" s="1" t="s">
        <v>55</v>
      </c>
    </row>
    <row r="618" spans="1:5" hidden="1">
      <c r="A618">
        <f t="shared" si="9"/>
        <v>617</v>
      </c>
      <c r="B618" s="4">
        <v>45170</v>
      </c>
      <c r="C618" t="s">
        <v>88</v>
      </c>
      <c r="D618" s="1" t="s">
        <v>55</v>
      </c>
    </row>
    <row r="619" spans="1:5" hidden="1">
      <c r="A619">
        <f t="shared" si="9"/>
        <v>618</v>
      </c>
      <c r="B619" s="4">
        <v>45200</v>
      </c>
      <c r="C619" t="s">
        <v>88</v>
      </c>
      <c r="D619" s="1" t="s">
        <v>55</v>
      </c>
    </row>
    <row r="620" spans="1:5" hidden="1">
      <c r="A620">
        <f t="shared" si="9"/>
        <v>619</v>
      </c>
      <c r="B620" s="4">
        <v>45231</v>
      </c>
      <c r="C620" t="s">
        <v>88</v>
      </c>
      <c r="D620" s="1" t="s">
        <v>55</v>
      </c>
    </row>
    <row r="621" spans="1:5" hidden="1">
      <c r="A621">
        <f t="shared" si="9"/>
        <v>620</v>
      </c>
      <c r="B621" s="4">
        <v>45261</v>
      </c>
      <c r="C621" t="s">
        <v>88</v>
      </c>
      <c r="D621" s="1" t="s">
        <v>55</v>
      </c>
    </row>
    <row r="622" spans="1:5" hidden="1">
      <c r="A622">
        <f t="shared" si="9"/>
        <v>621</v>
      </c>
      <c r="B622" s="4">
        <v>45292</v>
      </c>
      <c r="C622" t="s">
        <v>88</v>
      </c>
      <c r="D622" s="1" t="s">
        <v>55</v>
      </c>
    </row>
    <row r="623" spans="1:5" hidden="1">
      <c r="A623">
        <f t="shared" si="9"/>
        <v>622</v>
      </c>
      <c r="B623" s="4">
        <v>44621</v>
      </c>
      <c r="C623" t="s">
        <v>88</v>
      </c>
      <c r="D623" s="1" t="s">
        <v>56</v>
      </c>
      <c r="E623">
        <v>0</v>
      </c>
    </row>
    <row r="624" spans="1:5" hidden="1">
      <c r="A624">
        <f t="shared" si="9"/>
        <v>623</v>
      </c>
      <c r="B624" s="4">
        <v>44652</v>
      </c>
      <c r="C624" t="s">
        <v>88</v>
      </c>
      <c r="D624" s="1" t="s">
        <v>56</v>
      </c>
      <c r="E624">
        <v>0</v>
      </c>
    </row>
    <row r="625" spans="1:5" hidden="1">
      <c r="A625">
        <f t="shared" si="9"/>
        <v>624</v>
      </c>
      <c r="B625" s="4">
        <v>44682</v>
      </c>
      <c r="C625" t="s">
        <v>88</v>
      </c>
      <c r="D625" s="1" t="s">
        <v>56</v>
      </c>
      <c r="E625">
        <v>0</v>
      </c>
    </row>
    <row r="626" spans="1:5" hidden="1">
      <c r="A626">
        <f t="shared" si="9"/>
        <v>625</v>
      </c>
      <c r="B626" s="4">
        <v>44713</v>
      </c>
      <c r="C626" t="s">
        <v>88</v>
      </c>
      <c r="D626" s="1" t="s">
        <v>56</v>
      </c>
      <c r="E626">
        <v>0</v>
      </c>
    </row>
    <row r="627" spans="1:5" hidden="1">
      <c r="A627">
        <f t="shared" si="9"/>
        <v>626</v>
      </c>
      <c r="B627" s="4">
        <v>44743</v>
      </c>
      <c r="C627" t="s">
        <v>88</v>
      </c>
      <c r="D627" s="1" t="s">
        <v>56</v>
      </c>
      <c r="E627">
        <v>0</v>
      </c>
    </row>
    <row r="628" spans="1:5" hidden="1">
      <c r="A628">
        <f t="shared" si="9"/>
        <v>627</v>
      </c>
      <c r="B628" s="4">
        <v>44774</v>
      </c>
      <c r="C628" t="s">
        <v>88</v>
      </c>
      <c r="D628" s="1" t="s">
        <v>56</v>
      </c>
    </row>
    <row r="629" spans="1:5" hidden="1">
      <c r="A629">
        <f t="shared" si="9"/>
        <v>628</v>
      </c>
      <c r="B629" s="4">
        <v>44805</v>
      </c>
      <c r="C629" t="s">
        <v>88</v>
      </c>
      <c r="D629" s="1" t="s">
        <v>56</v>
      </c>
    </row>
    <row r="630" spans="1:5" hidden="1">
      <c r="A630">
        <f t="shared" si="9"/>
        <v>629</v>
      </c>
      <c r="B630" s="4">
        <v>44835</v>
      </c>
      <c r="C630" t="s">
        <v>88</v>
      </c>
      <c r="D630" s="1" t="s">
        <v>56</v>
      </c>
    </row>
    <row r="631" spans="1:5" hidden="1">
      <c r="A631">
        <f t="shared" si="9"/>
        <v>630</v>
      </c>
      <c r="B631" s="4">
        <v>44866</v>
      </c>
      <c r="C631" t="s">
        <v>88</v>
      </c>
      <c r="D631" s="1" t="s">
        <v>56</v>
      </c>
    </row>
    <row r="632" spans="1:5" hidden="1">
      <c r="A632">
        <f t="shared" si="9"/>
        <v>631</v>
      </c>
      <c r="B632" s="4">
        <v>44896</v>
      </c>
      <c r="C632" t="s">
        <v>88</v>
      </c>
      <c r="D632" s="1" t="s">
        <v>56</v>
      </c>
    </row>
    <row r="633" spans="1:5" hidden="1">
      <c r="A633">
        <f t="shared" si="9"/>
        <v>632</v>
      </c>
      <c r="B633" s="4">
        <v>44927</v>
      </c>
      <c r="C633" t="s">
        <v>88</v>
      </c>
      <c r="D633" s="1" t="s">
        <v>56</v>
      </c>
    </row>
    <row r="634" spans="1:5" hidden="1">
      <c r="A634">
        <f t="shared" si="9"/>
        <v>633</v>
      </c>
      <c r="B634" s="4">
        <v>44958</v>
      </c>
      <c r="C634" t="s">
        <v>88</v>
      </c>
      <c r="D634" s="1" t="s">
        <v>56</v>
      </c>
    </row>
    <row r="635" spans="1:5" hidden="1">
      <c r="A635">
        <f t="shared" si="9"/>
        <v>634</v>
      </c>
      <c r="B635" s="4">
        <v>44986</v>
      </c>
      <c r="C635" t="s">
        <v>88</v>
      </c>
      <c r="D635" s="1" t="s">
        <v>56</v>
      </c>
    </row>
    <row r="636" spans="1:5" hidden="1">
      <c r="A636">
        <f t="shared" si="9"/>
        <v>635</v>
      </c>
      <c r="B636" s="4">
        <v>45017</v>
      </c>
      <c r="C636" t="s">
        <v>88</v>
      </c>
      <c r="D636" s="1" t="s">
        <v>56</v>
      </c>
    </row>
    <row r="637" spans="1:5" hidden="1">
      <c r="A637">
        <f t="shared" si="9"/>
        <v>636</v>
      </c>
      <c r="B637" s="4">
        <v>45047</v>
      </c>
      <c r="C637" t="s">
        <v>88</v>
      </c>
      <c r="D637" s="1" t="s">
        <v>56</v>
      </c>
    </row>
    <row r="638" spans="1:5" hidden="1">
      <c r="A638">
        <f t="shared" si="9"/>
        <v>637</v>
      </c>
      <c r="B638" s="4">
        <v>45078</v>
      </c>
      <c r="C638" t="s">
        <v>88</v>
      </c>
      <c r="D638" s="1" t="s">
        <v>56</v>
      </c>
    </row>
    <row r="639" spans="1:5" hidden="1">
      <c r="A639">
        <f t="shared" si="9"/>
        <v>638</v>
      </c>
      <c r="B639" s="4">
        <v>45108</v>
      </c>
      <c r="C639" t="s">
        <v>88</v>
      </c>
      <c r="D639" s="1" t="s">
        <v>56</v>
      </c>
    </row>
    <row r="640" spans="1:5" hidden="1">
      <c r="A640">
        <f t="shared" si="9"/>
        <v>639</v>
      </c>
      <c r="B640" s="4">
        <v>45139</v>
      </c>
      <c r="C640" t="s">
        <v>88</v>
      </c>
      <c r="D640" s="1" t="s">
        <v>56</v>
      </c>
    </row>
    <row r="641" spans="1:5" hidden="1">
      <c r="A641">
        <f t="shared" si="9"/>
        <v>640</v>
      </c>
      <c r="B641" s="4">
        <v>45170</v>
      </c>
      <c r="C641" t="s">
        <v>88</v>
      </c>
      <c r="D641" s="1" t="s">
        <v>56</v>
      </c>
    </row>
    <row r="642" spans="1:5" hidden="1">
      <c r="A642">
        <f t="shared" si="9"/>
        <v>641</v>
      </c>
      <c r="B642" s="4">
        <v>45200</v>
      </c>
      <c r="C642" t="s">
        <v>88</v>
      </c>
      <c r="D642" s="1" t="s">
        <v>56</v>
      </c>
    </row>
    <row r="643" spans="1:5" hidden="1">
      <c r="A643">
        <f t="shared" si="9"/>
        <v>642</v>
      </c>
      <c r="B643" s="4">
        <v>45231</v>
      </c>
      <c r="C643" t="s">
        <v>88</v>
      </c>
      <c r="D643" s="1" t="s">
        <v>56</v>
      </c>
    </row>
    <row r="644" spans="1:5" hidden="1">
      <c r="A644">
        <f t="shared" ref="A644:A707" si="10">A643+1</f>
        <v>643</v>
      </c>
      <c r="B644" s="4">
        <v>45261</v>
      </c>
      <c r="C644" t="s">
        <v>88</v>
      </c>
      <c r="D644" s="1" t="s">
        <v>56</v>
      </c>
    </row>
    <row r="645" spans="1:5" hidden="1">
      <c r="A645">
        <f t="shared" si="10"/>
        <v>644</v>
      </c>
      <c r="B645" s="4">
        <v>45292</v>
      </c>
      <c r="C645" t="s">
        <v>88</v>
      </c>
      <c r="D645" s="1" t="s">
        <v>56</v>
      </c>
    </row>
    <row r="646" spans="1:5" hidden="1">
      <c r="A646">
        <f t="shared" si="10"/>
        <v>645</v>
      </c>
      <c r="B646" s="4">
        <v>44621</v>
      </c>
      <c r="C646" t="s">
        <v>88</v>
      </c>
      <c r="D646" s="1" t="s">
        <v>57</v>
      </c>
      <c r="E646">
        <v>0</v>
      </c>
    </row>
    <row r="647" spans="1:5" hidden="1">
      <c r="A647">
        <f t="shared" si="10"/>
        <v>646</v>
      </c>
      <c r="B647" s="4">
        <v>44652</v>
      </c>
      <c r="C647" t="s">
        <v>88</v>
      </c>
      <c r="D647" s="1" t="s">
        <v>57</v>
      </c>
      <c r="E647">
        <v>0</v>
      </c>
    </row>
    <row r="648" spans="1:5" hidden="1">
      <c r="A648">
        <f t="shared" si="10"/>
        <v>647</v>
      </c>
      <c r="B648" s="4">
        <v>44682</v>
      </c>
      <c r="C648" t="s">
        <v>88</v>
      </c>
      <c r="D648" s="1" t="s">
        <v>57</v>
      </c>
      <c r="E648">
        <v>0</v>
      </c>
    </row>
    <row r="649" spans="1:5" hidden="1">
      <c r="A649">
        <f t="shared" si="10"/>
        <v>648</v>
      </c>
      <c r="B649" s="4">
        <v>44713</v>
      </c>
      <c r="C649" t="s">
        <v>88</v>
      </c>
      <c r="D649" s="1" t="s">
        <v>57</v>
      </c>
      <c r="E649">
        <v>0</v>
      </c>
    </row>
    <row r="650" spans="1:5" hidden="1">
      <c r="A650">
        <f t="shared" si="10"/>
        <v>649</v>
      </c>
      <c r="B650" s="4">
        <v>44743</v>
      </c>
      <c r="C650" t="s">
        <v>88</v>
      </c>
      <c r="D650" s="1" t="s">
        <v>57</v>
      </c>
      <c r="E650">
        <v>0</v>
      </c>
    </row>
    <row r="651" spans="1:5" hidden="1">
      <c r="A651">
        <f t="shared" si="10"/>
        <v>650</v>
      </c>
      <c r="B651" s="4">
        <v>44774</v>
      </c>
      <c r="C651" t="s">
        <v>88</v>
      </c>
      <c r="D651" s="1" t="s">
        <v>57</v>
      </c>
    </row>
    <row r="652" spans="1:5" hidden="1">
      <c r="A652">
        <f t="shared" si="10"/>
        <v>651</v>
      </c>
      <c r="B652" s="4">
        <v>44805</v>
      </c>
      <c r="C652" t="s">
        <v>88</v>
      </c>
      <c r="D652" s="1" t="s">
        <v>57</v>
      </c>
    </row>
    <row r="653" spans="1:5" hidden="1">
      <c r="A653">
        <f t="shared" si="10"/>
        <v>652</v>
      </c>
      <c r="B653" s="4">
        <v>44835</v>
      </c>
      <c r="C653" t="s">
        <v>88</v>
      </c>
      <c r="D653" s="1" t="s">
        <v>57</v>
      </c>
    </row>
    <row r="654" spans="1:5" hidden="1">
      <c r="A654">
        <f t="shared" si="10"/>
        <v>653</v>
      </c>
      <c r="B654" s="4">
        <v>44866</v>
      </c>
      <c r="C654" t="s">
        <v>88</v>
      </c>
      <c r="D654" s="1" t="s">
        <v>57</v>
      </c>
    </row>
    <row r="655" spans="1:5" hidden="1">
      <c r="A655">
        <f t="shared" si="10"/>
        <v>654</v>
      </c>
      <c r="B655" s="4">
        <v>44896</v>
      </c>
      <c r="C655" t="s">
        <v>88</v>
      </c>
      <c r="D655" s="1" t="s">
        <v>57</v>
      </c>
    </row>
    <row r="656" spans="1:5" hidden="1">
      <c r="A656">
        <f t="shared" si="10"/>
        <v>655</v>
      </c>
      <c r="B656" s="4">
        <v>44927</v>
      </c>
      <c r="C656" t="s">
        <v>88</v>
      </c>
      <c r="D656" s="1" t="s">
        <v>57</v>
      </c>
    </row>
    <row r="657" spans="1:5" hidden="1">
      <c r="A657">
        <f t="shared" si="10"/>
        <v>656</v>
      </c>
      <c r="B657" s="4">
        <v>44958</v>
      </c>
      <c r="C657" t="s">
        <v>88</v>
      </c>
      <c r="D657" s="1" t="s">
        <v>57</v>
      </c>
    </row>
    <row r="658" spans="1:5" hidden="1">
      <c r="A658">
        <f t="shared" si="10"/>
        <v>657</v>
      </c>
      <c r="B658" s="4">
        <v>44986</v>
      </c>
      <c r="C658" t="s">
        <v>88</v>
      </c>
      <c r="D658" s="1" t="s">
        <v>57</v>
      </c>
    </row>
    <row r="659" spans="1:5" hidden="1">
      <c r="A659">
        <f t="shared" si="10"/>
        <v>658</v>
      </c>
      <c r="B659" s="4">
        <v>45017</v>
      </c>
      <c r="C659" t="s">
        <v>88</v>
      </c>
      <c r="D659" s="1" t="s">
        <v>57</v>
      </c>
    </row>
    <row r="660" spans="1:5" hidden="1">
      <c r="A660">
        <f t="shared" si="10"/>
        <v>659</v>
      </c>
      <c r="B660" s="4">
        <v>45047</v>
      </c>
      <c r="C660" t="s">
        <v>88</v>
      </c>
      <c r="D660" s="1" t="s">
        <v>57</v>
      </c>
    </row>
    <row r="661" spans="1:5" hidden="1">
      <c r="A661">
        <f t="shared" si="10"/>
        <v>660</v>
      </c>
      <c r="B661" s="4">
        <v>45078</v>
      </c>
      <c r="C661" t="s">
        <v>88</v>
      </c>
      <c r="D661" s="1" t="s">
        <v>57</v>
      </c>
    </row>
    <row r="662" spans="1:5" hidden="1">
      <c r="A662">
        <f t="shared" si="10"/>
        <v>661</v>
      </c>
      <c r="B662" s="4">
        <v>45108</v>
      </c>
      <c r="C662" t="s">
        <v>88</v>
      </c>
      <c r="D662" s="1" t="s">
        <v>57</v>
      </c>
    </row>
    <row r="663" spans="1:5" hidden="1">
      <c r="A663">
        <f t="shared" si="10"/>
        <v>662</v>
      </c>
      <c r="B663" s="4">
        <v>45139</v>
      </c>
      <c r="C663" t="s">
        <v>88</v>
      </c>
      <c r="D663" s="1" t="s">
        <v>57</v>
      </c>
    </row>
    <row r="664" spans="1:5" hidden="1">
      <c r="A664">
        <f t="shared" si="10"/>
        <v>663</v>
      </c>
      <c r="B664" s="4">
        <v>45170</v>
      </c>
      <c r="C664" t="s">
        <v>88</v>
      </c>
      <c r="D664" s="1" t="s">
        <v>57</v>
      </c>
    </row>
    <row r="665" spans="1:5" hidden="1">
      <c r="A665">
        <f t="shared" si="10"/>
        <v>664</v>
      </c>
      <c r="B665" s="4">
        <v>45200</v>
      </c>
      <c r="C665" t="s">
        <v>88</v>
      </c>
      <c r="D665" s="1" t="s">
        <v>57</v>
      </c>
    </row>
    <row r="666" spans="1:5" hidden="1">
      <c r="A666">
        <f t="shared" si="10"/>
        <v>665</v>
      </c>
      <c r="B666" s="4">
        <v>45231</v>
      </c>
      <c r="C666" t="s">
        <v>88</v>
      </c>
      <c r="D666" s="1" t="s">
        <v>57</v>
      </c>
    </row>
    <row r="667" spans="1:5" hidden="1">
      <c r="A667">
        <f t="shared" si="10"/>
        <v>666</v>
      </c>
      <c r="B667" s="4">
        <v>45261</v>
      </c>
      <c r="C667" t="s">
        <v>88</v>
      </c>
      <c r="D667" s="1" t="s">
        <v>57</v>
      </c>
    </row>
    <row r="668" spans="1:5" hidden="1">
      <c r="A668">
        <f t="shared" si="10"/>
        <v>667</v>
      </c>
      <c r="B668" s="4">
        <v>45292</v>
      </c>
      <c r="C668" t="s">
        <v>88</v>
      </c>
      <c r="D668" s="1" t="s">
        <v>57</v>
      </c>
    </row>
    <row r="669" spans="1:5" hidden="1">
      <c r="A669">
        <f t="shared" si="10"/>
        <v>668</v>
      </c>
      <c r="B669" s="4">
        <v>44621</v>
      </c>
      <c r="C669" t="s">
        <v>88</v>
      </c>
      <c r="D669" s="1" t="s">
        <v>58</v>
      </c>
      <c r="E669">
        <v>0</v>
      </c>
    </row>
    <row r="670" spans="1:5" hidden="1">
      <c r="A670">
        <f t="shared" si="10"/>
        <v>669</v>
      </c>
      <c r="B670" s="4">
        <v>44652</v>
      </c>
      <c r="C670" t="s">
        <v>88</v>
      </c>
      <c r="D670" s="1" t="s">
        <v>58</v>
      </c>
      <c r="E670">
        <v>0</v>
      </c>
    </row>
    <row r="671" spans="1:5" hidden="1">
      <c r="A671">
        <f t="shared" si="10"/>
        <v>670</v>
      </c>
      <c r="B671" s="4">
        <v>44682</v>
      </c>
      <c r="C671" t="s">
        <v>88</v>
      </c>
      <c r="D671" s="1" t="s">
        <v>58</v>
      </c>
      <c r="E671">
        <v>0</v>
      </c>
    </row>
    <row r="672" spans="1:5" hidden="1">
      <c r="A672">
        <f t="shared" si="10"/>
        <v>671</v>
      </c>
      <c r="B672" s="4">
        <v>44713</v>
      </c>
      <c r="C672" t="s">
        <v>88</v>
      </c>
      <c r="D672" s="1" t="s">
        <v>58</v>
      </c>
      <c r="E672">
        <v>0</v>
      </c>
    </row>
    <row r="673" spans="1:5" hidden="1">
      <c r="A673">
        <f t="shared" si="10"/>
        <v>672</v>
      </c>
      <c r="B673" s="4">
        <v>44743</v>
      </c>
      <c r="C673" t="s">
        <v>88</v>
      </c>
      <c r="D673" s="1" t="s">
        <v>58</v>
      </c>
      <c r="E673">
        <v>0</v>
      </c>
    </row>
    <row r="674" spans="1:5" hidden="1">
      <c r="A674">
        <f t="shared" si="10"/>
        <v>673</v>
      </c>
      <c r="B674" s="4">
        <v>44774</v>
      </c>
      <c r="C674" t="s">
        <v>88</v>
      </c>
      <c r="D674" s="1" t="s">
        <v>58</v>
      </c>
    </row>
    <row r="675" spans="1:5" hidden="1">
      <c r="A675">
        <f t="shared" si="10"/>
        <v>674</v>
      </c>
      <c r="B675" s="4">
        <v>44805</v>
      </c>
      <c r="C675" t="s">
        <v>88</v>
      </c>
      <c r="D675" s="1" t="s">
        <v>58</v>
      </c>
    </row>
    <row r="676" spans="1:5" hidden="1">
      <c r="A676">
        <f t="shared" si="10"/>
        <v>675</v>
      </c>
      <c r="B676" s="4">
        <v>44835</v>
      </c>
      <c r="C676" t="s">
        <v>88</v>
      </c>
      <c r="D676" s="1" t="s">
        <v>58</v>
      </c>
    </row>
    <row r="677" spans="1:5" hidden="1">
      <c r="A677">
        <f t="shared" si="10"/>
        <v>676</v>
      </c>
      <c r="B677" s="4">
        <v>44866</v>
      </c>
      <c r="C677" t="s">
        <v>88</v>
      </c>
      <c r="D677" s="1" t="s">
        <v>58</v>
      </c>
    </row>
    <row r="678" spans="1:5" hidden="1">
      <c r="A678">
        <f t="shared" si="10"/>
        <v>677</v>
      </c>
      <c r="B678" s="4">
        <v>44896</v>
      </c>
      <c r="C678" t="s">
        <v>88</v>
      </c>
      <c r="D678" s="1" t="s">
        <v>58</v>
      </c>
    </row>
    <row r="679" spans="1:5" hidden="1">
      <c r="A679">
        <f t="shared" si="10"/>
        <v>678</v>
      </c>
      <c r="B679" s="4">
        <v>44927</v>
      </c>
      <c r="C679" t="s">
        <v>88</v>
      </c>
      <c r="D679" s="1" t="s">
        <v>58</v>
      </c>
    </row>
    <row r="680" spans="1:5" hidden="1">
      <c r="A680">
        <f t="shared" si="10"/>
        <v>679</v>
      </c>
      <c r="B680" s="4">
        <v>44958</v>
      </c>
      <c r="C680" t="s">
        <v>88</v>
      </c>
      <c r="D680" s="1" t="s">
        <v>58</v>
      </c>
    </row>
    <row r="681" spans="1:5" hidden="1">
      <c r="A681">
        <f t="shared" si="10"/>
        <v>680</v>
      </c>
      <c r="B681" s="4">
        <v>44986</v>
      </c>
      <c r="C681" t="s">
        <v>88</v>
      </c>
      <c r="D681" s="1" t="s">
        <v>58</v>
      </c>
    </row>
    <row r="682" spans="1:5" hidden="1">
      <c r="A682">
        <f t="shared" si="10"/>
        <v>681</v>
      </c>
      <c r="B682" s="4">
        <v>45017</v>
      </c>
      <c r="C682" t="s">
        <v>88</v>
      </c>
      <c r="D682" s="1" t="s">
        <v>58</v>
      </c>
    </row>
    <row r="683" spans="1:5" hidden="1">
      <c r="A683">
        <f t="shared" si="10"/>
        <v>682</v>
      </c>
      <c r="B683" s="4">
        <v>45047</v>
      </c>
      <c r="C683" t="s">
        <v>88</v>
      </c>
      <c r="D683" s="1" t="s">
        <v>58</v>
      </c>
    </row>
    <row r="684" spans="1:5" hidden="1">
      <c r="A684">
        <f t="shared" si="10"/>
        <v>683</v>
      </c>
      <c r="B684" s="4">
        <v>45078</v>
      </c>
      <c r="C684" t="s">
        <v>88</v>
      </c>
      <c r="D684" s="1" t="s">
        <v>58</v>
      </c>
    </row>
    <row r="685" spans="1:5" hidden="1">
      <c r="A685">
        <f t="shared" si="10"/>
        <v>684</v>
      </c>
      <c r="B685" s="4">
        <v>45108</v>
      </c>
      <c r="C685" t="s">
        <v>88</v>
      </c>
      <c r="D685" s="1" t="s">
        <v>58</v>
      </c>
    </row>
    <row r="686" spans="1:5" hidden="1">
      <c r="A686">
        <f t="shared" si="10"/>
        <v>685</v>
      </c>
      <c r="B686" s="4">
        <v>45139</v>
      </c>
      <c r="C686" t="s">
        <v>88</v>
      </c>
      <c r="D686" s="1" t="s">
        <v>58</v>
      </c>
    </row>
    <row r="687" spans="1:5" hidden="1">
      <c r="A687">
        <f t="shared" si="10"/>
        <v>686</v>
      </c>
      <c r="B687" s="4">
        <v>45170</v>
      </c>
      <c r="C687" t="s">
        <v>88</v>
      </c>
      <c r="D687" s="1" t="s">
        <v>58</v>
      </c>
    </row>
    <row r="688" spans="1:5" hidden="1">
      <c r="A688">
        <f t="shared" si="10"/>
        <v>687</v>
      </c>
      <c r="B688" s="4">
        <v>45200</v>
      </c>
      <c r="C688" t="s">
        <v>88</v>
      </c>
      <c r="D688" s="1" t="s">
        <v>58</v>
      </c>
    </row>
    <row r="689" spans="1:5" hidden="1">
      <c r="A689">
        <f t="shared" si="10"/>
        <v>688</v>
      </c>
      <c r="B689" s="4">
        <v>45231</v>
      </c>
      <c r="C689" t="s">
        <v>88</v>
      </c>
      <c r="D689" s="1" t="s">
        <v>58</v>
      </c>
    </row>
    <row r="690" spans="1:5" hidden="1">
      <c r="A690">
        <f t="shared" si="10"/>
        <v>689</v>
      </c>
      <c r="B690" s="4">
        <v>45261</v>
      </c>
      <c r="C690" t="s">
        <v>88</v>
      </c>
      <c r="D690" s="1" t="s">
        <v>58</v>
      </c>
    </row>
    <row r="691" spans="1:5" hidden="1">
      <c r="A691">
        <f t="shared" si="10"/>
        <v>690</v>
      </c>
      <c r="B691" s="4">
        <v>45292</v>
      </c>
      <c r="C691" t="s">
        <v>88</v>
      </c>
      <c r="D691" s="1" t="s">
        <v>58</v>
      </c>
    </row>
    <row r="692" spans="1:5" hidden="1">
      <c r="A692">
        <f t="shared" si="10"/>
        <v>691</v>
      </c>
      <c r="B692" s="4">
        <v>44621</v>
      </c>
      <c r="C692" t="s">
        <v>88</v>
      </c>
      <c r="D692" s="1" t="s">
        <v>59</v>
      </c>
      <c r="E692">
        <v>0</v>
      </c>
    </row>
    <row r="693" spans="1:5" hidden="1">
      <c r="A693">
        <f t="shared" si="10"/>
        <v>692</v>
      </c>
      <c r="B693" s="4">
        <v>44652</v>
      </c>
      <c r="C693" t="s">
        <v>88</v>
      </c>
      <c r="D693" s="1" t="s">
        <v>59</v>
      </c>
      <c r="E693">
        <v>0</v>
      </c>
    </row>
    <row r="694" spans="1:5" hidden="1">
      <c r="A694">
        <f t="shared" si="10"/>
        <v>693</v>
      </c>
      <c r="B694" s="4">
        <v>44682</v>
      </c>
      <c r="C694" t="s">
        <v>88</v>
      </c>
      <c r="D694" s="1" t="s">
        <v>59</v>
      </c>
      <c r="E694">
        <v>0</v>
      </c>
    </row>
    <row r="695" spans="1:5" hidden="1">
      <c r="A695">
        <f t="shared" si="10"/>
        <v>694</v>
      </c>
      <c r="B695" s="4">
        <v>44713</v>
      </c>
      <c r="C695" t="s">
        <v>88</v>
      </c>
      <c r="D695" s="1" t="s">
        <v>59</v>
      </c>
      <c r="E695">
        <v>0</v>
      </c>
    </row>
    <row r="696" spans="1:5" hidden="1">
      <c r="A696">
        <f t="shared" si="10"/>
        <v>695</v>
      </c>
      <c r="B696" s="4">
        <v>44743</v>
      </c>
      <c r="C696" t="s">
        <v>88</v>
      </c>
      <c r="D696" s="1" t="s">
        <v>59</v>
      </c>
      <c r="E696">
        <v>0</v>
      </c>
    </row>
    <row r="697" spans="1:5" hidden="1">
      <c r="A697">
        <f t="shared" si="10"/>
        <v>696</v>
      </c>
      <c r="B697" s="4">
        <v>44774</v>
      </c>
      <c r="C697" t="s">
        <v>88</v>
      </c>
      <c r="D697" s="1" t="s">
        <v>59</v>
      </c>
    </row>
    <row r="698" spans="1:5" hidden="1">
      <c r="A698">
        <f t="shared" si="10"/>
        <v>697</v>
      </c>
      <c r="B698" s="4">
        <v>44805</v>
      </c>
      <c r="C698" t="s">
        <v>88</v>
      </c>
      <c r="D698" s="1" t="s">
        <v>59</v>
      </c>
    </row>
    <row r="699" spans="1:5" hidden="1">
      <c r="A699">
        <f t="shared" si="10"/>
        <v>698</v>
      </c>
      <c r="B699" s="4">
        <v>44835</v>
      </c>
      <c r="C699" t="s">
        <v>88</v>
      </c>
      <c r="D699" s="1" t="s">
        <v>59</v>
      </c>
    </row>
    <row r="700" spans="1:5" hidden="1">
      <c r="A700">
        <f t="shared" si="10"/>
        <v>699</v>
      </c>
      <c r="B700" s="4">
        <v>44866</v>
      </c>
      <c r="C700" t="s">
        <v>88</v>
      </c>
      <c r="D700" s="1" t="s">
        <v>59</v>
      </c>
    </row>
    <row r="701" spans="1:5" hidden="1">
      <c r="A701">
        <f t="shared" si="10"/>
        <v>700</v>
      </c>
      <c r="B701" s="4">
        <v>44896</v>
      </c>
      <c r="C701" t="s">
        <v>88</v>
      </c>
      <c r="D701" s="1" t="s">
        <v>59</v>
      </c>
    </row>
    <row r="702" spans="1:5" hidden="1">
      <c r="A702">
        <f t="shared" si="10"/>
        <v>701</v>
      </c>
      <c r="B702" s="4">
        <v>44927</v>
      </c>
      <c r="C702" t="s">
        <v>88</v>
      </c>
      <c r="D702" s="1" t="s">
        <v>59</v>
      </c>
    </row>
    <row r="703" spans="1:5" hidden="1">
      <c r="A703">
        <f t="shared" si="10"/>
        <v>702</v>
      </c>
      <c r="B703" s="4">
        <v>44958</v>
      </c>
      <c r="C703" t="s">
        <v>88</v>
      </c>
      <c r="D703" s="1" t="s">
        <v>59</v>
      </c>
    </row>
    <row r="704" spans="1:5" hidden="1">
      <c r="A704">
        <f t="shared" si="10"/>
        <v>703</v>
      </c>
      <c r="B704" s="4">
        <v>44986</v>
      </c>
      <c r="C704" t="s">
        <v>88</v>
      </c>
      <c r="D704" s="1" t="s">
        <v>59</v>
      </c>
    </row>
    <row r="705" spans="1:5" hidden="1">
      <c r="A705">
        <f t="shared" si="10"/>
        <v>704</v>
      </c>
      <c r="B705" s="4">
        <v>45017</v>
      </c>
      <c r="C705" t="s">
        <v>88</v>
      </c>
      <c r="D705" s="1" t="s">
        <v>59</v>
      </c>
    </row>
    <row r="706" spans="1:5" hidden="1">
      <c r="A706">
        <f t="shared" si="10"/>
        <v>705</v>
      </c>
      <c r="B706" s="4">
        <v>45047</v>
      </c>
      <c r="C706" t="s">
        <v>88</v>
      </c>
      <c r="D706" s="1" t="s">
        <v>59</v>
      </c>
    </row>
    <row r="707" spans="1:5" hidden="1">
      <c r="A707">
        <f t="shared" si="10"/>
        <v>706</v>
      </c>
      <c r="B707" s="4">
        <v>45078</v>
      </c>
      <c r="C707" t="s">
        <v>88</v>
      </c>
      <c r="D707" s="1" t="s">
        <v>59</v>
      </c>
    </row>
    <row r="708" spans="1:5" hidden="1">
      <c r="A708">
        <f t="shared" ref="A708:A771" si="11">A707+1</f>
        <v>707</v>
      </c>
      <c r="B708" s="4">
        <v>45108</v>
      </c>
      <c r="C708" t="s">
        <v>88</v>
      </c>
      <c r="D708" s="1" t="s">
        <v>59</v>
      </c>
    </row>
    <row r="709" spans="1:5" hidden="1">
      <c r="A709">
        <f t="shared" si="11"/>
        <v>708</v>
      </c>
      <c r="B709" s="4">
        <v>45139</v>
      </c>
      <c r="C709" t="s">
        <v>88</v>
      </c>
      <c r="D709" s="1" t="s">
        <v>59</v>
      </c>
    </row>
    <row r="710" spans="1:5" hidden="1">
      <c r="A710">
        <f t="shared" si="11"/>
        <v>709</v>
      </c>
      <c r="B710" s="4">
        <v>45170</v>
      </c>
      <c r="C710" t="s">
        <v>88</v>
      </c>
      <c r="D710" s="1" t="s">
        <v>59</v>
      </c>
    </row>
    <row r="711" spans="1:5" hidden="1">
      <c r="A711">
        <f t="shared" si="11"/>
        <v>710</v>
      </c>
      <c r="B711" s="4">
        <v>45200</v>
      </c>
      <c r="C711" t="s">
        <v>88</v>
      </c>
      <c r="D711" s="1" t="s">
        <v>59</v>
      </c>
    </row>
    <row r="712" spans="1:5" hidden="1">
      <c r="A712">
        <f t="shared" si="11"/>
        <v>711</v>
      </c>
      <c r="B712" s="4">
        <v>45231</v>
      </c>
      <c r="C712" t="s">
        <v>88</v>
      </c>
      <c r="D712" s="1" t="s">
        <v>59</v>
      </c>
    </row>
    <row r="713" spans="1:5" hidden="1">
      <c r="A713">
        <f t="shared" si="11"/>
        <v>712</v>
      </c>
      <c r="B713" s="4">
        <v>45261</v>
      </c>
      <c r="C713" t="s">
        <v>88</v>
      </c>
      <c r="D713" s="1" t="s">
        <v>59</v>
      </c>
    </row>
    <row r="714" spans="1:5" hidden="1">
      <c r="A714">
        <f t="shared" si="11"/>
        <v>713</v>
      </c>
      <c r="B714" s="4">
        <v>45292</v>
      </c>
      <c r="C714" t="s">
        <v>88</v>
      </c>
      <c r="D714" s="1" t="s">
        <v>59</v>
      </c>
    </row>
    <row r="715" spans="1:5" hidden="1">
      <c r="A715">
        <f t="shared" si="11"/>
        <v>714</v>
      </c>
      <c r="B715" s="4">
        <v>44621</v>
      </c>
      <c r="C715" t="s">
        <v>88</v>
      </c>
      <c r="D715" t="s">
        <v>60</v>
      </c>
      <c r="E715">
        <v>0</v>
      </c>
    </row>
    <row r="716" spans="1:5" hidden="1">
      <c r="A716">
        <f t="shared" si="11"/>
        <v>715</v>
      </c>
      <c r="B716" s="4">
        <v>44652</v>
      </c>
      <c r="C716" t="s">
        <v>88</v>
      </c>
      <c r="D716" t="s">
        <v>60</v>
      </c>
      <c r="E716">
        <v>0</v>
      </c>
    </row>
    <row r="717" spans="1:5" hidden="1">
      <c r="A717">
        <f t="shared" si="11"/>
        <v>716</v>
      </c>
      <c r="B717" s="4">
        <v>44682</v>
      </c>
      <c r="C717" t="s">
        <v>88</v>
      </c>
      <c r="D717" t="s">
        <v>60</v>
      </c>
      <c r="E717">
        <v>0</v>
      </c>
    </row>
    <row r="718" spans="1:5" hidden="1">
      <c r="A718">
        <f t="shared" si="11"/>
        <v>717</v>
      </c>
      <c r="B718" s="4">
        <v>44713</v>
      </c>
      <c r="C718" t="s">
        <v>88</v>
      </c>
      <c r="D718" t="s">
        <v>60</v>
      </c>
      <c r="E718">
        <v>0</v>
      </c>
    </row>
    <row r="719" spans="1:5" hidden="1">
      <c r="A719">
        <f t="shared" si="11"/>
        <v>718</v>
      </c>
      <c r="B719" s="4">
        <v>44743</v>
      </c>
      <c r="C719" t="s">
        <v>88</v>
      </c>
      <c r="D719" t="s">
        <v>60</v>
      </c>
      <c r="E719">
        <v>0</v>
      </c>
    </row>
    <row r="720" spans="1:5" hidden="1">
      <c r="A720">
        <f t="shared" si="11"/>
        <v>719</v>
      </c>
      <c r="B720" s="4">
        <v>44774</v>
      </c>
      <c r="C720" t="s">
        <v>88</v>
      </c>
      <c r="D720" t="s">
        <v>60</v>
      </c>
    </row>
    <row r="721" spans="1:4" hidden="1">
      <c r="A721">
        <f t="shared" si="11"/>
        <v>720</v>
      </c>
      <c r="B721" s="4">
        <v>44805</v>
      </c>
      <c r="C721" t="s">
        <v>88</v>
      </c>
      <c r="D721" t="s">
        <v>60</v>
      </c>
    </row>
    <row r="722" spans="1:4" hidden="1">
      <c r="A722">
        <f t="shared" si="11"/>
        <v>721</v>
      </c>
      <c r="B722" s="4">
        <v>44835</v>
      </c>
      <c r="C722" t="s">
        <v>88</v>
      </c>
      <c r="D722" t="s">
        <v>60</v>
      </c>
    </row>
    <row r="723" spans="1:4" hidden="1">
      <c r="A723">
        <f t="shared" si="11"/>
        <v>722</v>
      </c>
      <c r="B723" s="4">
        <v>44866</v>
      </c>
      <c r="C723" t="s">
        <v>88</v>
      </c>
      <c r="D723" t="s">
        <v>60</v>
      </c>
    </row>
    <row r="724" spans="1:4" hidden="1">
      <c r="A724">
        <f t="shared" si="11"/>
        <v>723</v>
      </c>
      <c r="B724" s="4">
        <v>44896</v>
      </c>
      <c r="C724" t="s">
        <v>88</v>
      </c>
      <c r="D724" t="s">
        <v>60</v>
      </c>
    </row>
    <row r="725" spans="1:4" hidden="1">
      <c r="A725">
        <f t="shared" si="11"/>
        <v>724</v>
      </c>
      <c r="B725" s="4">
        <v>44927</v>
      </c>
      <c r="C725" t="s">
        <v>88</v>
      </c>
      <c r="D725" t="s">
        <v>60</v>
      </c>
    </row>
    <row r="726" spans="1:4" hidden="1">
      <c r="A726">
        <f t="shared" si="11"/>
        <v>725</v>
      </c>
      <c r="B726" s="4">
        <v>44958</v>
      </c>
      <c r="C726" t="s">
        <v>88</v>
      </c>
      <c r="D726" t="s">
        <v>60</v>
      </c>
    </row>
    <row r="727" spans="1:4" hidden="1">
      <c r="A727">
        <f t="shared" si="11"/>
        <v>726</v>
      </c>
      <c r="B727" s="4">
        <v>44986</v>
      </c>
      <c r="C727" t="s">
        <v>88</v>
      </c>
      <c r="D727" t="s">
        <v>60</v>
      </c>
    </row>
    <row r="728" spans="1:4" hidden="1">
      <c r="A728">
        <f t="shared" si="11"/>
        <v>727</v>
      </c>
      <c r="B728" s="4">
        <v>45017</v>
      </c>
      <c r="C728" t="s">
        <v>88</v>
      </c>
      <c r="D728" t="s">
        <v>60</v>
      </c>
    </row>
    <row r="729" spans="1:4" hidden="1">
      <c r="A729">
        <f t="shared" si="11"/>
        <v>728</v>
      </c>
      <c r="B729" s="4">
        <v>45047</v>
      </c>
      <c r="C729" t="s">
        <v>88</v>
      </c>
      <c r="D729" t="s">
        <v>60</v>
      </c>
    </row>
    <row r="730" spans="1:4" hidden="1">
      <c r="A730">
        <f t="shared" si="11"/>
        <v>729</v>
      </c>
      <c r="B730" s="4">
        <v>45078</v>
      </c>
      <c r="C730" t="s">
        <v>88</v>
      </c>
      <c r="D730" t="s">
        <v>60</v>
      </c>
    </row>
    <row r="731" spans="1:4" hidden="1">
      <c r="A731">
        <f t="shared" si="11"/>
        <v>730</v>
      </c>
      <c r="B731" s="4">
        <v>45108</v>
      </c>
      <c r="C731" t="s">
        <v>88</v>
      </c>
      <c r="D731" t="s">
        <v>60</v>
      </c>
    </row>
    <row r="732" spans="1:4" hidden="1">
      <c r="A732">
        <f t="shared" si="11"/>
        <v>731</v>
      </c>
      <c r="B732" s="4">
        <v>45139</v>
      </c>
      <c r="C732" t="s">
        <v>88</v>
      </c>
      <c r="D732" t="s">
        <v>60</v>
      </c>
    </row>
    <row r="733" spans="1:4" hidden="1">
      <c r="A733">
        <f t="shared" si="11"/>
        <v>732</v>
      </c>
      <c r="B733" s="4">
        <v>45170</v>
      </c>
      <c r="C733" t="s">
        <v>88</v>
      </c>
      <c r="D733" t="s">
        <v>60</v>
      </c>
    </row>
    <row r="734" spans="1:4" hidden="1">
      <c r="A734">
        <f t="shared" si="11"/>
        <v>733</v>
      </c>
      <c r="B734" s="4">
        <v>45200</v>
      </c>
      <c r="C734" t="s">
        <v>88</v>
      </c>
      <c r="D734" t="s">
        <v>60</v>
      </c>
    </row>
    <row r="735" spans="1:4" hidden="1">
      <c r="A735">
        <f t="shared" si="11"/>
        <v>734</v>
      </c>
      <c r="B735" s="4">
        <v>45231</v>
      </c>
      <c r="C735" t="s">
        <v>88</v>
      </c>
      <c r="D735" t="s">
        <v>60</v>
      </c>
    </row>
    <row r="736" spans="1:4" hidden="1">
      <c r="A736">
        <f t="shared" si="11"/>
        <v>735</v>
      </c>
      <c r="B736" s="4">
        <v>45261</v>
      </c>
      <c r="C736" t="s">
        <v>88</v>
      </c>
      <c r="D736" t="s">
        <v>60</v>
      </c>
    </row>
    <row r="737" spans="1:5" hidden="1">
      <c r="A737">
        <f t="shared" si="11"/>
        <v>736</v>
      </c>
      <c r="B737" s="4">
        <v>45292</v>
      </c>
      <c r="C737" t="s">
        <v>88</v>
      </c>
      <c r="D737" t="s">
        <v>60</v>
      </c>
    </row>
    <row r="738" spans="1:5" hidden="1">
      <c r="A738">
        <f t="shared" si="11"/>
        <v>737</v>
      </c>
      <c r="B738" s="4">
        <v>44621</v>
      </c>
      <c r="C738" t="s">
        <v>89</v>
      </c>
      <c r="D738" s="1" t="s">
        <v>53</v>
      </c>
      <c r="E738">
        <v>0</v>
      </c>
    </row>
    <row r="739" spans="1:5" hidden="1">
      <c r="A739">
        <f t="shared" si="11"/>
        <v>738</v>
      </c>
      <c r="B739" s="4">
        <v>44652</v>
      </c>
      <c r="C739" t="s">
        <v>89</v>
      </c>
      <c r="D739" s="1" t="s">
        <v>53</v>
      </c>
      <c r="E739">
        <v>0</v>
      </c>
    </row>
    <row r="740" spans="1:5" hidden="1">
      <c r="A740">
        <f t="shared" si="11"/>
        <v>739</v>
      </c>
      <c r="B740" s="4">
        <v>44682</v>
      </c>
      <c r="C740" t="s">
        <v>89</v>
      </c>
      <c r="D740" s="1" t="s">
        <v>53</v>
      </c>
      <c r="E740">
        <v>0</v>
      </c>
    </row>
    <row r="741" spans="1:5" hidden="1">
      <c r="A741">
        <f t="shared" si="11"/>
        <v>740</v>
      </c>
      <c r="B741" s="4">
        <v>44713</v>
      </c>
      <c r="C741" t="s">
        <v>89</v>
      </c>
      <c r="D741" s="1" t="s">
        <v>53</v>
      </c>
      <c r="E741">
        <v>0</v>
      </c>
    </row>
    <row r="742" spans="1:5" hidden="1">
      <c r="A742">
        <f t="shared" si="11"/>
        <v>741</v>
      </c>
      <c r="B742" s="4">
        <v>44743</v>
      </c>
      <c r="C742" t="s">
        <v>89</v>
      </c>
      <c r="D742" s="1" t="s">
        <v>53</v>
      </c>
      <c r="E742">
        <v>0</v>
      </c>
    </row>
    <row r="743" spans="1:5" hidden="1">
      <c r="A743">
        <f t="shared" si="11"/>
        <v>742</v>
      </c>
      <c r="B743" s="4">
        <v>44774</v>
      </c>
      <c r="C743" t="s">
        <v>89</v>
      </c>
      <c r="D743" s="1" t="s">
        <v>53</v>
      </c>
    </row>
    <row r="744" spans="1:5" hidden="1">
      <c r="A744">
        <f t="shared" si="11"/>
        <v>743</v>
      </c>
      <c r="B744" s="4">
        <v>44805</v>
      </c>
      <c r="C744" t="s">
        <v>89</v>
      </c>
      <c r="D744" s="1" t="s">
        <v>53</v>
      </c>
    </row>
    <row r="745" spans="1:5" hidden="1">
      <c r="A745">
        <f t="shared" si="11"/>
        <v>744</v>
      </c>
      <c r="B745" s="4">
        <v>44835</v>
      </c>
      <c r="C745" t="s">
        <v>89</v>
      </c>
      <c r="D745" s="1" t="s">
        <v>53</v>
      </c>
    </row>
    <row r="746" spans="1:5" hidden="1">
      <c r="A746">
        <f t="shared" si="11"/>
        <v>745</v>
      </c>
      <c r="B746" s="4">
        <v>44866</v>
      </c>
      <c r="C746" t="s">
        <v>89</v>
      </c>
      <c r="D746" s="1" t="s">
        <v>53</v>
      </c>
    </row>
    <row r="747" spans="1:5" hidden="1">
      <c r="A747">
        <f t="shared" si="11"/>
        <v>746</v>
      </c>
      <c r="B747" s="4">
        <v>44896</v>
      </c>
      <c r="C747" t="s">
        <v>89</v>
      </c>
      <c r="D747" s="1" t="s">
        <v>53</v>
      </c>
    </row>
    <row r="748" spans="1:5" hidden="1">
      <c r="A748">
        <f t="shared" si="11"/>
        <v>747</v>
      </c>
      <c r="B748" s="4">
        <v>44927</v>
      </c>
      <c r="C748" t="s">
        <v>89</v>
      </c>
      <c r="D748" s="1" t="s">
        <v>53</v>
      </c>
    </row>
    <row r="749" spans="1:5" hidden="1">
      <c r="A749">
        <f t="shared" si="11"/>
        <v>748</v>
      </c>
      <c r="B749" s="4">
        <v>44958</v>
      </c>
      <c r="C749" t="s">
        <v>89</v>
      </c>
      <c r="D749" s="1" t="s">
        <v>53</v>
      </c>
    </row>
    <row r="750" spans="1:5" hidden="1">
      <c r="A750">
        <f t="shared" si="11"/>
        <v>749</v>
      </c>
      <c r="B750" s="4">
        <v>44986</v>
      </c>
      <c r="C750" t="s">
        <v>89</v>
      </c>
      <c r="D750" s="1" t="s">
        <v>53</v>
      </c>
    </row>
    <row r="751" spans="1:5" hidden="1">
      <c r="A751">
        <f t="shared" si="11"/>
        <v>750</v>
      </c>
      <c r="B751" s="4">
        <v>45017</v>
      </c>
      <c r="C751" t="s">
        <v>89</v>
      </c>
      <c r="D751" s="1" t="s">
        <v>53</v>
      </c>
    </row>
    <row r="752" spans="1:5" hidden="1">
      <c r="A752">
        <f t="shared" si="11"/>
        <v>751</v>
      </c>
      <c r="B752" s="4">
        <v>45047</v>
      </c>
      <c r="C752" t="s">
        <v>89</v>
      </c>
      <c r="D752" s="1" t="s">
        <v>53</v>
      </c>
    </row>
    <row r="753" spans="1:5" hidden="1">
      <c r="A753">
        <f t="shared" si="11"/>
        <v>752</v>
      </c>
      <c r="B753" s="4">
        <v>45078</v>
      </c>
      <c r="C753" t="s">
        <v>89</v>
      </c>
      <c r="D753" s="1" t="s">
        <v>53</v>
      </c>
    </row>
    <row r="754" spans="1:5" hidden="1">
      <c r="A754">
        <f t="shared" si="11"/>
        <v>753</v>
      </c>
      <c r="B754" s="4">
        <v>45108</v>
      </c>
      <c r="C754" t="s">
        <v>89</v>
      </c>
      <c r="D754" s="1" t="s">
        <v>53</v>
      </c>
    </row>
    <row r="755" spans="1:5" hidden="1">
      <c r="A755">
        <f t="shared" si="11"/>
        <v>754</v>
      </c>
      <c r="B755" s="4">
        <v>45139</v>
      </c>
      <c r="C755" t="s">
        <v>89</v>
      </c>
      <c r="D755" s="1" t="s">
        <v>53</v>
      </c>
    </row>
    <row r="756" spans="1:5" hidden="1">
      <c r="A756">
        <f t="shared" si="11"/>
        <v>755</v>
      </c>
      <c r="B756" s="4">
        <v>45170</v>
      </c>
      <c r="C756" t="s">
        <v>89</v>
      </c>
      <c r="D756" s="1" t="s">
        <v>53</v>
      </c>
    </row>
    <row r="757" spans="1:5" hidden="1">
      <c r="A757">
        <f t="shared" si="11"/>
        <v>756</v>
      </c>
      <c r="B757" s="4">
        <v>45200</v>
      </c>
      <c r="C757" t="s">
        <v>89</v>
      </c>
      <c r="D757" s="1" t="s">
        <v>53</v>
      </c>
    </row>
    <row r="758" spans="1:5" hidden="1">
      <c r="A758">
        <f t="shared" si="11"/>
        <v>757</v>
      </c>
      <c r="B758" s="4">
        <v>45231</v>
      </c>
      <c r="C758" t="s">
        <v>89</v>
      </c>
      <c r="D758" s="1" t="s">
        <v>53</v>
      </c>
    </row>
    <row r="759" spans="1:5" hidden="1">
      <c r="A759">
        <f t="shared" si="11"/>
        <v>758</v>
      </c>
      <c r="B759" s="4">
        <v>45261</v>
      </c>
      <c r="C759" t="s">
        <v>89</v>
      </c>
      <c r="D759" s="1" t="s">
        <v>53</v>
      </c>
    </row>
    <row r="760" spans="1:5" hidden="1">
      <c r="A760">
        <f t="shared" si="11"/>
        <v>759</v>
      </c>
      <c r="B760" s="4">
        <v>45292</v>
      </c>
      <c r="C760" t="s">
        <v>89</v>
      </c>
      <c r="D760" s="1" t="s">
        <v>53</v>
      </c>
    </row>
    <row r="761" spans="1:5" hidden="1">
      <c r="A761">
        <f t="shared" si="11"/>
        <v>760</v>
      </c>
      <c r="B761" s="4">
        <v>44621</v>
      </c>
      <c r="C761" t="s">
        <v>89</v>
      </c>
      <c r="D761" s="1" t="s">
        <v>54</v>
      </c>
      <c r="E761">
        <v>0</v>
      </c>
    </row>
    <row r="762" spans="1:5" hidden="1">
      <c r="A762">
        <f t="shared" si="11"/>
        <v>761</v>
      </c>
      <c r="B762" s="4">
        <v>44652</v>
      </c>
      <c r="C762" t="s">
        <v>89</v>
      </c>
      <c r="D762" s="1" t="s">
        <v>54</v>
      </c>
      <c r="E762">
        <v>0</v>
      </c>
    </row>
    <row r="763" spans="1:5" hidden="1">
      <c r="A763">
        <f t="shared" si="11"/>
        <v>762</v>
      </c>
      <c r="B763" s="4">
        <v>44682</v>
      </c>
      <c r="C763" t="s">
        <v>89</v>
      </c>
      <c r="D763" s="1" t="s">
        <v>54</v>
      </c>
      <c r="E763">
        <v>0</v>
      </c>
    </row>
    <row r="764" spans="1:5" hidden="1">
      <c r="A764">
        <f t="shared" si="11"/>
        <v>763</v>
      </c>
      <c r="B764" s="4">
        <v>44713</v>
      </c>
      <c r="C764" t="s">
        <v>89</v>
      </c>
      <c r="D764" s="1" t="s">
        <v>54</v>
      </c>
      <c r="E764">
        <v>0</v>
      </c>
    </row>
    <row r="765" spans="1:5" hidden="1">
      <c r="A765">
        <f t="shared" si="11"/>
        <v>764</v>
      </c>
      <c r="B765" s="4">
        <v>44743</v>
      </c>
      <c r="C765" t="s">
        <v>89</v>
      </c>
      <c r="D765" s="1" t="s">
        <v>54</v>
      </c>
      <c r="E765">
        <v>0</v>
      </c>
    </row>
    <row r="766" spans="1:5" hidden="1">
      <c r="A766">
        <f t="shared" si="11"/>
        <v>765</v>
      </c>
      <c r="B766" s="4">
        <v>44774</v>
      </c>
      <c r="C766" t="s">
        <v>89</v>
      </c>
      <c r="D766" s="1" t="s">
        <v>54</v>
      </c>
    </row>
    <row r="767" spans="1:5" hidden="1">
      <c r="A767">
        <f t="shared" si="11"/>
        <v>766</v>
      </c>
      <c r="B767" s="4">
        <v>44805</v>
      </c>
      <c r="C767" t="s">
        <v>89</v>
      </c>
      <c r="D767" s="1" t="s">
        <v>54</v>
      </c>
    </row>
    <row r="768" spans="1:5" hidden="1">
      <c r="A768">
        <f t="shared" si="11"/>
        <v>767</v>
      </c>
      <c r="B768" s="4">
        <v>44835</v>
      </c>
      <c r="C768" t="s">
        <v>89</v>
      </c>
      <c r="D768" s="1" t="s">
        <v>54</v>
      </c>
    </row>
    <row r="769" spans="1:5" hidden="1">
      <c r="A769">
        <f t="shared" si="11"/>
        <v>768</v>
      </c>
      <c r="B769" s="4">
        <v>44866</v>
      </c>
      <c r="C769" t="s">
        <v>89</v>
      </c>
      <c r="D769" s="1" t="s">
        <v>54</v>
      </c>
    </row>
    <row r="770" spans="1:5" hidden="1">
      <c r="A770">
        <f t="shared" si="11"/>
        <v>769</v>
      </c>
      <c r="B770" s="4">
        <v>44896</v>
      </c>
      <c r="C770" t="s">
        <v>89</v>
      </c>
      <c r="D770" s="1" t="s">
        <v>54</v>
      </c>
    </row>
    <row r="771" spans="1:5" hidden="1">
      <c r="A771">
        <f t="shared" si="11"/>
        <v>770</v>
      </c>
      <c r="B771" s="4">
        <v>44927</v>
      </c>
      <c r="C771" t="s">
        <v>89</v>
      </c>
      <c r="D771" s="1" t="s">
        <v>54</v>
      </c>
    </row>
    <row r="772" spans="1:5" hidden="1">
      <c r="A772">
        <f t="shared" ref="A772:A835" si="12">A771+1</f>
        <v>771</v>
      </c>
      <c r="B772" s="4">
        <v>44958</v>
      </c>
      <c r="C772" t="s">
        <v>89</v>
      </c>
      <c r="D772" s="1" t="s">
        <v>54</v>
      </c>
    </row>
    <row r="773" spans="1:5" hidden="1">
      <c r="A773">
        <f t="shared" si="12"/>
        <v>772</v>
      </c>
      <c r="B773" s="4">
        <v>44986</v>
      </c>
      <c r="C773" t="s">
        <v>89</v>
      </c>
      <c r="D773" s="1" t="s">
        <v>54</v>
      </c>
    </row>
    <row r="774" spans="1:5" hidden="1">
      <c r="A774">
        <f t="shared" si="12"/>
        <v>773</v>
      </c>
      <c r="B774" s="4">
        <v>45017</v>
      </c>
      <c r="C774" t="s">
        <v>89</v>
      </c>
      <c r="D774" s="1" t="s">
        <v>54</v>
      </c>
    </row>
    <row r="775" spans="1:5" hidden="1">
      <c r="A775">
        <f t="shared" si="12"/>
        <v>774</v>
      </c>
      <c r="B775" s="4">
        <v>45047</v>
      </c>
      <c r="C775" t="s">
        <v>89</v>
      </c>
      <c r="D775" s="1" t="s">
        <v>54</v>
      </c>
    </row>
    <row r="776" spans="1:5" hidden="1">
      <c r="A776">
        <f t="shared" si="12"/>
        <v>775</v>
      </c>
      <c r="B776" s="4">
        <v>45078</v>
      </c>
      <c r="C776" t="s">
        <v>89</v>
      </c>
      <c r="D776" s="1" t="s">
        <v>54</v>
      </c>
    </row>
    <row r="777" spans="1:5" hidden="1">
      <c r="A777">
        <f t="shared" si="12"/>
        <v>776</v>
      </c>
      <c r="B777" s="4">
        <v>45108</v>
      </c>
      <c r="C777" t="s">
        <v>89</v>
      </c>
      <c r="D777" s="1" t="s">
        <v>54</v>
      </c>
    </row>
    <row r="778" spans="1:5" hidden="1">
      <c r="A778">
        <f t="shared" si="12"/>
        <v>777</v>
      </c>
      <c r="B778" s="4">
        <v>45139</v>
      </c>
      <c r="C778" t="s">
        <v>89</v>
      </c>
      <c r="D778" s="1" t="s">
        <v>54</v>
      </c>
    </row>
    <row r="779" spans="1:5" hidden="1">
      <c r="A779">
        <f t="shared" si="12"/>
        <v>778</v>
      </c>
      <c r="B779" s="4">
        <v>45170</v>
      </c>
      <c r="C779" t="s">
        <v>89</v>
      </c>
      <c r="D779" s="1" t="s">
        <v>54</v>
      </c>
    </row>
    <row r="780" spans="1:5" hidden="1">
      <c r="A780">
        <f t="shared" si="12"/>
        <v>779</v>
      </c>
      <c r="B780" s="4">
        <v>45200</v>
      </c>
      <c r="C780" t="s">
        <v>89</v>
      </c>
      <c r="D780" s="1" t="s">
        <v>54</v>
      </c>
    </row>
    <row r="781" spans="1:5" hidden="1">
      <c r="A781">
        <f t="shared" si="12"/>
        <v>780</v>
      </c>
      <c r="B781" s="4">
        <v>45231</v>
      </c>
      <c r="C781" t="s">
        <v>89</v>
      </c>
      <c r="D781" s="1" t="s">
        <v>54</v>
      </c>
    </row>
    <row r="782" spans="1:5" hidden="1">
      <c r="A782">
        <f t="shared" si="12"/>
        <v>781</v>
      </c>
      <c r="B782" s="4">
        <v>45261</v>
      </c>
      <c r="C782" t="s">
        <v>89</v>
      </c>
      <c r="D782" s="1" t="s">
        <v>54</v>
      </c>
    </row>
    <row r="783" spans="1:5" hidden="1">
      <c r="A783">
        <f t="shared" si="12"/>
        <v>782</v>
      </c>
      <c r="B783" s="4">
        <v>45292</v>
      </c>
      <c r="C783" t="s">
        <v>89</v>
      </c>
      <c r="D783" s="1" t="s">
        <v>54</v>
      </c>
    </row>
    <row r="784" spans="1:5" hidden="1">
      <c r="A784">
        <f t="shared" si="12"/>
        <v>783</v>
      </c>
      <c r="B784" s="4">
        <v>44621</v>
      </c>
      <c r="C784" t="s">
        <v>89</v>
      </c>
      <c r="D784" s="1" t="s">
        <v>55</v>
      </c>
      <c r="E784">
        <v>0</v>
      </c>
    </row>
    <row r="785" spans="1:5" hidden="1">
      <c r="A785">
        <f t="shared" si="12"/>
        <v>784</v>
      </c>
      <c r="B785" s="4">
        <v>44652</v>
      </c>
      <c r="C785" t="s">
        <v>89</v>
      </c>
      <c r="D785" s="1" t="s">
        <v>55</v>
      </c>
      <c r="E785">
        <v>0</v>
      </c>
    </row>
    <row r="786" spans="1:5" hidden="1">
      <c r="A786">
        <f t="shared" si="12"/>
        <v>785</v>
      </c>
      <c r="B786" s="4">
        <v>44682</v>
      </c>
      <c r="C786" t="s">
        <v>89</v>
      </c>
      <c r="D786" s="1" t="s">
        <v>55</v>
      </c>
      <c r="E786">
        <v>0</v>
      </c>
    </row>
    <row r="787" spans="1:5" hidden="1">
      <c r="A787">
        <f t="shared" si="12"/>
        <v>786</v>
      </c>
      <c r="B787" s="4">
        <v>44713</v>
      </c>
      <c r="C787" t="s">
        <v>89</v>
      </c>
      <c r="D787" s="1" t="s">
        <v>55</v>
      </c>
      <c r="E787">
        <v>0</v>
      </c>
    </row>
    <row r="788" spans="1:5" hidden="1">
      <c r="A788">
        <f t="shared" si="12"/>
        <v>787</v>
      </c>
      <c r="B788" s="4">
        <v>44743</v>
      </c>
      <c r="C788" t="s">
        <v>89</v>
      </c>
      <c r="D788" s="1" t="s">
        <v>55</v>
      </c>
      <c r="E788">
        <v>0</v>
      </c>
    </row>
    <row r="789" spans="1:5" hidden="1">
      <c r="A789">
        <f t="shared" si="12"/>
        <v>788</v>
      </c>
      <c r="B789" s="4">
        <v>44774</v>
      </c>
      <c r="C789" t="s">
        <v>89</v>
      </c>
      <c r="D789" s="1" t="s">
        <v>55</v>
      </c>
    </row>
    <row r="790" spans="1:5" hidden="1">
      <c r="A790">
        <f t="shared" si="12"/>
        <v>789</v>
      </c>
      <c r="B790" s="4">
        <v>44805</v>
      </c>
      <c r="C790" t="s">
        <v>89</v>
      </c>
      <c r="D790" s="1" t="s">
        <v>55</v>
      </c>
    </row>
    <row r="791" spans="1:5" hidden="1">
      <c r="A791">
        <f t="shared" si="12"/>
        <v>790</v>
      </c>
      <c r="B791" s="4">
        <v>44835</v>
      </c>
      <c r="C791" t="s">
        <v>89</v>
      </c>
      <c r="D791" s="1" t="s">
        <v>55</v>
      </c>
    </row>
    <row r="792" spans="1:5" hidden="1">
      <c r="A792">
        <f t="shared" si="12"/>
        <v>791</v>
      </c>
      <c r="B792" s="4">
        <v>44866</v>
      </c>
      <c r="C792" t="s">
        <v>89</v>
      </c>
      <c r="D792" s="1" t="s">
        <v>55</v>
      </c>
    </row>
    <row r="793" spans="1:5" hidden="1">
      <c r="A793">
        <f t="shared" si="12"/>
        <v>792</v>
      </c>
      <c r="B793" s="4">
        <v>44896</v>
      </c>
      <c r="C793" t="s">
        <v>89</v>
      </c>
      <c r="D793" s="1" t="s">
        <v>55</v>
      </c>
    </row>
    <row r="794" spans="1:5" hidden="1">
      <c r="A794">
        <f t="shared" si="12"/>
        <v>793</v>
      </c>
      <c r="B794" s="4">
        <v>44927</v>
      </c>
      <c r="C794" t="s">
        <v>89</v>
      </c>
      <c r="D794" s="1" t="s">
        <v>55</v>
      </c>
    </row>
    <row r="795" spans="1:5" hidden="1">
      <c r="A795">
        <f t="shared" si="12"/>
        <v>794</v>
      </c>
      <c r="B795" s="4">
        <v>44958</v>
      </c>
      <c r="C795" t="s">
        <v>89</v>
      </c>
      <c r="D795" s="1" t="s">
        <v>55</v>
      </c>
    </row>
    <row r="796" spans="1:5" hidden="1">
      <c r="A796">
        <f t="shared" si="12"/>
        <v>795</v>
      </c>
      <c r="B796" s="4">
        <v>44986</v>
      </c>
      <c r="C796" t="s">
        <v>89</v>
      </c>
      <c r="D796" s="1" t="s">
        <v>55</v>
      </c>
    </row>
    <row r="797" spans="1:5" hidden="1">
      <c r="A797">
        <f t="shared" si="12"/>
        <v>796</v>
      </c>
      <c r="B797" s="4">
        <v>45017</v>
      </c>
      <c r="C797" t="s">
        <v>89</v>
      </c>
      <c r="D797" s="1" t="s">
        <v>55</v>
      </c>
    </row>
    <row r="798" spans="1:5" hidden="1">
      <c r="A798">
        <f t="shared" si="12"/>
        <v>797</v>
      </c>
      <c r="B798" s="4">
        <v>45047</v>
      </c>
      <c r="C798" t="s">
        <v>89</v>
      </c>
      <c r="D798" s="1" t="s">
        <v>55</v>
      </c>
    </row>
    <row r="799" spans="1:5" hidden="1">
      <c r="A799">
        <f t="shared" si="12"/>
        <v>798</v>
      </c>
      <c r="B799" s="4">
        <v>45078</v>
      </c>
      <c r="C799" t="s">
        <v>89</v>
      </c>
      <c r="D799" s="1" t="s">
        <v>55</v>
      </c>
    </row>
    <row r="800" spans="1:5" hidden="1">
      <c r="A800">
        <f t="shared" si="12"/>
        <v>799</v>
      </c>
      <c r="B800" s="4">
        <v>45108</v>
      </c>
      <c r="C800" t="s">
        <v>89</v>
      </c>
      <c r="D800" s="1" t="s">
        <v>55</v>
      </c>
    </row>
    <row r="801" spans="1:5" hidden="1">
      <c r="A801">
        <f t="shared" si="12"/>
        <v>800</v>
      </c>
      <c r="B801" s="4">
        <v>45139</v>
      </c>
      <c r="C801" t="s">
        <v>89</v>
      </c>
      <c r="D801" s="1" t="s">
        <v>55</v>
      </c>
    </row>
    <row r="802" spans="1:5" hidden="1">
      <c r="A802">
        <f t="shared" si="12"/>
        <v>801</v>
      </c>
      <c r="B802" s="4">
        <v>45170</v>
      </c>
      <c r="C802" t="s">
        <v>89</v>
      </c>
      <c r="D802" s="1" t="s">
        <v>55</v>
      </c>
    </row>
    <row r="803" spans="1:5" hidden="1">
      <c r="A803">
        <f t="shared" si="12"/>
        <v>802</v>
      </c>
      <c r="B803" s="4">
        <v>45200</v>
      </c>
      <c r="C803" t="s">
        <v>89</v>
      </c>
      <c r="D803" s="1" t="s">
        <v>55</v>
      </c>
    </row>
    <row r="804" spans="1:5" hidden="1">
      <c r="A804">
        <f t="shared" si="12"/>
        <v>803</v>
      </c>
      <c r="B804" s="4">
        <v>45231</v>
      </c>
      <c r="C804" t="s">
        <v>89</v>
      </c>
      <c r="D804" s="1" t="s">
        <v>55</v>
      </c>
    </row>
    <row r="805" spans="1:5" hidden="1">
      <c r="A805">
        <f t="shared" si="12"/>
        <v>804</v>
      </c>
      <c r="B805" s="4">
        <v>45261</v>
      </c>
      <c r="C805" t="s">
        <v>89</v>
      </c>
      <c r="D805" s="1" t="s">
        <v>55</v>
      </c>
    </row>
    <row r="806" spans="1:5" hidden="1">
      <c r="A806">
        <f t="shared" si="12"/>
        <v>805</v>
      </c>
      <c r="B806" s="4">
        <v>45292</v>
      </c>
      <c r="C806" t="s">
        <v>89</v>
      </c>
      <c r="D806" s="1" t="s">
        <v>55</v>
      </c>
    </row>
    <row r="807" spans="1:5" hidden="1">
      <c r="A807">
        <f t="shared" si="12"/>
        <v>806</v>
      </c>
      <c r="B807" s="4">
        <v>44621</v>
      </c>
      <c r="C807" t="s">
        <v>89</v>
      </c>
      <c r="D807" s="1" t="s">
        <v>56</v>
      </c>
      <c r="E807">
        <v>0</v>
      </c>
    </row>
    <row r="808" spans="1:5" hidden="1">
      <c r="A808">
        <f t="shared" si="12"/>
        <v>807</v>
      </c>
      <c r="B808" s="4">
        <v>44652</v>
      </c>
      <c r="C808" t="s">
        <v>89</v>
      </c>
      <c r="D808" s="1" t="s">
        <v>56</v>
      </c>
      <c r="E808">
        <v>0</v>
      </c>
    </row>
    <row r="809" spans="1:5" hidden="1">
      <c r="A809">
        <f t="shared" si="12"/>
        <v>808</v>
      </c>
      <c r="B809" s="4">
        <v>44682</v>
      </c>
      <c r="C809" t="s">
        <v>89</v>
      </c>
      <c r="D809" s="1" t="s">
        <v>56</v>
      </c>
      <c r="E809">
        <v>0</v>
      </c>
    </row>
    <row r="810" spans="1:5" hidden="1">
      <c r="A810">
        <f t="shared" si="12"/>
        <v>809</v>
      </c>
      <c r="B810" s="4">
        <v>44713</v>
      </c>
      <c r="C810" t="s">
        <v>89</v>
      </c>
      <c r="D810" s="1" t="s">
        <v>56</v>
      </c>
      <c r="E810">
        <v>0</v>
      </c>
    </row>
    <row r="811" spans="1:5" hidden="1">
      <c r="A811">
        <f t="shared" si="12"/>
        <v>810</v>
      </c>
      <c r="B811" s="4">
        <v>44743</v>
      </c>
      <c r="C811" t="s">
        <v>89</v>
      </c>
      <c r="D811" s="1" t="s">
        <v>56</v>
      </c>
      <c r="E811">
        <v>0</v>
      </c>
    </row>
    <row r="812" spans="1:5" hidden="1">
      <c r="A812">
        <f t="shared" si="12"/>
        <v>811</v>
      </c>
      <c r="B812" s="4">
        <v>44774</v>
      </c>
      <c r="C812" t="s">
        <v>89</v>
      </c>
      <c r="D812" s="1" t="s">
        <v>56</v>
      </c>
    </row>
    <row r="813" spans="1:5" hidden="1">
      <c r="A813">
        <f t="shared" si="12"/>
        <v>812</v>
      </c>
      <c r="B813" s="4">
        <v>44805</v>
      </c>
      <c r="C813" t="s">
        <v>89</v>
      </c>
      <c r="D813" s="1" t="s">
        <v>56</v>
      </c>
    </row>
    <row r="814" spans="1:5" hidden="1">
      <c r="A814">
        <f t="shared" si="12"/>
        <v>813</v>
      </c>
      <c r="B814" s="4">
        <v>44835</v>
      </c>
      <c r="C814" t="s">
        <v>89</v>
      </c>
      <c r="D814" s="1" t="s">
        <v>56</v>
      </c>
    </row>
    <row r="815" spans="1:5" hidden="1">
      <c r="A815">
        <f t="shared" si="12"/>
        <v>814</v>
      </c>
      <c r="B815" s="4">
        <v>44866</v>
      </c>
      <c r="C815" t="s">
        <v>89</v>
      </c>
      <c r="D815" s="1" t="s">
        <v>56</v>
      </c>
    </row>
    <row r="816" spans="1:5" hidden="1">
      <c r="A816">
        <f t="shared" si="12"/>
        <v>815</v>
      </c>
      <c r="B816" s="4">
        <v>44896</v>
      </c>
      <c r="C816" t="s">
        <v>89</v>
      </c>
      <c r="D816" s="1" t="s">
        <v>56</v>
      </c>
    </row>
    <row r="817" spans="1:5" hidden="1">
      <c r="A817">
        <f t="shared" si="12"/>
        <v>816</v>
      </c>
      <c r="B817" s="4">
        <v>44927</v>
      </c>
      <c r="C817" t="s">
        <v>89</v>
      </c>
      <c r="D817" s="1" t="s">
        <v>56</v>
      </c>
    </row>
    <row r="818" spans="1:5" hidden="1">
      <c r="A818">
        <f t="shared" si="12"/>
        <v>817</v>
      </c>
      <c r="B818" s="4">
        <v>44958</v>
      </c>
      <c r="C818" t="s">
        <v>89</v>
      </c>
      <c r="D818" s="1" t="s">
        <v>56</v>
      </c>
    </row>
    <row r="819" spans="1:5" hidden="1">
      <c r="A819">
        <f t="shared" si="12"/>
        <v>818</v>
      </c>
      <c r="B819" s="4">
        <v>44986</v>
      </c>
      <c r="C819" t="s">
        <v>89</v>
      </c>
      <c r="D819" s="1" t="s">
        <v>56</v>
      </c>
    </row>
    <row r="820" spans="1:5" hidden="1">
      <c r="A820">
        <f t="shared" si="12"/>
        <v>819</v>
      </c>
      <c r="B820" s="4">
        <v>45017</v>
      </c>
      <c r="C820" t="s">
        <v>89</v>
      </c>
      <c r="D820" s="1" t="s">
        <v>56</v>
      </c>
    </row>
    <row r="821" spans="1:5" hidden="1">
      <c r="A821">
        <f t="shared" si="12"/>
        <v>820</v>
      </c>
      <c r="B821" s="4">
        <v>45047</v>
      </c>
      <c r="C821" t="s">
        <v>89</v>
      </c>
      <c r="D821" s="1" t="s">
        <v>56</v>
      </c>
    </row>
    <row r="822" spans="1:5" hidden="1">
      <c r="A822">
        <f t="shared" si="12"/>
        <v>821</v>
      </c>
      <c r="B822" s="4">
        <v>45078</v>
      </c>
      <c r="C822" t="s">
        <v>89</v>
      </c>
      <c r="D822" s="1" t="s">
        <v>56</v>
      </c>
    </row>
    <row r="823" spans="1:5" hidden="1">
      <c r="A823">
        <f t="shared" si="12"/>
        <v>822</v>
      </c>
      <c r="B823" s="4">
        <v>45108</v>
      </c>
      <c r="C823" t="s">
        <v>89</v>
      </c>
      <c r="D823" s="1" t="s">
        <v>56</v>
      </c>
    </row>
    <row r="824" spans="1:5" hidden="1">
      <c r="A824">
        <f t="shared" si="12"/>
        <v>823</v>
      </c>
      <c r="B824" s="4">
        <v>45139</v>
      </c>
      <c r="C824" t="s">
        <v>89</v>
      </c>
      <c r="D824" s="1" t="s">
        <v>56</v>
      </c>
    </row>
    <row r="825" spans="1:5" hidden="1">
      <c r="A825">
        <f t="shared" si="12"/>
        <v>824</v>
      </c>
      <c r="B825" s="4">
        <v>45170</v>
      </c>
      <c r="C825" t="s">
        <v>89</v>
      </c>
      <c r="D825" s="1" t="s">
        <v>56</v>
      </c>
    </row>
    <row r="826" spans="1:5" hidden="1">
      <c r="A826">
        <f t="shared" si="12"/>
        <v>825</v>
      </c>
      <c r="B826" s="4">
        <v>45200</v>
      </c>
      <c r="C826" t="s">
        <v>89</v>
      </c>
      <c r="D826" s="1" t="s">
        <v>56</v>
      </c>
    </row>
    <row r="827" spans="1:5" hidden="1">
      <c r="A827">
        <f t="shared" si="12"/>
        <v>826</v>
      </c>
      <c r="B827" s="4">
        <v>45231</v>
      </c>
      <c r="C827" t="s">
        <v>89</v>
      </c>
      <c r="D827" s="1" t="s">
        <v>56</v>
      </c>
    </row>
    <row r="828" spans="1:5" hidden="1">
      <c r="A828">
        <f t="shared" si="12"/>
        <v>827</v>
      </c>
      <c r="B828" s="4">
        <v>45261</v>
      </c>
      <c r="C828" t="s">
        <v>89</v>
      </c>
      <c r="D828" s="1" t="s">
        <v>56</v>
      </c>
    </row>
    <row r="829" spans="1:5" hidden="1">
      <c r="A829">
        <f t="shared" si="12"/>
        <v>828</v>
      </c>
      <c r="B829" s="4">
        <v>45292</v>
      </c>
      <c r="C829" t="s">
        <v>89</v>
      </c>
      <c r="D829" s="1" t="s">
        <v>56</v>
      </c>
    </row>
    <row r="830" spans="1:5" hidden="1">
      <c r="A830">
        <f t="shared" si="12"/>
        <v>829</v>
      </c>
      <c r="B830" s="4">
        <v>44621</v>
      </c>
      <c r="C830" t="s">
        <v>89</v>
      </c>
      <c r="D830" s="1" t="s">
        <v>57</v>
      </c>
      <c r="E830">
        <v>0</v>
      </c>
    </row>
    <row r="831" spans="1:5" hidden="1">
      <c r="A831">
        <f t="shared" si="12"/>
        <v>830</v>
      </c>
      <c r="B831" s="4">
        <v>44652</v>
      </c>
      <c r="C831" t="s">
        <v>89</v>
      </c>
      <c r="D831" s="1" t="s">
        <v>57</v>
      </c>
      <c r="E831">
        <v>0</v>
      </c>
    </row>
    <row r="832" spans="1:5" hidden="1">
      <c r="A832">
        <f t="shared" si="12"/>
        <v>831</v>
      </c>
      <c r="B832" s="4">
        <v>44682</v>
      </c>
      <c r="C832" t="s">
        <v>89</v>
      </c>
      <c r="D832" s="1" t="s">
        <v>57</v>
      </c>
      <c r="E832">
        <v>0</v>
      </c>
    </row>
    <row r="833" spans="1:5" hidden="1">
      <c r="A833">
        <f t="shared" si="12"/>
        <v>832</v>
      </c>
      <c r="B833" s="4">
        <v>44713</v>
      </c>
      <c r="C833" t="s">
        <v>89</v>
      </c>
      <c r="D833" s="1" t="s">
        <v>57</v>
      </c>
      <c r="E833">
        <v>0</v>
      </c>
    </row>
    <row r="834" spans="1:5" hidden="1">
      <c r="A834">
        <f t="shared" si="12"/>
        <v>833</v>
      </c>
      <c r="B834" s="4">
        <v>44743</v>
      </c>
      <c r="C834" t="s">
        <v>89</v>
      </c>
      <c r="D834" s="1" t="s">
        <v>57</v>
      </c>
      <c r="E834">
        <v>0</v>
      </c>
    </row>
    <row r="835" spans="1:5" hidden="1">
      <c r="A835">
        <f t="shared" si="12"/>
        <v>834</v>
      </c>
      <c r="B835" s="4">
        <v>44774</v>
      </c>
      <c r="C835" t="s">
        <v>89</v>
      </c>
      <c r="D835" s="1" t="s">
        <v>57</v>
      </c>
    </row>
    <row r="836" spans="1:5" hidden="1">
      <c r="A836">
        <f t="shared" ref="A836:A899" si="13">A835+1</f>
        <v>835</v>
      </c>
      <c r="B836" s="4">
        <v>44805</v>
      </c>
      <c r="C836" t="s">
        <v>89</v>
      </c>
      <c r="D836" s="1" t="s">
        <v>57</v>
      </c>
    </row>
    <row r="837" spans="1:5" hidden="1">
      <c r="A837">
        <f t="shared" si="13"/>
        <v>836</v>
      </c>
      <c r="B837" s="4">
        <v>44835</v>
      </c>
      <c r="C837" t="s">
        <v>89</v>
      </c>
      <c r="D837" s="1" t="s">
        <v>57</v>
      </c>
    </row>
    <row r="838" spans="1:5" hidden="1">
      <c r="A838">
        <f t="shared" si="13"/>
        <v>837</v>
      </c>
      <c r="B838" s="4">
        <v>44866</v>
      </c>
      <c r="C838" t="s">
        <v>89</v>
      </c>
      <c r="D838" s="1" t="s">
        <v>57</v>
      </c>
    </row>
    <row r="839" spans="1:5" hidden="1">
      <c r="A839">
        <f t="shared" si="13"/>
        <v>838</v>
      </c>
      <c r="B839" s="4">
        <v>44896</v>
      </c>
      <c r="C839" t="s">
        <v>89</v>
      </c>
      <c r="D839" s="1" t="s">
        <v>57</v>
      </c>
    </row>
    <row r="840" spans="1:5" hidden="1">
      <c r="A840">
        <f t="shared" si="13"/>
        <v>839</v>
      </c>
      <c r="B840" s="4">
        <v>44927</v>
      </c>
      <c r="C840" t="s">
        <v>89</v>
      </c>
      <c r="D840" s="1" t="s">
        <v>57</v>
      </c>
    </row>
    <row r="841" spans="1:5" hidden="1">
      <c r="A841">
        <f t="shared" si="13"/>
        <v>840</v>
      </c>
      <c r="B841" s="4">
        <v>44958</v>
      </c>
      <c r="C841" t="s">
        <v>89</v>
      </c>
      <c r="D841" s="1" t="s">
        <v>57</v>
      </c>
    </row>
    <row r="842" spans="1:5" hidden="1">
      <c r="A842">
        <f t="shared" si="13"/>
        <v>841</v>
      </c>
      <c r="B842" s="4">
        <v>44986</v>
      </c>
      <c r="C842" t="s">
        <v>89</v>
      </c>
      <c r="D842" s="1" t="s">
        <v>57</v>
      </c>
    </row>
    <row r="843" spans="1:5" hidden="1">
      <c r="A843">
        <f t="shared" si="13"/>
        <v>842</v>
      </c>
      <c r="B843" s="4">
        <v>45017</v>
      </c>
      <c r="C843" t="s">
        <v>89</v>
      </c>
      <c r="D843" s="1" t="s">
        <v>57</v>
      </c>
    </row>
    <row r="844" spans="1:5" hidden="1">
      <c r="A844">
        <f t="shared" si="13"/>
        <v>843</v>
      </c>
      <c r="B844" s="4">
        <v>45047</v>
      </c>
      <c r="C844" t="s">
        <v>89</v>
      </c>
      <c r="D844" s="1" t="s">
        <v>57</v>
      </c>
    </row>
    <row r="845" spans="1:5" hidden="1">
      <c r="A845">
        <f t="shared" si="13"/>
        <v>844</v>
      </c>
      <c r="B845" s="4">
        <v>45078</v>
      </c>
      <c r="C845" t="s">
        <v>89</v>
      </c>
      <c r="D845" s="1" t="s">
        <v>57</v>
      </c>
    </row>
    <row r="846" spans="1:5" hidden="1">
      <c r="A846">
        <f t="shared" si="13"/>
        <v>845</v>
      </c>
      <c r="B846" s="4">
        <v>45108</v>
      </c>
      <c r="C846" t="s">
        <v>89</v>
      </c>
      <c r="D846" s="1" t="s">
        <v>57</v>
      </c>
    </row>
    <row r="847" spans="1:5" hidden="1">
      <c r="A847">
        <f t="shared" si="13"/>
        <v>846</v>
      </c>
      <c r="B847" s="4">
        <v>45139</v>
      </c>
      <c r="C847" t="s">
        <v>89</v>
      </c>
      <c r="D847" s="1" t="s">
        <v>57</v>
      </c>
    </row>
    <row r="848" spans="1:5" hidden="1">
      <c r="A848">
        <f t="shared" si="13"/>
        <v>847</v>
      </c>
      <c r="B848" s="4">
        <v>45170</v>
      </c>
      <c r="C848" t="s">
        <v>89</v>
      </c>
      <c r="D848" s="1" t="s">
        <v>57</v>
      </c>
    </row>
    <row r="849" spans="1:5" hidden="1">
      <c r="A849">
        <f t="shared" si="13"/>
        <v>848</v>
      </c>
      <c r="B849" s="4">
        <v>45200</v>
      </c>
      <c r="C849" t="s">
        <v>89</v>
      </c>
      <c r="D849" s="1" t="s">
        <v>57</v>
      </c>
    </row>
    <row r="850" spans="1:5" hidden="1">
      <c r="A850">
        <f t="shared" si="13"/>
        <v>849</v>
      </c>
      <c r="B850" s="4">
        <v>45231</v>
      </c>
      <c r="C850" t="s">
        <v>89</v>
      </c>
      <c r="D850" s="1" t="s">
        <v>57</v>
      </c>
    </row>
    <row r="851" spans="1:5" hidden="1">
      <c r="A851">
        <f t="shared" si="13"/>
        <v>850</v>
      </c>
      <c r="B851" s="4">
        <v>45261</v>
      </c>
      <c r="C851" t="s">
        <v>89</v>
      </c>
      <c r="D851" s="1" t="s">
        <v>57</v>
      </c>
    </row>
    <row r="852" spans="1:5" hidden="1">
      <c r="A852">
        <f t="shared" si="13"/>
        <v>851</v>
      </c>
      <c r="B852" s="4">
        <v>45292</v>
      </c>
      <c r="C852" t="s">
        <v>89</v>
      </c>
      <c r="D852" s="1" t="s">
        <v>57</v>
      </c>
    </row>
    <row r="853" spans="1:5" hidden="1">
      <c r="A853">
        <f t="shared" si="13"/>
        <v>852</v>
      </c>
      <c r="B853" s="4">
        <v>44621</v>
      </c>
      <c r="C853" t="s">
        <v>89</v>
      </c>
      <c r="D853" s="1" t="s">
        <v>58</v>
      </c>
      <c r="E853">
        <v>0</v>
      </c>
    </row>
    <row r="854" spans="1:5" hidden="1">
      <c r="A854">
        <f t="shared" si="13"/>
        <v>853</v>
      </c>
      <c r="B854" s="4">
        <v>44652</v>
      </c>
      <c r="C854" t="s">
        <v>89</v>
      </c>
      <c r="D854" s="1" t="s">
        <v>58</v>
      </c>
      <c r="E854">
        <v>0</v>
      </c>
    </row>
    <row r="855" spans="1:5" hidden="1">
      <c r="A855">
        <f t="shared" si="13"/>
        <v>854</v>
      </c>
      <c r="B855" s="4">
        <v>44682</v>
      </c>
      <c r="C855" t="s">
        <v>89</v>
      </c>
      <c r="D855" s="1" t="s">
        <v>58</v>
      </c>
      <c r="E855">
        <v>0</v>
      </c>
    </row>
    <row r="856" spans="1:5" hidden="1">
      <c r="A856">
        <f t="shared" si="13"/>
        <v>855</v>
      </c>
      <c r="B856" s="4">
        <v>44713</v>
      </c>
      <c r="C856" t="s">
        <v>89</v>
      </c>
      <c r="D856" s="1" t="s">
        <v>58</v>
      </c>
      <c r="E856">
        <v>0</v>
      </c>
    </row>
    <row r="857" spans="1:5" hidden="1">
      <c r="A857">
        <f t="shared" si="13"/>
        <v>856</v>
      </c>
      <c r="B857" s="4">
        <v>44743</v>
      </c>
      <c r="C857" t="s">
        <v>89</v>
      </c>
      <c r="D857" s="1" t="s">
        <v>58</v>
      </c>
      <c r="E857">
        <v>0</v>
      </c>
    </row>
    <row r="858" spans="1:5" hidden="1">
      <c r="A858">
        <f t="shared" si="13"/>
        <v>857</v>
      </c>
      <c r="B858" s="4">
        <v>44774</v>
      </c>
      <c r="C858" t="s">
        <v>89</v>
      </c>
      <c r="D858" s="1" t="s">
        <v>58</v>
      </c>
    </row>
    <row r="859" spans="1:5" hidden="1">
      <c r="A859">
        <f t="shared" si="13"/>
        <v>858</v>
      </c>
      <c r="B859" s="4">
        <v>44805</v>
      </c>
      <c r="C859" t="s">
        <v>89</v>
      </c>
      <c r="D859" s="1" t="s">
        <v>58</v>
      </c>
    </row>
    <row r="860" spans="1:5" hidden="1">
      <c r="A860">
        <f t="shared" si="13"/>
        <v>859</v>
      </c>
      <c r="B860" s="4">
        <v>44835</v>
      </c>
      <c r="C860" t="s">
        <v>89</v>
      </c>
      <c r="D860" s="1" t="s">
        <v>58</v>
      </c>
    </row>
    <row r="861" spans="1:5" hidden="1">
      <c r="A861">
        <f t="shared" si="13"/>
        <v>860</v>
      </c>
      <c r="B861" s="4">
        <v>44866</v>
      </c>
      <c r="C861" t="s">
        <v>89</v>
      </c>
      <c r="D861" s="1" t="s">
        <v>58</v>
      </c>
    </row>
    <row r="862" spans="1:5" hidden="1">
      <c r="A862">
        <f t="shared" si="13"/>
        <v>861</v>
      </c>
      <c r="B862" s="4">
        <v>44896</v>
      </c>
      <c r="C862" t="s">
        <v>89</v>
      </c>
      <c r="D862" s="1" t="s">
        <v>58</v>
      </c>
    </row>
    <row r="863" spans="1:5" hidden="1">
      <c r="A863">
        <f t="shared" si="13"/>
        <v>862</v>
      </c>
      <c r="B863" s="4">
        <v>44927</v>
      </c>
      <c r="C863" t="s">
        <v>89</v>
      </c>
      <c r="D863" s="1" t="s">
        <v>58</v>
      </c>
    </row>
    <row r="864" spans="1:5" hidden="1">
      <c r="A864">
        <f t="shared" si="13"/>
        <v>863</v>
      </c>
      <c r="B864" s="4">
        <v>44958</v>
      </c>
      <c r="C864" t="s">
        <v>89</v>
      </c>
      <c r="D864" s="1" t="s">
        <v>58</v>
      </c>
    </row>
    <row r="865" spans="1:5" hidden="1">
      <c r="A865">
        <f t="shared" si="13"/>
        <v>864</v>
      </c>
      <c r="B865" s="4">
        <v>44986</v>
      </c>
      <c r="C865" t="s">
        <v>89</v>
      </c>
      <c r="D865" s="1" t="s">
        <v>58</v>
      </c>
    </row>
    <row r="866" spans="1:5" hidden="1">
      <c r="A866">
        <f t="shared" si="13"/>
        <v>865</v>
      </c>
      <c r="B866" s="4">
        <v>45017</v>
      </c>
      <c r="C866" t="s">
        <v>89</v>
      </c>
      <c r="D866" s="1" t="s">
        <v>58</v>
      </c>
    </row>
    <row r="867" spans="1:5" hidden="1">
      <c r="A867">
        <f t="shared" si="13"/>
        <v>866</v>
      </c>
      <c r="B867" s="4">
        <v>45047</v>
      </c>
      <c r="C867" t="s">
        <v>89</v>
      </c>
      <c r="D867" s="1" t="s">
        <v>58</v>
      </c>
    </row>
    <row r="868" spans="1:5" hidden="1">
      <c r="A868">
        <f t="shared" si="13"/>
        <v>867</v>
      </c>
      <c r="B868" s="4">
        <v>45078</v>
      </c>
      <c r="C868" t="s">
        <v>89</v>
      </c>
      <c r="D868" s="1" t="s">
        <v>58</v>
      </c>
    </row>
    <row r="869" spans="1:5" hidden="1">
      <c r="A869">
        <f t="shared" si="13"/>
        <v>868</v>
      </c>
      <c r="B869" s="4">
        <v>45108</v>
      </c>
      <c r="C869" t="s">
        <v>89</v>
      </c>
      <c r="D869" s="1" t="s">
        <v>58</v>
      </c>
    </row>
    <row r="870" spans="1:5" hidden="1">
      <c r="A870">
        <f t="shared" si="13"/>
        <v>869</v>
      </c>
      <c r="B870" s="4">
        <v>45139</v>
      </c>
      <c r="C870" t="s">
        <v>89</v>
      </c>
      <c r="D870" s="1" t="s">
        <v>58</v>
      </c>
    </row>
    <row r="871" spans="1:5" hidden="1">
      <c r="A871">
        <f t="shared" si="13"/>
        <v>870</v>
      </c>
      <c r="B871" s="4">
        <v>45170</v>
      </c>
      <c r="C871" t="s">
        <v>89</v>
      </c>
      <c r="D871" s="1" t="s">
        <v>58</v>
      </c>
    </row>
    <row r="872" spans="1:5" hidden="1">
      <c r="A872">
        <f t="shared" si="13"/>
        <v>871</v>
      </c>
      <c r="B872" s="4">
        <v>45200</v>
      </c>
      <c r="C872" t="s">
        <v>89</v>
      </c>
      <c r="D872" s="1" t="s">
        <v>58</v>
      </c>
    </row>
    <row r="873" spans="1:5" hidden="1">
      <c r="A873">
        <f t="shared" si="13"/>
        <v>872</v>
      </c>
      <c r="B873" s="4">
        <v>45231</v>
      </c>
      <c r="C873" t="s">
        <v>89</v>
      </c>
      <c r="D873" s="1" t="s">
        <v>58</v>
      </c>
    </row>
    <row r="874" spans="1:5" hidden="1">
      <c r="A874">
        <f t="shared" si="13"/>
        <v>873</v>
      </c>
      <c r="B874" s="4">
        <v>45261</v>
      </c>
      <c r="C874" t="s">
        <v>89</v>
      </c>
      <c r="D874" s="1" t="s">
        <v>58</v>
      </c>
    </row>
    <row r="875" spans="1:5" hidden="1">
      <c r="A875">
        <f t="shared" si="13"/>
        <v>874</v>
      </c>
      <c r="B875" s="4">
        <v>45292</v>
      </c>
      <c r="C875" t="s">
        <v>89</v>
      </c>
      <c r="D875" s="1" t="s">
        <v>58</v>
      </c>
    </row>
    <row r="876" spans="1:5" hidden="1">
      <c r="A876">
        <f t="shared" si="13"/>
        <v>875</v>
      </c>
      <c r="B876" s="4">
        <v>44621</v>
      </c>
      <c r="C876" t="s">
        <v>89</v>
      </c>
      <c r="D876" s="1" t="s">
        <v>59</v>
      </c>
      <c r="E876">
        <v>0</v>
      </c>
    </row>
    <row r="877" spans="1:5" hidden="1">
      <c r="A877">
        <f t="shared" si="13"/>
        <v>876</v>
      </c>
      <c r="B877" s="4">
        <v>44652</v>
      </c>
      <c r="C877" t="s">
        <v>89</v>
      </c>
      <c r="D877" s="1" t="s">
        <v>59</v>
      </c>
      <c r="E877">
        <v>0</v>
      </c>
    </row>
    <row r="878" spans="1:5" hidden="1">
      <c r="A878">
        <f t="shared" si="13"/>
        <v>877</v>
      </c>
      <c r="B878" s="4">
        <v>44682</v>
      </c>
      <c r="C878" t="s">
        <v>89</v>
      </c>
      <c r="D878" s="1" t="s">
        <v>59</v>
      </c>
      <c r="E878">
        <v>0</v>
      </c>
    </row>
    <row r="879" spans="1:5" hidden="1">
      <c r="A879">
        <f t="shared" si="13"/>
        <v>878</v>
      </c>
      <c r="B879" s="4">
        <v>44713</v>
      </c>
      <c r="C879" t="s">
        <v>89</v>
      </c>
      <c r="D879" s="1" t="s">
        <v>59</v>
      </c>
      <c r="E879">
        <v>0</v>
      </c>
    </row>
    <row r="880" spans="1:5" hidden="1">
      <c r="A880">
        <f t="shared" si="13"/>
        <v>879</v>
      </c>
      <c r="B880" s="4">
        <v>44743</v>
      </c>
      <c r="C880" t="s">
        <v>89</v>
      </c>
      <c r="D880" s="1" t="s">
        <v>59</v>
      </c>
      <c r="E880">
        <v>0</v>
      </c>
    </row>
    <row r="881" spans="1:4" hidden="1">
      <c r="A881">
        <f t="shared" si="13"/>
        <v>880</v>
      </c>
      <c r="B881" s="4">
        <v>44774</v>
      </c>
      <c r="C881" t="s">
        <v>89</v>
      </c>
      <c r="D881" s="1" t="s">
        <v>59</v>
      </c>
    </row>
    <row r="882" spans="1:4" hidden="1">
      <c r="A882">
        <f t="shared" si="13"/>
        <v>881</v>
      </c>
      <c r="B882" s="4">
        <v>44805</v>
      </c>
      <c r="C882" t="s">
        <v>89</v>
      </c>
      <c r="D882" s="1" t="s">
        <v>59</v>
      </c>
    </row>
    <row r="883" spans="1:4" hidden="1">
      <c r="A883">
        <f t="shared" si="13"/>
        <v>882</v>
      </c>
      <c r="B883" s="4">
        <v>44835</v>
      </c>
      <c r="C883" t="s">
        <v>89</v>
      </c>
      <c r="D883" s="1" t="s">
        <v>59</v>
      </c>
    </row>
    <row r="884" spans="1:4" hidden="1">
      <c r="A884">
        <f t="shared" si="13"/>
        <v>883</v>
      </c>
      <c r="B884" s="4">
        <v>44866</v>
      </c>
      <c r="C884" t="s">
        <v>89</v>
      </c>
      <c r="D884" s="1" t="s">
        <v>59</v>
      </c>
    </row>
    <row r="885" spans="1:4" hidden="1">
      <c r="A885">
        <f t="shared" si="13"/>
        <v>884</v>
      </c>
      <c r="B885" s="4">
        <v>44896</v>
      </c>
      <c r="C885" t="s">
        <v>89</v>
      </c>
      <c r="D885" s="1" t="s">
        <v>59</v>
      </c>
    </row>
    <row r="886" spans="1:4" hidden="1">
      <c r="A886">
        <f t="shared" si="13"/>
        <v>885</v>
      </c>
      <c r="B886" s="4">
        <v>44927</v>
      </c>
      <c r="C886" t="s">
        <v>89</v>
      </c>
      <c r="D886" s="1" t="s">
        <v>59</v>
      </c>
    </row>
    <row r="887" spans="1:4" hidden="1">
      <c r="A887">
        <f t="shared" si="13"/>
        <v>886</v>
      </c>
      <c r="B887" s="4">
        <v>44958</v>
      </c>
      <c r="C887" t="s">
        <v>89</v>
      </c>
      <c r="D887" s="1" t="s">
        <v>59</v>
      </c>
    </row>
    <row r="888" spans="1:4" hidden="1">
      <c r="A888">
        <f t="shared" si="13"/>
        <v>887</v>
      </c>
      <c r="B888" s="4">
        <v>44986</v>
      </c>
      <c r="C888" t="s">
        <v>89</v>
      </c>
      <c r="D888" s="1" t="s">
        <v>59</v>
      </c>
    </row>
    <row r="889" spans="1:4" hidden="1">
      <c r="A889">
        <f t="shared" si="13"/>
        <v>888</v>
      </c>
      <c r="B889" s="4">
        <v>45017</v>
      </c>
      <c r="C889" t="s">
        <v>89</v>
      </c>
      <c r="D889" s="1" t="s">
        <v>59</v>
      </c>
    </row>
    <row r="890" spans="1:4" hidden="1">
      <c r="A890">
        <f t="shared" si="13"/>
        <v>889</v>
      </c>
      <c r="B890" s="4">
        <v>45047</v>
      </c>
      <c r="C890" t="s">
        <v>89</v>
      </c>
      <c r="D890" s="1" t="s">
        <v>59</v>
      </c>
    </row>
    <row r="891" spans="1:4" hidden="1">
      <c r="A891">
        <f t="shared" si="13"/>
        <v>890</v>
      </c>
      <c r="B891" s="4">
        <v>45078</v>
      </c>
      <c r="C891" t="s">
        <v>89</v>
      </c>
      <c r="D891" s="1" t="s">
        <v>59</v>
      </c>
    </row>
    <row r="892" spans="1:4" hidden="1">
      <c r="A892">
        <f t="shared" si="13"/>
        <v>891</v>
      </c>
      <c r="B892" s="4">
        <v>45108</v>
      </c>
      <c r="C892" t="s">
        <v>89</v>
      </c>
      <c r="D892" s="1" t="s">
        <v>59</v>
      </c>
    </row>
    <row r="893" spans="1:4" hidden="1">
      <c r="A893">
        <f t="shared" si="13"/>
        <v>892</v>
      </c>
      <c r="B893" s="4">
        <v>45139</v>
      </c>
      <c r="C893" t="s">
        <v>89</v>
      </c>
      <c r="D893" s="1" t="s">
        <v>59</v>
      </c>
    </row>
    <row r="894" spans="1:4" hidden="1">
      <c r="A894">
        <f t="shared" si="13"/>
        <v>893</v>
      </c>
      <c r="B894" s="4">
        <v>45170</v>
      </c>
      <c r="C894" t="s">
        <v>89</v>
      </c>
      <c r="D894" s="1" t="s">
        <v>59</v>
      </c>
    </row>
    <row r="895" spans="1:4" hidden="1">
      <c r="A895">
        <f t="shared" si="13"/>
        <v>894</v>
      </c>
      <c r="B895" s="4">
        <v>45200</v>
      </c>
      <c r="C895" t="s">
        <v>89</v>
      </c>
      <c r="D895" s="1" t="s">
        <v>59</v>
      </c>
    </row>
    <row r="896" spans="1:4" hidden="1">
      <c r="A896">
        <f t="shared" si="13"/>
        <v>895</v>
      </c>
      <c r="B896" s="4">
        <v>45231</v>
      </c>
      <c r="C896" t="s">
        <v>89</v>
      </c>
      <c r="D896" s="1" t="s">
        <v>59</v>
      </c>
    </row>
    <row r="897" spans="1:5" hidden="1">
      <c r="A897">
        <f t="shared" si="13"/>
        <v>896</v>
      </c>
      <c r="B897" s="4">
        <v>45261</v>
      </c>
      <c r="C897" t="s">
        <v>89</v>
      </c>
      <c r="D897" s="1" t="s">
        <v>59</v>
      </c>
    </row>
    <row r="898" spans="1:5" hidden="1">
      <c r="A898">
        <f t="shared" si="13"/>
        <v>897</v>
      </c>
      <c r="B898" s="4">
        <v>45292</v>
      </c>
      <c r="C898" t="s">
        <v>89</v>
      </c>
      <c r="D898" s="1" t="s">
        <v>59</v>
      </c>
    </row>
    <row r="899" spans="1:5" hidden="1">
      <c r="A899">
        <f t="shared" si="13"/>
        <v>898</v>
      </c>
      <c r="B899" s="4">
        <v>44621</v>
      </c>
      <c r="C899" t="s">
        <v>89</v>
      </c>
      <c r="D899" t="s">
        <v>60</v>
      </c>
      <c r="E899">
        <v>0</v>
      </c>
    </row>
    <row r="900" spans="1:5" hidden="1">
      <c r="A900">
        <f t="shared" ref="A900:A963" si="14">A899+1</f>
        <v>899</v>
      </c>
      <c r="B900" s="4">
        <v>44652</v>
      </c>
      <c r="C900" t="s">
        <v>89</v>
      </c>
      <c r="D900" t="s">
        <v>60</v>
      </c>
      <c r="E900">
        <v>0</v>
      </c>
    </row>
    <row r="901" spans="1:5" hidden="1">
      <c r="A901">
        <f t="shared" si="14"/>
        <v>900</v>
      </c>
      <c r="B901" s="4">
        <v>44682</v>
      </c>
      <c r="C901" t="s">
        <v>89</v>
      </c>
      <c r="D901" t="s">
        <v>60</v>
      </c>
      <c r="E901">
        <v>0</v>
      </c>
    </row>
    <row r="902" spans="1:5" hidden="1">
      <c r="A902">
        <f t="shared" si="14"/>
        <v>901</v>
      </c>
      <c r="B902" s="4">
        <v>44713</v>
      </c>
      <c r="C902" t="s">
        <v>89</v>
      </c>
      <c r="D902" t="s">
        <v>60</v>
      </c>
      <c r="E902">
        <v>0</v>
      </c>
    </row>
    <row r="903" spans="1:5" hidden="1">
      <c r="A903">
        <f t="shared" si="14"/>
        <v>902</v>
      </c>
      <c r="B903" s="4">
        <v>44743</v>
      </c>
      <c r="C903" t="s">
        <v>89</v>
      </c>
      <c r="D903" t="s">
        <v>60</v>
      </c>
      <c r="E903">
        <v>0</v>
      </c>
    </row>
    <row r="904" spans="1:5" hidden="1">
      <c r="A904">
        <f t="shared" si="14"/>
        <v>903</v>
      </c>
      <c r="B904" s="4">
        <v>44774</v>
      </c>
      <c r="C904" t="s">
        <v>89</v>
      </c>
      <c r="D904" t="s">
        <v>60</v>
      </c>
    </row>
    <row r="905" spans="1:5" hidden="1">
      <c r="A905">
        <f t="shared" si="14"/>
        <v>904</v>
      </c>
      <c r="B905" s="4">
        <v>44805</v>
      </c>
      <c r="C905" t="s">
        <v>89</v>
      </c>
      <c r="D905" t="s">
        <v>60</v>
      </c>
    </row>
    <row r="906" spans="1:5" hidden="1">
      <c r="A906">
        <f t="shared" si="14"/>
        <v>905</v>
      </c>
      <c r="B906" s="4">
        <v>44835</v>
      </c>
      <c r="C906" t="s">
        <v>89</v>
      </c>
      <c r="D906" t="s">
        <v>60</v>
      </c>
    </row>
    <row r="907" spans="1:5" hidden="1">
      <c r="A907">
        <f t="shared" si="14"/>
        <v>906</v>
      </c>
      <c r="B907" s="4">
        <v>44866</v>
      </c>
      <c r="C907" t="s">
        <v>89</v>
      </c>
      <c r="D907" t="s">
        <v>60</v>
      </c>
    </row>
    <row r="908" spans="1:5" hidden="1">
      <c r="A908">
        <f t="shared" si="14"/>
        <v>907</v>
      </c>
      <c r="B908" s="4">
        <v>44896</v>
      </c>
      <c r="C908" t="s">
        <v>89</v>
      </c>
      <c r="D908" t="s">
        <v>60</v>
      </c>
    </row>
    <row r="909" spans="1:5" hidden="1">
      <c r="A909">
        <f t="shared" si="14"/>
        <v>908</v>
      </c>
      <c r="B909" s="4">
        <v>44927</v>
      </c>
      <c r="C909" t="s">
        <v>89</v>
      </c>
      <c r="D909" t="s">
        <v>60</v>
      </c>
    </row>
    <row r="910" spans="1:5" hidden="1">
      <c r="A910">
        <f t="shared" si="14"/>
        <v>909</v>
      </c>
      <c r="B910" s="4">
        <v>44958</v>
      </c>
      <c r="C910" t="s">
        <v>89</v>
      </c>
      <c r="D910" t="s">
        <v>60</v>
      </c>
    </row>
    <row r="911" spans="1:5" hidden="1">
      <c r="A911">
        <f t="shared" si="14"/>
        <v>910</v>
      </c>
      <c r="B911" s="4">
        <v>44986</v>
      </c>
      <c r="C911" t="s">
        <v>89</v>
      </c>
      <c r="D911" t="s">
        <v>60</v>
      </c>
    </row>
    <row r="912" spans="1:5" hidden="1">
      <c r="A912">
        <f t="shared" si="14"/>
        <v>911</v>
      </c>
      <c r="B912" s="4">
        <v>45017</v>
      </c>
      <c r="C912" t="s">
        <v>89</v>
      </c>
      <c r="D912" t="s">
        <v>60</v>
      </c>
    </row>
    <row r="913" spans="1:4" hidden="1">
      <c r="A913">
        <f t="shared" si="14"/>
        <v>912</v>
      </c>
      <c r="B913" s="4">
        <v>45047</v>
      </c>
      <c r="C913" t="s">
        <v>89</v>
      </c>
      <c r="D913" t="s">
        <v>60</v>
      </c>
    </row>
    <row r="914" spans="1:4" hidden="1">
      <c r="A914">
        <f t="shared" si="14"/>
        <v>913</v>
      </c>
      <c r="B914" s="4">
        <v>45078</v>
      </c>
      <c r="C914" t="s">
        <v>89</v>
      </c>
      <c r="D914" t="s">
        <v>60</v>
      </c>
    </row>
    <row r="915" spans="1:4" hidden="1">
      <c r="A915">
        <f t="shared" si="14"/>
        <v>914</v>
      </c>
      <c r="B915" s="4">
        <v>45108</v>
      </c>
      <c r="C915" t="s">
        <v>89</v>
      </c>
      <c r="D915" t="s">
        <v>60</v>
      </c>
    </row>
    <row r="916" spans="1:4" hidden="1">
      <c r="A916">
        <f t="shared" si="14"/>
        <v>915</v>
      </c>
      <c r="B916" s="4">
        <v>45139</v>
      </c>
      <c r="C916" t="s">
        <v>89</v>
      </c>
      <c r="D916" t="s">
        <v>60</v>
      </c>
    </row>
    <row r="917" spans="1:4" hidden="1">
      <c r="A917">
        <f t="shared" si="14"/>
        <v>916</v>
      </c>
      <c r="B917" s="4">
        <v>45170</v>
      </c>
      <c r="C917" t="s">
        <v>89</v>
      </c>
      <c r="D917" t="s">
        <v>60</v>
      </c>
    </row>
    <row r="918" spans="1:4" hidden="1">
      <c r="A918">
        <f t="shared" si="14"/>
        <v>917</v>
      </c>
      <c r="B918" s="4">
        <v>45200</v>
      </c>
      <c r="C918" t="s">
        <v>89</v>
      </c>
      <c r="D918" t="s">
        <v>60</v>
      </c>
    </row>
    <row r="919" spans="1:4" hidden="1">
      <c r="A919">
        <f t="shared" si="14"/>
        <v>918</v>
      </c>
      <c r="B919" s="4">
        <v>45231</v>
      </c>
      <c r="C919" t="s">
        <v>89</v>
      </c>
      <c r="D919" t="s">
        <v>60</v>
      </c>
    </row>
    <row r="920" spans="1:4" hidden="1">
      <c r="A920">
        <f t="shared" si="14"/>
        <v>919</v>
      </c>
      <c r="B920" s="4">
        <v>45261</v>
      </c>
      <c r="C920" t="s">
        <v>89</v>
      </c>
      <c r="D920" t="s">
        <v>60</v>
      </c>
    </row>
    <row r="921" spans="1:4" hidden="1">
      <c r="A921">
        <f t="shared" si="14"/>
        <v>920</v>
      </c>
      <c r="B921" s="4">
        <v>45292</v>
      </c>
      <c r="C921" t="s">
        <v>89</v>
      </c>
      <c r="D921" t="s">
        <v>60</v>
      </c>
    </row>
    <row r="922" spans="1:4">
      <c r="A922">
        <f t="shared" si="14"/>
        <v>921</v>
      </c>
      <c r="B922" s="4">
        <v>44621</v>
      </c>
      <c r="C922" t="s">
        <v>81</v>
      </c>
      <c r="D922" s="1" t="s">
        <v>53</v>
      </c>
    </row>
    <row r="923" spans="1:4">
      <c r="A923">
        <f t="shared" si="14"/>
        <v>922</v>
      </c>
      <c r="B923" s="4">
        <v>44652</v>
      </c>
      <c r="C923" t="s">
        <v>81</v>
      </c>
      <c r="D923" s="1" t="s">
        <v>53</v>
      </c>
    </row>
    <row r="924" spans="1:4">
      <c r="A924">
        <f t="shared" si="14"/>
        <v>923</v>
      </c>
      <c r="B924" s="4">
        <v>44682</v>
      </c>
      <c r="C924" t="s">
        <v>81</v>
      </c>
      <c r="D924" s="1" t="s">
        <v>53</v>
      </c>
    </row>
    <row r="925" spans="1:4">
      <c r="A925">
        <f t="shared" si="14"/>
        <v>924</v>
      </c>
      <c r="B925" s="4">
        <v>44713</v>
      </c>
      <c r="C925" t="s">
        <v>81</v>
      </c>
      <c r="D925" s="1" t="s">
        <v>53</v>
      </c>
    </row>
    <row r="926" spans="1:4">
      <c r="A926">
        <f t="shared" si="14"/>
        <v>925</v>
      </c>
      <c r="B926" s="4">
        <v>44743</v>
      </c>
      <c r="C926" t="s">
        <v>81</v>
      </c>
      <c r="D926" s="1" t="s">
        <v>53</v>
      </c>
    </row>
    <row r="927" spans="1:4">
      <c r="A927">
        <f t="shared" si="14"/>
        <v>926</v>
      </c>
      <c r="B927" s="4">
        <v>44774</v>
      </c>
      <c r="C927" t="s">
        <v>81</v>
      </c>
      <c r="D927" s="1" t="s">
        <v>53</v>
      </c>
    </row>
    <row r="928" spans="1:4">
      <c r="A928">
        <f t="shared" si="14"/>
        <v>927</v>
      </c>
      <c r="B928" s="4">
        <v>44805</v>
      </c>
      <c r="C928" t="s">
        <v>81</v>
      </c>
      <c r="D928" s="1" t="s">
        <v>53</v>
      </c>
    </row>
    <row r="929" spans="1:4">
      <c r="A929">
        <f t="shared" si="14"/>
        <v>928</v>
      </c>
      <c r="B929" s="4">
        <v>44835</v>
      </c>
      <c r="C929" t="s">
        <v>81</v>
      </c>
      <c r="D929" s="1" t="s">
        <v>53</v>
      </c>
    </row>
    <row r="930" spans="1:4">
      <c r="A930">
        <f t="shared" si="14"/>
        <v>929</v>
      </c>
      <c r="B930" s="4">
        <v>44866</v>
      </c>
      <c r="C930" t="s">
        <v>81</v>
      </c>
      <c r="D930" s="1" t="s">
        <v>53</v>
      </c>
    </row>
    <row r="931" spans="1:4">
      <c r="A931">
        <f t="shared" si="14"/>
        <v>930</v>
      </c>
      <c r="B931" s="4">
        <v>44896</v>
      </c>
      <c r="C931" t="s">
        <v>81</v>
      </c>
      <c r="D931" s="1" t="s">
        <v>53</v>
      </c>
    </row>
    <row r="932" spans="1:4">
      <c r="A932">
        <f t="shared" si="14"/>
        <v>931</v>
      </c>
      <c r="B932" s="4">
        <v>44927</v>
      </c>
      <c r="C932" t="s">
        <v>81</v>
      </c>
      <c r="D932" s="1" t="s">
        <v>53</v>
      </c>
    </row>
    <row r="933" spans="1:4">
      <c r="A933">
        <f t="shared" si="14"/>
        <v>932</v>
      </c>
      <c r="B933" s="4">
        <v>44958</v>
      </c>
      <c r="C933" t="s">
        <v>81</v>
      </c>
      <c r="D933" s="1" t="s">
        <v>53</v>
      </c>
    </row>
    <row r="934" spans="1:4">
      <c r="A934">
        <f t="shared" si="14"/>
        <v>933</v>
      </c>
      <c r="B934" s="4">
        <v>44986</v>
      </c>
      <c r="C934" t="s">
        <v>81</v>
      </c>
      <c r="D934" s="1" t="s">
        <v>53</v>
      </c>
    </row>
    <row r="935" spans="1:4">
      <c r="A935">
        <f t="shared" si="14"/>
        <v>934</v>
      </c>
      <c r="B935" s="4">
        <v>45017</v>
      </c>
      <c r="C935" t="s">
        <v>81</v>
      </c>
      <c r="D935" s="1" t="s">
        <v>53</v>
      </c>
    </row>
    <row r="936" spans="1:4">
      <c r="A936">
        <f t="shared" si="14"/>
        <v>935</v>
      </c>
      <c r="B936" s="4">
        <v>45047</v>
      </c>
      <c r="C936" t="s">
        <v>81</v>
      </c>
      <c r="D936" s="1" t="s">
        <v>53</v>
      </c>
    </row>
    <row r="937" spans="1:4">
      <c r="A937">
        <f t="shared" si="14"/>
        <v>936</v>
      </c>
      <c r="B937" s="4">
        <v>45078</v>
      </c>
      <c r="C937" t="s">
        <v>81</v>
      </c>
      <c r="D937" s="1" t="s">
        <v>53</v>
      </c>
    </row>
    <row r="938" spans="1:4">
      <c r="A938">
        <f t="shared" si="14"/>
        <v>937</v>
      </c>
      <c r="B938" s="4">
        <v>45108</v>
      </c>
      <c r="C938" t="s">
        <v>81</v>
      </c>
      <c r="D938" s="1" t="s">
        <v>53</v>
      </c>
    </row>
    <row r="939" spans="1:4">
      <c r="A939">
        <f t="shared" si="14"/>
        <v>938</v>
      </c>
      <c r="B939" s="4">
        <v>45139</v>
      </c>
      <c r="C939" t="s">
        <v>81</v>
      </c>
      <c r="D939" s="1" t="s">
        <v>53</v>
      </c>
    </row>
    <row r="940" spans="1:4">
      <c r="A940">
        <f t="shared" si="14"/>
        <v>939</v>
      </c>
      <c r="B940" s="4">
        <v>45170</v>
      </c>
      <c r="C940" t="s">
        <v>81</v>
      </c>
      <c r="D940" s="1" t="s">
        <v>53</v>
      </c>
    </row>
    <row r="941" spans="1:4">
      <c r="A941">
        <f t="shared" si="14"/>
        <v>940</v>
      </c>
      <c r="B941" s="4">
        <v>45200</v>
      </c>
      <c r="C941" t="s">
        <v>81</v>
      </c>
      <c r="D941" s="1" t="s">
        <v>53</v>
      </c>
    </row>
    <row r="942" spans="1:4">
      <c r="A942">
        <f t="shared" si="14"/>
        <v>941</v>
      </c>
      <c r="B942" s="4">
        <v>45231</v>
      </c>
      <c r="C942" t="s">
        <v>81</v>
      </c>
      <c r="D942" s="1" t="s">
        <v>53</v>
      </c>
    </row>
    <row r="943" spans="1:4">
      <c r="A943">
        <f t="shared" si="14"/>
        <v>942</v>
      </c>
      <c r="B943" s="4">
        <v>45261</v>
      </c>
      <c r="C943" t="s">
        <v>81</v>
      </c>
      <c r="D943" s="1" t="s">
        <v>53</v>
      </c>
    </row>
    <row r="944" spans="1:4">
      <c r="A944">
        <f t="shared" si="14"/>
        <v>943</v>
      </c>
      <c r="B944" s="4">
        <v>45292</v>
      </c>
      <c r="C944" t="s">
        <v>81</v>
      </c>
      <c r="D944" s="1" t="s">
        <v>53</v>
      </c>
    </row>
    <row r="945" spans="1:5">
      <c r="A945">
        <f t="shared" si="14"/>
        <v>944</v>
      </c>
      <c r="B945" s="4">
        <v>44621</v>
      </c>
      <c r="C945" t="s">
        <v>81</v>
      </c>
      <c r="D945" s="1" t="s">
        <v>54</v>
      </c>
    </row>
    <row r="946" spans="1:5">
      <c r="A946">
        <f t="shared" si="14"/>
        <v>945</v>
      </c>
      <c r="B946" s="4">
        <v>44652</v>
      </c>
      <c r="C946" t="s">
        <v>81</v>
      </c>
      <c r="D946" s="1" t="s">
        <v>54</v>
      </c>
    </row>
    <row r="947" spans="1:5">
      <c r="A947">
        <f t="shared" si="14"/>
        <v>946</v>
      </c>
      <c r="B947" s="4">
        <v>44682</v>
      </c>
      <c r="C947" t="s">
        <v>81</v>
      </c>
      <c r="D947" s="1" t="s">
        <v>54</v>
      </c>
    </row>
    <row r="948" spans="1:5">
      <c r="A948">
        <f t="shared" si="14"/>
        <v>947</v>
      </c>
      <c r="B948" s="4">
        <v>44713</v>
      </c>
      <c r="C948" t="s">
        <v>81</v>
      </c>
      <c r="D948" s="1" t="s">
        <v>54</v>
      </c>
    </row>
    <row r="949" spans="1:5">
      <c r="A949">
        <f t="shared" si="14"/>
        <v>948</v>
      </c>
      <c r="B949" s="4">
        <v>44743</v>
      </c>
      <c r="C949" t="s">
        <v>81</v>
      </c>
      <c r="D949" s="1" t="s">
        <v>54</v>
      </c>
    </row>
    <row r="950" spans="1:5">
      <c r="A950">
        <f t="shared" si="14"/>
        <v>949</v>
      </c>
      <c r="B950" s="4">
        <v>44774</v>
      </c>
      <c r="C950" t="s">
        <v>81</v>
      </c>
      <c r="D950" s="1" t="s">
        <v>54</v>
      </c>
      <c r="E950">
        <v>183</v>
      </c>
    </row>
    <row r="951" spans="1:5">
      <c r="A951">
        <f t="shared" si="14"/>
        <v>950</v>
      </c>
      <c r="B951" s="4">
        <v>44805</v>
      </c>
      <c r="C951" t="s">
        <v>81</v>
      </c>
      <c r="D951" s="1" t="s">
        <v>54</v>
      </c>
    </row>
    <row r="952" spans="1:5">
      <c r="A952">
        <f t="shared" si="14"/>
        <v>951</v>
      </c>
      <c r="B952" s="4">
        <v>44835</v>
      </c>
      <c r="C952" t="s">
        <v>81</v>
      </c>
      <c r="D952" s="1" t="s">
        <v>54</v>
      </c>
    </row>
    <row r="953" spans="1:5">
      <c r="A953">
        <f t="shared" si="14"/>
        <v>952</v>
      </c>
      <c r="B953" s="4">
        <v>44866</v>
      </c>
      <c r="C953" t="s">
        <v>81</v>
      </c>
      <c r="D953" s="1" t="s">
        <v>54</v>
      </c>
    </row>
    <row r="954" spans="1:5">
      <c r="A954">
        <f t="shared" si="14"/>
        <v>953</v>
      </c>
      <c r="B954" s="4">
        <v>44896</v>
      </c>
      <c r="C954" t="s">
        <v>81</v>
      </c>
      <c r="D954" s="1" t="s">
        <v>54</v>
      </c>
    </row>
    <row r="955" spans="1:5">
      <c r="A955">
        <f t="shared" si="14"/>
        <v>954</v>
      </c>
      <c r="B955" s="4">
        <v>44927</v>
      </c>
      <c r="C955" t="s">
        <v>81</v>
      </c>
      <c r="D955" s="1" t="s">
        <v>54</v>
      </c>
    </row>
    <row r="956" spans="1:5">
      <c r="A956">
        <f t="shared" si="14"/>
        <v>955</v>
      </c>
      <c r="B956" s="4">
        <v>44958</v>
      </c>
      <c r="C956" t="s">
        <v>81</v>
      </c>
      <c r="D956" s="1" t="s">
        <v>54</v>
      </c>
    </row>
    <row r="957" spans="1:5">
      <c r="A957">
        <f t="shared" si="14"/>
        <v>956</v>
      </c>
      <c r="B957" s="4">
        <v>44986</v>
      </c>
      <c r="C957" t="s">
        <v>81</v>
      </c>
      <c r="D957" s="1" t="s">
        <v>54</v>
      </c>
    </row>
    <row r="958" spans="1:5">
      <c r="A958">
        <f t="shared" si="14"/>
        <v>957</v>
      </c>
      <c r="B958" s="4">
        <v>45017</v>
      </c>
      <c r="C958" t="s">
        <v>81</v>
      </c>
      <c r="D958" s="1" t="s">
        <v>54</v>
      </c>
    </row>
    <row r="959" spans="1:5">
      <c r="A959">
        <f t="shared" si="14"/>
        <v>958</v>
      </c>
      <c r="B959" s="4">
        <v>45047</v>
      </c>
      <c r="C959" t="s">
        <v>81</v>
      </c>
      <c r="D959" s="1" t="s">
        <v>54</v>
      </c>
    </row>
    <row r="960" spans="1:5">
      <c r="A960">
        <f t="shared" si="14"/>
        <v>959</v>
      </c>
      <c r="B960" s="4">
        <v>45078</v>
      </c>
      <c r="C960" t="s">
        <v>81</v>
      </c>
      <c r="D960" s="1" t="s">
        <v>54</v>
      </c>
    </row>
    <row r="961" spans="1:5">
      <c r="A961">
        <f t="shared" si="14"/>
        <v>960</v>
      </c>
      <c r="B961" s="4">
        <v>45108</v>
      </c>
      <c r="C961" t="s">
        <v>81</v>
      </c>
      <c r="D961" s="1" t="s">
        <v>54</v>
      </c>
    </row>
    <row r="962" spans="1:5">
      <c r="A962">
        <f t="shared" si="14"/>
        <v>961</v>
      </c>
      <c r="B962" s="4">
        <v>45139</v>
      </c>
      <c r="C962" t="s">
        <v>81</v>
      </c>
      <c r="D962" s="1" t="s">
        <v>54</v>
      </c>
    </row>
    <row r="963" spans="1:5">
      <c r="A963">
        <f t="shared" si="14"/>
        <v>962</v>
      </c>
      <c r="B963" s="4">
        <v>45170</v>
      </c>
      <c r="C963" t="s">
        <v>81</v>
      </c>
      <c r="D963" s="1" t="s">
        <v>54</v>
      </c>
    </row>
    <row r="964" spans="1:5">
      <c r="A964">
        <f t="shared" ref="A964:A1027" si="15">A963+1</f>
        <v>963</v>
      </c>
      <c r="B964" s="4">
        <v>45200</v>
      </c>
      <c r="C964" t="s">
        <v>81</v>
      </c>
      <c r="D964" s="1" t="s">
        <v>54</v>
      </c>
    </row>
    <row r="965" spans="1:5">
      <c r="A965">
        <f t="shared" si="15"/>
        <v>964</v>
      </c>
      <c r="B965" s="4">
        <v>45231</v>
      </c>
      <c r="C965" t="s">
        <v>81</v>
      </c>
      <c r="D965" s="1" t="s">
        <v>54</v>
      </c>
    </row>
    <row r="966" spans="1:5">
      <c r="A966">
        <f t="shared" si="15"/>
        <v>965</v>
      </c>
      <c r="B966" s="4">
        <v>45261</v>
      </c>
      <c r="C966" t="s">
        <v>81</v>
      </c>
      <c r="D966" s="1" t="s">
        <v>54</v>
      </c>
    </row>
    <row r="967" spans="1:5">
      <c r="A967">
        <f t="shared" si="15"/>
        <v>966</v>
      </c>
      <c r="B967" s="4">
        <v>45292</v>
      </c>
      <c r="C967" t="s">
        <v>81</v>
      </c>
      <c r="D967" s="1" t="s">
        <v>54</v>
      </c>
    </row>
    <row r="968" spans="1:5">
      <c r="A968">
        <f t="shared" si="15"/>
        <v>967</v>
      </c>
      <c r="B968" s="4">
        <v>44621</v>
      </c>
      <c r="C968" t="s">
        <v>81</v>
      </c>
      <c r="D968" s="1" t="s">
        <v>55</v>
      </c>
    </row>
    <row r="969" spans="1:5">
      <c r="A969">
        <f t="shared" si="15"/>
        <v>968</v>
      </c>
      <c r="B969" s="4">
        <v>44652</v>
      </c>
      <c r="C969" t="s">
        <v>81</v>
      </c>
      <c r="D969" s="1" t="s">
        <v>55</v>
      </c>
    </row>
    <row r="970" spans="1:5">
      <c r="A970">
        <f t="shared" si="15"/>
        <v>969</v>
      </c>
      <c r="B970" s="4">
        <v>44682</v>
      </c>
      <c r="C970" t="s">
        <v>81</v>
      </c>
      <c r="D970" s="1" t="s">
        <v>55</v>
      </c>
    </row>
    <row r="971" spans="1:5">
      <c r="A971">
        <f t="shared" si="15"/>
        <v>970</v>
      </c>
      <c r="B971" s="4">
        <v>44713</v>
      </c>
      <c r="C971" t="s">
        <v>81</v>
      </c>
      <c r="D971" s="1" t="s">
        <v>55</v>
      </c>
    </row>
    <row r="972" spans="1:5">
      <c r="A972">
        <f t="shared" si="15"/>
        <v>971</v>
      </c>
      <c r="B972" s="4">
        <v>44743</v>
      </c>
      <c r="C972" t="s">
        <v>81</v>
      </c>
      <c r="D972" s="1" t="s">
        <v>55</v>
      </c>
    </row>
    <row r="973" spans="1:5">
      <c r="A973">
        <f t="shared" si="15"/>
        <v>972</v>
      </c>
      <c r="B973" s="4">
        <v>44774</v>
      </c>
      <c r="C973" t="s">
        <v>81</v>
      </c>
      <c r="D973" s="1" t="s">
        <v>55</v>
      </c>
    </row>
    <row r="974" spans="1:5">
      <c r="A974">
        <f t="shared" si="15"/>
        <v>973</v>
      </c>
      <c r="B974" s="4">
        <v>44805</v>
      </c>
      <c r="C974" t="s">
        <v>81</v>
      </c>
      <c r="D974" s="1" t="s">
        <v>55</v>
      </c>
      <c r="E974">
        <v>114</v>
      </c>
    </row>
    <row r="975" spans="1:5">
      <c r="A975">
        <f t="shared" si="15"/>
        <v>974</v>
      </c>
      <c r="B975" s="4">
        <v>44835</v>
      </c>
      <c r="C975" t="s">
        <v>81</v>
      </c>
      <c r="D975" s="1" t="s">
        <v>55</v>
      </c>
    </row>
    <row r="976" spans="1:5">
      <c r="A976">
        <f t="shared" si="15"/>
        <v>975</v>
      </c>
      <c r="B976" s="4">
        <v>44866</v>
      </c>
      <c r="C976" t="s">
        <v>81</v>
      </c>
      <c r="D976" s="1" t="s">
        <v>55</v>
      </c>
    </row>
    <row r="977" spans="1:4">
      <c r="A977">
        <f t="shared" si="15"/>
        <v>976</v>
      </c>
      <c r="B977" s="4">
        <v>44896</v>
      </c>
      <c r="C977" t="s">
        <v>81</v>
      </c>
      <c r="D977" s="1" t="s">
        <v>55</v>
      </c>
    </row>
    <row r="978" spans="1:4">
      <c r="A978">
        <f t="shared" si="15"/>
        <v>977</v>
      </c>
      <c r="B978" s="4">
        <v>44927</v>
      </c>
      <c r="C978" t="s">
        <v>81</v>
      </c>
      <c r="D978" s="1" t="s">
        <v>55</v>
      </c>
    </row>
    <row r="979" spans="1:4">
      <c r="A979">
        <f t="shared" si="15"/>
        <v>978</v>
      </c>
      <c r="B979" s="4">
        <v>44958</v>
      </c>
      <c r="C979" t="s">
        <v>81</v>
      </c>
      <c r="D979" s="1" t="s">
        <v>55</v>
      </c>
    </row>
    <row r="980" spans="1:4">
      <c r="A980">
        <f t="shared" si="15"/>
        <v>979</v>
      </c>
      <c r="B980" s="4">
        <v>44986</v>
      </c>
      <c r="C980" t="s">
        <v>81</v>
      </c>
      <c r="D980" s="1" t="s">
        <v>55</v>
      </c>
    </row>
    <row r="981" spans="1:4">
      <c r="A981">
        <f t="shared" si="15"/>
        <v>980</v>
      </c>
      <c r="B981" s="4">
        <v>45017</v>
      </c>
      <c r="C981" t="s">
        <v>81</v>
      </c>
      <c r="D981" s="1" t="s">
        <v>55</v>
      </c>
    </row>
    <row r="982" spans="1:4">
      <c r="A982">
        <f t="shared" si="15"/>
        <v>981</v>
      </c>
      <c r="B982" s="4">
        <v>45047</v>
      </c>
      <c r="C982" t="s">
        <v>81</v>
      </c>
      <c r="D982" s="1" t="s">
        <v>55</v>
      </c>
    </row>
    <row r="983" spans="1:4">
      <c r="A983">
        <f t="shared" si="15"/>
        <v>982</v>
      </c>
      <c r="B983" s="4">
        <v>45078</v>
      </c>
      <c r="C983" t="s">
        <v>81</v>
      </c>
      <c r="D983" s="1" t="s">
        <v>55</v>
      </c>
    </row>
    <row r="984" spans="1:4">
      <c r="A984">
        <f t="shared" si="15"/>
        <v>983</v>
      </c>
      <c r="B984" s="4">
        <v>45108</v>
      </c>
      <c r="C984" t="s">
        <v>81</v>
      </c>
      <c r="D984" s="1" t="s">
        <v>55</v>
      </c>
    </row>
    <row r="985" spans="1:4">
      <c r="A985">
        <f t="shared" si="15"/>
        <v>984</v>
      </c>
      <c r="B985" s="4">
        <v>45139</v>
      </c>
      <c r="C985" t="s">
        <v>81</v>
      </c>
      <c r="D985" s="1" t="s">
        <v>55</v>
      </c>
    </row>
    <row r="986" spans="1:4">
      <c r="A986">
        <f t="shared" si="15"/>
        <v>985</v>
      </c>
      <c r="B986" s="4">
        <v>45170</v>
      </c>
      <c r="C986" t="s">
        <v>81</v>
      </c>
      <c r="D986" s="1" t="s">
        <v>55</v>
      </c>
    </row>
    <row r="987" spans="1:4">
      <c r="A987">
        <f t="shared" si="15"/>
        <v>986</v>
      </c>
      <c r="B987" s="4">
        <v>45200</v>
      </c>
      <c r="C987" t="s">
        <v>81</v>
      </c>
      <c r="D987" s="1" t="s">
        <v>55</v>
      </c>
    </row>
    <row r="988" spans="1:4">
      <c r="A988">
        <f t="shared" si="15"/>
        <v>987</v>
      </c>
      <c r="B988" s="4">
        <v>45231</v>
      </c>
      <c r="C988" t="s">
        <v>81</v>
      </c>
      <c r="D988" s="1" t="s">
        <v>55</v>
      </c>
    </row>
    <row r="989" spans="1:4">
      <c r="A989">
        <f t="shared" si="15"/>
        <v>988</v>
      </c>
      <c r="B989" s="4">
        <v>45261</v>
      </c>
      <c r="C989" t="s">
        <v>81</v>
      </c>
      <c r="D989" s="1" t="s">
        <v>55</v>
      </c>
    </row>
    <row r="990" spans="1:4">
      <c r="A990">
        <f t="shared" si="15"/>
        <v>989</v>
      </c>
      <c r="B990" s="4">
        <v>45292</v>
      </c>
      <c r="C990" t="s">
        <v>81</v>
      </c>
      <c r="D990" s="1" t="s">
        <v>55</v>
      </c>
    </row>
    <row r="991" spans="1:4">
      <c r="A991">
        <f t="shared" si="15"/>
        <v>990</v>
      </c>
      <c r="B991" s="4">
        <v>44621</v>
      </c>
      <c r="C991" t="s">
        <v>81</v>
      </c>
      <c r="D991" s="1" t="s">
        <v>56</v>
      </c>
    </row>
    <row r="992" spans="1:4">
      <c r="A992">
        <f t="shared" si="15"/>
        <v>991</v>
      </c>
      <c r="B992" s="4">
        <v>44652</v>
      </c>
      <c r="C992" t="s">
        <v>81</v>
      </c>
      <c r="D992" s="1" t="s">
        <v>56</v>
      </c>
    </row>
    <row r="993" spans="1:4">
      <c r="A993">
        <f t="shared" si="15"/>
        <v>992</v>
      </c>
      <c r="B993" s="4">
        <v>44682</v>
      </c>
      <c r="C993" t="s">
        <v>81</v>
      </c>
      <c r="D993" s="1" t="s">
        <v>56</v>
      </c>
    </row>
    <row r="994" spans="1:4">
      <c r="A994">
        <f t="shared" si="15"/>
        <v>993</v>
      </c>
      <c r="B994" s="4">
        <v>44713</v>
      </c>
      <c r="C994" t="s">
        <v>81</v>
      </c>
      <c r="D994" s="1" t="s">
        <v>56</v>
      </c>
    </row>
    <row r="995" spans="1:4">
      <c r="A995">
        <f t="shared" si="15"/>
        <v>994</v>
      </c>
      <c r="B995" s="4">
        <v>44743</v>
      </c>
      <c r="C995" t="s">
        <v>81</v>
      </c>
      <c r="D995" s="1" t="s">
        <v>56</v>
      </c>
    </row>
    <row r="996" spans="1:4">
      <c r="A996">
        <f t="shared" si="15"/>
        <v>995</v>
      </c>
      <c r="B996" s="4">
        <v>44774</v>
      </c>
      <c r="C996" t="s">
        <v>81</v>
      </c>
      <c r="D996" s="1" t="s">
        <v>56</v>
      </c>
    </row>
    <row r="997" spans="1:4">
      <c r="A997">
        <f t="shared" si="15"/>
        <v>996</v>
      </c>
      <c r="B997" s="4">
        <v>44805</v>
      </c>
      <c r="C997" t="s">
        <v>81</v>
      </c>
      <c r="D997" s="1" t="s">
        <v>56</v>
      </c>
    </row>
    <row r="998" spans="1:4">
      <c r="A998">
        <f t="shared" si="15"/>
        <v>997</v>
      </c>
      <c r="B998" s="4">
        <v>44835</v>
      </c>
      <c r="C998" t="s">
        <v>81</v>
      </c>
      <c r="D998" s="1" t="s">
        <v>56</v>
      </c>
    </row>
    <row r="999" spans="1:4">
      <c r="A999">
        <f t="shared" si="15"/>
        <v>998</v>
      </c>
      <c r="B999" s="4">
        <v>44866</v>
      </c>
      <c r="C999" t="s">
        <v>81</v>
      </c>
      <c r="D999" s="1" t="s">
        <v>56</v>
      </c>
    </row>
    <row r="1000" spans="1:4">
      <c r="A1000">
        <f t="shared" si="15"/>
        <v>999</v>
      </c>
      <c r="B1000" s="4">
        <v>44896</v>
      </c>
      <c r="C1000" t="s">
        <v>81</v>
      </c>
      <c r="D1000" s="1" t="s">
        <v>56</v>
      </c>
    </row>
    <row r="1001" spans="1:4">
      <c r="A1001">
        <f t="shared" si="15"/>
        <v>1000</v>
      </c>
      <c r="B1001" s="4">
        <v>44927</v>
      </c>
      <c r="C1001" t="s">
        <v>81</v>
      </c>
      <c r="D1001" s="1" t="s">
        <v>56</v>
      </c>
    </row>
    <row r="1002" spans="1:4">
      <c r="A1002">
        <f t="shared" si="15"/>
        <v>1001</v>
      </c>
      <c r="B1002" s="4">
        <v>44958</v>
      </c>
      <c r="C1002" t="s">
        <v>81</v>
      </c>
      <c r="D1002" s="1" t="s">
        <v>56</v>
      </c>
    </row>
    <row r="1003" spans="1:4">
      <c r="A1003">
        <f t="shared" si="15"/>
        <v>1002</v>
      </c>
      <c r="B1003" s="4">
        <v>44986</v>
      </c>
      <c r="C1003" t="s">
        <v>81</v>
      </c>
      <c r="D1003" s="1" t="s">
        <v>56</v>
      </c>
    </row>
    <row r="1004" spans="1:4">
      <c r="A1004">
        <f t="shared" si="15"/>
        <v>1003</v>
      </c>
      <c r="B1004" s="4">
        <v>45017</v>
      </c>
      <c r="C1004" t="s">
        <v>81</v>
      </c>
      <c r="D1004" s="1" t="s">
        <v>56</v>
      </c>
    </row>
    <row r="1005" spans="1:4">
      <c r="A1005">
        <f t="shared" si="15"/>
        <v>1004</v>
      </c>
      <c r="B1005" s="4">
        <v>45047</v>
      </c>
      <c r="C1005" t="s">
        <v>81</v>
      </c>
      <c r="D1005" s="1" t="s">
        <v>56</v>
      </c>
    </row>
    <row r="1006" spans="1:4">
      <c r="A1006">
        <f t="shared" si="15"/>
        <v>1005</v>
      </c>
      <c r="B1006" s="4">
        <v>45078</v>
      </c>
      <c r="C1006" t="s">
        <v>81</v>
      </c>
      <c r="D1006" s="1" t="s">
        <v>56</v>
      </c>
    </row>
    <row r="1007" spans="1:4">
      <c r="A1007">
        <f t="shared" si="15"/>
        <v>1006</v>
      </c>
      <c r="B1007" s="4">
        <v>45108</v>
      </c>
      <c r="C1007" t="s">
        <v>81</v>
      </c>
      <c r="D1007" s="1" t="s">
        <v>56</v>
      </c>
    </row>
    <row r="1008" spans="1:4">
      <c r="A1008">
        <f t="shared" si="15"/>
        <v>1007</v>
      </c>
      <c r="B1008" s="4">
        <v>45139</v>
      </c>
      <c r="C1008" t="s">
        <v>81</v>
      </c>
      <c r="D1008" s="1" t="s">
        <v>56</v>
      </c>
    </row>
    <row r="1009" spans="1:4">
      <c r="A1009">
        <f t="shared" si="15"/>
        <v>1008</v>
      </c>
      <c r="B1009" s="4">
        <v>45170</v>
      </c>
      <c r="C1009" t="s">
        <v>81</v>
      </c>
      <c r="D1009" s="1" t="s">
        <v>56</v>
      </c>
    </row>
    <row r="1010" spans="1:4">
      <c r="A1010">
        <f t="shared" si="15"/>
        <v>1009</v>
      </c>
      <c r="B1010" s="4">
        <v>45200</v>
      </c>
      <c r="C1010" t="s">
        <v>81</v>
      </c>
      <c r="D1010" s="1" t="s">
        <v>56</v>
      </c>
    </row>
    <row r="1011" spans="1:4">
      <c r="A1011">
        <f t="shared" si="15"/>
        <v>1010</v>
      </c>
      <c r="B1011" s="4">
        <v>45231</v>
      </c>
      <c r="C1011" t="s">
        <v>81</v>
      </c>
      <c r="D1011" s="1" t="s">
        <v>56</v>
      </c>
    </row>
    <row r="1012" spans="1:4">
      <c r="A1012">
        <f t="shared" si="15"/>
        <v>1011</v>
      </c>
      <c r="B1012" s="4">
        <v>45261</v>
      </c>
      <c r="C1012" t="s">
        <v>81</v>
      </c>
      <c r="D1012" s="1" t="s">
        <v>56</v>
      </c>
    </row>
    <row r="1013" spans="1:4">
      <c r="A1013">
        <f t="shared" si="15"/>
        <v>1012</v>
      </c>
      <c r="B1013" s="4">
        <v>45292</v>
      </c>
      <c r="C1013" t="s">
        <v>81</v>
      </c>
      <c r="D1013" s="1" t="s">
        <v>56</v>
      </c>
    </row>
    <row r="1014" spans="1:4">
      <c r="A1014">
        <f t="shared" si="15"/>
        <v>1013</v>
      </c>
      <c r="B1014" s="4">
        <v>44621</v>
      </c>
      <c r="C1014" t="s">
        <v>81</v>
      </c>
      <c r="D1014" s="1" t="s">
        <v>57</v>
      </c>
    </row>
    <row r="1015" spans="1:4">
      <c r="A1015">
        <f t="shared" si="15"/>
        <v>1014</v>
      </c>
      <c r="B1015" s="4">
        <v>44652</v>
      </c>
      <c r="C1015" t="s">
        <v>81</v>
      </c>
      <c r="D1015" s="1" t="s">
        <v>57</v>
      </c>
    </row>
    <row r="1016" spans="1:4">
      <c r="A1016">
        <f t="shared" si="15"/>
        <v>1015</v>
      </c>
      <c r="B1016" s="4">
        <v>44682</v>
      </c>
      <c r="C1016" t="s">
        <v>81</v>
      </c>
      <c r="D1016" s="1" t="s">
        <v>57</v>
      </c>
    </row>
    <row r="1017" spans="1:4">
      <c r="A1017">
        <f t="shared" si="15"/>
        <v>1016</v>
      </c>
      <c r="B1017" s="4">
        <v>44713</v>
      </c>
      <c r="C1017" t="s">
        <v>81</v>
      </c>
      <c r="D1017" s="1" t="s">
        <v>57</v>
      </c>
    </row>
    <row r="1018" spans="1:4">
      <c r="A1018">
        <f t="shared" si="15"/>
        <v>1017</v>
      </c>
      <c r="B1018" s="4">
        <v>44743</v>
      </c>
      <c r="C1018" t="s">
        <v>81</v>
      </c>
      <c r="D1018" s="1" t="s">
        <v>57</v>
      </c>
    </row>
    <row r="1019" spans="1:4">
      <c r="A1019">
        <f t="shared" si="15"/>
        <v>1018</v>
      </c>
      <c r="B1019" s="4">
        <v>44774</v>
      </c>
      <c r="C1019" t="s">
        <v>81</v>
      </c>
      <c r="D1019" s="1" t="s">
        <v>57</v>
      </c>
    </row>
    <row r="1020" spans="1:4">
      <c r="A1020">
        <f t="shared" si="15"/>
        <v>1019</v>
      </c>
      <c r="B1020" s="4">
        <v>44805</v>
      </c>
      <c r="C1020" t="s">
        <v>81</v>
      </c>
      <c r="D1020" s="1" t="s">
        <v>57</v>
      </c>
    </row>
    <row r="1021" spans="1:4">
      <c r="A1021">
        <f t="shared" si="15"/>
        <v>1020</v>
      </c>
      <c r="B1021" s="4">
        <v>44835</v>
      </c>
      <c r="C1021" t="s">
        <v>81</v>
      </c>
      <c r="D1021" s="1" t="s">
        <v>57</v>
      </c>
    </row>
    <row r="1022" spans="1:4">
      <c r="A1022">
        <f t="shared" si="15"/>
        <v>1021</v>
      </c>
      <c r="B1022" s="4">
        <v>44866</v>
      </c>
      <c r="C1022" t="s">
        <v>81</v>
      </c>
      <c r="D1022" s="1" t="s">
        <v>57</v>
      </c>
    </row>
    <row r="1023" spans="1:4">
      <c r="A1023">
        <f t="shared" si="15"/>
        <v>1022</v>
      </c>
      <c r="B1023" s="4">
        <v>44896</v>
      </c>
      <c r="C1023" t="s">
        <v>81</v>
      </c>
      <c r="D1023" s="1" t="s">
        <v>57</v>
      </c>
    </row>
    <row r="1024" spans="1:4">
      <c r="A1024">
        <f t="shared" si="15"/>
        <v>1023</v>
      </c>
      <c r="B1024" s="4">
        <v>44927</v>
      </c>
      <c r="C1024" t="s">
        <v>81</v>
      </c>
      <c r="D1024" s="1" t="s">
        <v>57</v>
      </c>
    </row>
    <row r="1025" spans="1:4">
      <c r="A1025">
        <f t="shared" si="15"/>
        <v>1024</v>
      </c>
      <c r="B1025" s="4">
        <v>44958</v>
      </c>
      <c r="C1025" t="s">
        <v>81</v>
      </c>
      <c r="D1025" s="1" t="s">
        <v>57</v>
      </c>
    </row>
    <row r="1026" spans="1:4">
      <c r="A1026">
        <f t="shared" si="15"/>
        <v>1025</v>
      </c>
      <c r="B1026" s="4">
        <v>44986</v>
      </c>
      <c r="C1026" t="s">
        <v>81</v>
      </c>
      <c r="D1026" s="1" t="s">
        <v>57</v>
      </c>
    </row>
    <row r="1027" spans="1:4">
      <c r="A1027">
        <f t="shared" si="15"/>
        <v>1026</v>
      </c>
      <c r="B1027" s="4">
        <v>45017</v>
      </c>
      <c r="C1027" t="s">
        <v>81</v>
      </c>
      <c r="D1027" s="1" t="s">
        <v>57</v>
      </c>
    </row>
    <row r="1028" spans="1:4">
      <c r="A1028">
        <f t="shared" ref="A1028:A1091" si="16">A1027+1</f>
        <v>1027</v>
      </c>
      <c r="B1028" s="4">
        <v>45047</v>
      </c>
      <c r="C1028" t="s">
        <v>81</v>
      </c>
      <c r="D1028" s="1" t="s">
        <v>57</v>
      </c>
    </row>
    <row r="1029" spans="1:4">
      <c r="A1029">
        <f t="shared" si="16"/>
        <v>1028</v>
      </c>
      <c r="B1029" s="4">
        <v>45078</v>
      </c>
      <c r="C1029" t="s">
        <v>81</v>
      </c>
      <c r="D1029" s="1" t="s">
        <v>57</v>
      </c>
    </row>
    <row r="1030" spans="1:4">
      <c r="A1030">
        <f t="shared" si="16"/>
        <v>1029</v>
      </c>
      <c r="B1030" s="4">
        <v>45108</v>
      </c>
      <c r="C1030" t="s">
        <v>81</v>
      </c>
      <c r="D1030" s="1" t="s">
        <v>57</v>
      </c>
    </row>
    <row r="1031" spans="1:4">
      <c r="A1031">
        <f t="shared" si="16"/>
        <v>1030</v>
      </c>
      <c r="B1031" s="4">
        <v>45139</v>
      </c>
      <c r="C1031" t="s">
        <v>81</v>
      </c>
      <c r="D1031" s="1" t="s">
        <v>57</v>
      </c>
    </row>
    <row r="1032" spans="1:4">
      <c r="A1032">
        <f t="shared" si="16"/>
        <v>1031</v>
      </c>
      <c r="B1032" s="4">
        <v>45170</v>
      </c>
      <c r="C1032" t="s">
        <v>81</v>
      </c>
      <c r="D1032" s="1" t="s">
        <v>57</v>
      </c>
    </row>
    <row r="1033" spans="1:4">
      <c r="A1033">
        <f t="shared" si="16"/>
        <v>1032</v>
      </c>
      <c r="B1033" s="4">
        <v>45200</v>
      </c>
      <c r="C1033" t="s">
        <v>81</v>
      </c>
      <c r="D1033" s="1" t="s">
        <v>57</v>
      </c>
    </row>
    <row r="1034" spans="1:4">
      <c r="A1034">
        <f t="shared" si="16"/>
        <v>1033</v>
      </c>
      <c r="B1034" s="4">
        <v>45231</v>
      </c>
      <c r="C1034" t="s">
        <v>81</v>
      </c>
      <c r="D1034" s="1" t="s">
        <v>57</v>
      </c>
    </row>
    <row r="1035" spans="1:4">
      <c r="A1035">
        <f t="shared" si="16"/>
        <v>1034</v>
      </c>
      <c r="B1035" s="4">
        <v>45261</v>
      </c>
      <c r="C1035" t="s">
        <v>81</v>
      </c>
      <c r="D1035" s="1" t="s">
        <v>57</v>
      </c>
    </row>
    <row r="1036" spans="1:4">
      <c r="A1036">
        <f t="shared" si="16"/>
        <v>1035</v>
      </c>
      <c r="B1036" s="4">
        <v>45292</v>
      </c>
      <c r="C1036" t="s">
        <v>81</v>
      </c>
      <c r="D1036" s="1" t="s">
        <v>57</v>
      </c>
    </row>
    <row r="1037" spans="1:4">
      <c r="A1037">
        <f t="shared" si="16"/>
        <v>1036</v>
      </c>
      <c r="B1037" s="4">
        <v>44621</v>
      </c>
      <c r="C1037" t="s">
        <v>81</v>
      </c>
      <c r="D1037" s="1" t="s">
        <v>58</v>
      </c>
    </row>
    <row r="1038" spans="1:4">
      <c r="A1038">
        <f t="shared" si="16"/>
        <v>1037</v>
      </c>
      <c r="B1038" s="4">
        <v>44652</v>
      </c>
      <c r="C1038" t="s">
        <v>81</v>
      </c>
      <c r="D1038" s="1" t="s">
        <v>58</v>
      </c>
    </row>
    <row r="1039" spans="1:4">
      <c r="A1039">
        <f t="shared" si="16"/>
        <v>1038</v>
      </c>
      <c r="B1039" s="4">
        <v>44682</v>
      </c>
      <c r="C1039" t="s">
        <v>81</v>
      </c>
      <c r="D1039" s="1" t="s">
        <v>58</v>
      </c>
    </row>
    <row r="1040" spans="1:4">
      <c r="A1040">
        <f t="shared" si="16"/>
        <v>1039</v>
      </c>
      <c r="B1040" s="4">
        <v>44713</v>
      </c>
      <c r="C1040" t="s">
        <v>81</v>
      </c>
      <c r="D1040" s="1" t="s">
        <v>58</v>
      </c>
    </row>
    <row r="1041" spans="1:4">
      <c r="A1041">
        <f t="shared" si="16"/>
        <v>1040</v>
      </c>
      <c r="B1041" s="4">
        <v>44743</v>
      </c>
      <c r="C1041" t="s">
        <v>81</v>
      </c>
      <c r="D1041" s="1" t="s">
        <v>58</v>
      </c>
    </row>
    <row r="1042" spans="1:4">
      <c r="A1042">
        <f t="shared" si="16"/>
        <v>1041</v>
      </c>
      <c r="B1042" s="4">
        <v>44774</v>
      </c>
      <c r="C1042" t="s">
        <v>81</v>
      </c>
      <c r="D1042" s="1" t="s">
        <v>58</v>
      </c>
    </row>
    <row r="1043" spans="1:4">
      <c r="A1043">
        <f t="shared" si="16"/>
        <v>1042</v>
      </c>
      <c r="B1043" s="4">
        <v>44805</v>
      </c>
      <c r="C1043" t="s">
        <v>81</v>
      </c>
      <c r="D1043" s="1" t="s">
        <v>58</v>
      </c>
    </row>
    <row r="1044" spans="1:4">
      <c r="A1044">
        <f t="shared" si="16"/>
        <v>1043</v>
      </c>
      <c r="B1044" s="4">
        <v>44835</v>
      </c>
      <c r="C1044" t="s">
        <v>81</v>
      </c>
      <c r="D1044" s="1" t="s">
        <v>58</v>
      </c>
    </row>
    <row r="1045" spans="1:4">
      <c r="A1045">
        <f t="shared" si="16"/>
        <v>1044</v>
      </c>
      <c r="B1045" s="4">
        <v>44866</v>
      </c>
      <c r="C1045" t="s">
        <v>81</v>
      </c>
      <c r="D1045" s="1" t="s">
        <v>58</v>
      </c>
    </row>
    <row r="1046" spans="1:4">
      <c r="A1046">
        <f t="shared" si="16"/>
        <v>1045</v>
      </c>
      <c r="B1046" s="4">
        <v>44896</v>
      </c>
      <c r="C1046" t="s">
        <v>81</v>
      </c>
      <c r="D1046" s="1" t="s">
        <v>58</v>
      </c>
    </row>
    <row r="1047" spans="1:4">
      <c r="A1047">
        <f t="shared" si="16"/>
        <v>1046</v>
      </c>
      <c r="B1047" s="4">
        <v>44927</v>
      </c>
      <c r="C1047" t="s">
        <v>81</v>
      </c>
      <c r="D1047" s="1" t="s">
        <v>58</v>
      </c>
    </row>
    <row r="1048" spans="1:4">
      <c r="A1048">
        <f t="shared" si="16"/>
        <v>1047</v>
      </c>
      <c r="B1048" s="4">
        <v>44958</v>
      </c>
      <c r="C1048" t="s">
        <v>81</v>
      </c>
      <c r="D1048" s="1" t="s">
        <v>58</v>
      </c>
    </row>
    <row r="1049" spans="1:4">
      <c r="A1049">
        <f t="shared" si="16"/>
        <v>1048</v>
      </c>
      <c r="B1049" s="4">
        <v>44986</v>
      </c>
      <c r="C1049" t="s">
        <v>81</v>
      </c>
      <c r="D1049" s="1" t="s">
        <v>58</v>
      </c>
    </row>
    <row r="1050" spans="1:4">
      <c r="A1050">
        <f t="shared" si="16"/>
        <v>1049</v>
      </c>
      <c r="B1050" s="4">
        <v>45017</v>
      </c>
      <c r="C1050" t="s">
        <v>81</v>
      </c>
      <c r="D1050" s="1" t="s">
        <v>58</v>
      </c>
    </row>
    <row r="1051" spans="1:4">
      <c r="A1051">
        <f t="shared" si="16"/>
        <v>1050</v>
      </c>
      <c r="B1051" s="4">
        <v>45047</v>
      </c>
      <c r="C1051" t="s">
        <v>81</v>
      </c>
      <c r="D1051" s="1" t="s">
        <v>58</v>
      </c>
    </row>
    <row r="1052" spans="1:4">
      <c r="A1052">
        <f t="shared" si="16"/>
        <v>1051</v>
      </c>
      <c r="B1052" s="4">
        <v>45078</v>
      </c>
      <c r="C1052" t="s">
        <v>81</v>
      </c>
      <c r="D1052" s="1" t="s">
        <v>58</v>
      </c>
    </row>
    <row r="1053" spans="1:4">
      <c r="A1053">
        <f t="shared" si="16"/>
        <v>1052</v>
      </c>
      <c r="B1053" s="4">
        <v>45108</v>
      </c>
      <c r="C1053" t="s">
        <v>81</v>
      </c>
      <c r="D1053" s="1" t="s">
        <v>58</v>
      </c>
    </row>
    <row r="1054" spans="1:4">
      <c r="A1054">
        <f t="shared" si="16"/>
        <v>1053</v>
      </c>
      <c r="B1054" s="4">
        <v>45139</v>
      </c>
      <c r="C1054" t="s">
        <v>81</v>
      </c>
      <c r="D1054" s="1" t="s">
        <v>58</v>
      </c>
    </row>
    <row r="1055" spans="1:4">
      <c r="A1055">
        <f t="shared" si="16"/>
        <v>1054</v>
      </c>
      <c r="B1055" s="4">
        <v>45170</v>
      </c>
      <c r="C1055" t="s">
        <v>81</v>
      </c>
      <c r="D1055" s="1" t="s">
        <v>58</v>
      </c>
    </row>
    <row r="1056" spans="1:4">
      <c r="A1056">
        <f t="shared" si="16"/>
        <v>1055</v>
      </c>
      <c r="B1056" s="4">
        <v>45200</v>
      </c>
      <c r="C1056" t="s">
        <v>81</v>
      </c>
      <c r="D1056" s="1" t="s">
        <v>58</v>
      </c>
    </row>
    <row r="1057" spans="1:4">
      <c r="A1057">
        <f t="shared" si="16"/>
        <v>1056</v>
      </c>
      <c r="B1057" s="4">
        <v>45231</v>
      </c>
      <c r="C1057" t="s">
        <v>81</v>
      </c>
      <c r="D1057" s="1" t="s">
        <v>58</v>
      </c>
    </row>
    <row r="1058" spans="1:4">
      <c r="A1058">
        <f t="shared" si="16"/>
        <v>1057</v>
      </c>
      <c r="B1058" s="4">
        <v>45261</v>
      </c>
      <c r="C1058" t="s">
        <v>81</v>
      </c>
      <c r="D1058" s="1" t="s">
        <v>58</v>
      </c>
    </row>
    <row r="1059" spans="1:4">
      <c r="A1059">
        <f t="shared" si="16"/>
        <v>1058</v>
      </c>
      <c r="B1059" s="4">
        <v>45292</v>
      </c>
      <c r="C1059" t="s">
        <v>81</v>
      </c>
      <c r="D1059" s="1" t="s">
        <v>58</v>
      </c>
    </row>
    <row r="1060" spans="1:4">
      <c r="A1060">
        <f t="shared" si="16"/>
        <v>1059</v>
      </c>
      <c r="B1060" s="4">
        <v>44621</v>
      </c>
      <c r="C1060" t="s">
        <v>81</v>
      </c>
      <c r="D1060" s="1" t="s">
        <v>59</v>
      </c>
    </row>
    <row r="1061" spans="1:4">
      <c r="A1061">
        <f t="shared" si="16"/>
        <v>1060</v>
      </c>
      <c r="B1061" s="4">
        <v>44652</v>
      </c>
      <c r="C1061" t="s">
        <v>81</v>
      </c>
      <c r="D1061" s="1" t="s">
        <v>59</v>
      </c>
    </row>
    <row r="1062" spans="1:4">
      <c r="A1062">
        <f t="shared" si="16"/>
        <v>1061</v>
      </c>
      <c r="B1062" s="4">
        <v>44682</v>
      </c>
      <c r="C1062" t="s">
        <v>81</v>
      </c>
      <c r="D1062" s="1" t="s">
        <v>59</v>
      </c>
    </row>
    <row r="1063" spans="1:4">
      <c r="A1063">
        <f t="shared" si="16"/>
        <v>1062</v>
      </c>
      <c r="B1063" s="4">
        <v>44713</v>
      </c>
      <c r="C1063" t="s">
        <v>81</v>
      </c>
      <c r="D1063" s="1" t="s">
        <v>59</v>
      </c>
    </row>
    <row r="1064" spans="1:4">
      <c r="A1064">
        <f t="shared" si="16"/>
        <v>1063</v>
      </c>
      <c r="B1064" s="4">
        <v>44743</v>
      </c>
      <c r="C1064" t="s">
        <v>81</v>
      </c>
      <c r="D1064" s="1" t="s">
        <v>59</v>
      </c>
    </row>
    <row r="1065" spans="1:4">
      <c r="A1065">
        <f t="shared" si="16"/>
        <v>1064</v>
      </c>
      <c r="B1065" s="4">
        <v>44774</v>
      </c>
      <c r="C1065" t="s">
        <v>81</v>
      </c>
      <c r="D1065" s="1" t="s">
        <v>59</v>
      </c>
    </row>
    <row r="1066" spans="1:4">
      <c r="A1066">
        <f t="shared" si="16"/>
        <v>1065</v>
      </c>
      <c r="B1066" s="4">
        <v>44805</v>
      </c>
      <c r="C1066" t="s">
        <v>81</v>
      </c>
      <c r="D1066" s="1" t="s">
        <v>59</v>
      </c>
    </row>
    <row r="1067" spans="1:4">
      <c r="A1067">
        <f t="shared" si="16"/>
        <v>1066</v>
      </c>
      <c r="B1067" s="4">
        <v>44835</v>
      </c>
      <c r="C1067" t="s">
        <v>81</v>
      </c>
      <c r="D1067" s="1" t="s">
        <v>59</v>
      </c>
    </row>
    <row r="1068" spans="1:4">
      <c r="A1068">
        <f t="shared" si="16"/>
        <v>1067</v>
      </c>
      <c r="B1068" s="4">
        <v>44866</v>
      </c>
      <c r="C1068" t="s">
        <v>81</v>
      </c>
      <c r="D1068" s="1" t="s">
        <v>59</v>
      </c>
    </row>
    <row r="1069" spans="1:4">
      <c r="A1069">
        <f t="shared" si="16"/>
        <v>1068</v>
      </c>
      <c r="B1069" s="4">
        <v>44896</v>
      </c>
      <c r="C1069" t="s">
        <v>81</v>
      </c>
      <c r="D1069" s="1" t="s">
        <v>59</v>
      </c>
    </row>
    <row r="1070" spans="1:4">
      <c r="A1070">
        <f t="shared" si="16"/>
        <v>1069</v>
      </c>
      <c r="B1070" s="4">
        <v>44927</v>
      </c>
      <c r="C1070" t="s">
        <v>81</v>
      </c>
      <c r="D1070" s="1" t="s">
        <v>59</v>
      </c>
    </row>
    <row r="1071" spans="1:4">
      <c r="A1071">
        <f t="shared" si="16"/>
        <v>1070</v>
      </c>
      <c r="B1071" s="4">
        <v>44958</v>
      </c>
      <c r="C1071" t="s">
        <v>81</v>
      </c>
      <c r="D1071" s="1" t="s">
        <v>59</v>
      </c>
    </row>
    <row r="1072" spans="1:4">
      <c r="A1072">
        <f t="shared" si="16"/>
        <v>1071</v>
      </c>
      <c r="B1072" s="4">
        <v>44986</v>
      </c>
      <c r="C1072" t="s">
        <v>81</v>
      </c>
      <c r="D1072" s="1" t="s">
        <v>59</v>
      </c>
    </row>
    <row r="1073" spans="1:4">
      <c r="A1073">
        <f t="shared" si="16"/>
        <v>1072</v>
      </c>
      <c r="B1073" s="4">
        <v>45017</v>
      </c>
      <c r="C1073" t="s">
        <v>81</v>
      </c>
      <c r="D1073" s="1" t="s">
        <v>59</v>
      </c>
    </row>
    <row r="1074" spans="1:4">
      <c r="A1074">
        <f t="shared" si="16"/>
        <v>1073</v>
      </c>
      <c r="B1074" s="4">
        <v>45047</v>
      </c>
      <c r="C1074" t="s">
        <v>81</v>
      </c>
      <c r="D1074" s="1" t="s">
        <v>59</v>
      </c>
    </row>
    <row r="1075" spans="1:4">
      <c r="A1075">
        <f t="shared" si="16"/>
        <v>1074</v>
      </c>
      <c r="B1075" s="4">
        <v>45078</v>
      </c>
      <c r="C1075" t="s">
        <v>81</v>
      </c>
      <c r="D1075" s="1" t="s">
        <v>59</v>
      </c>
    </row>
    <row r="1076" spans="1:4">
      <c r="A1076">
        <f t="shared" si="16"/>
        <v>1075</v>
      </c>
      <c r="B1076" s="4">
        <v>45108</v>
      </c>
      <c r="C1076" t="s">
        <v>81</v>
      </c>
      <c r="D1076" s="1" t="s">
        <v>59</v>
      </c>
    </row>
    <row r="1077" spans="1:4">
      <c r="A1077">
        <f t="shared" si="16"/>
        <v>1076</v>
      </c>
      <c r="B1077" s="4">
        <v>45139</v>
      </c>
      <c r="C1077" t="s">
        <v>81</v>
      </c>
      <c r="D1077" s="1" t="s">
        <v>59</v>
      </c>
    </row>
    <row r="1078" spans="1:4">
      <c r="A1078">
        <f t="shared" si="16"/>
        <v>1077</v>
      </c>
      <c r="B1078" s="4">
        <v>45170</v>
      </c>
      <c r="C1078" t="s">
        <v>81</v>
      </c>
      <c r="D1078" s="1" t="s">
        <v>59</v>
      </c>
    </row>
    <row r="1079" spans="1:4">
      <c r="A1079">
        <f t="shared" si="16"/>
        <v>1078</v>
      </c>
      <c r="B1079" s="4">
        <v>45200</v>
      </c>
      <c r="C1079" t="s">
        <v>81</v>
      </c>
      <c r="D1079" s="1" t="s">
        <v>59</v>
      </c>
    </row>
    <row r="1080" spans="1:4">
      <c r="A1080">
        <f t="shared" si="16"/>
        <v>1079</v>
      </c>
      <c r="B1080" s="4">
        <v>45231</v>
      </c>
      <c r="C1080" t="s">
        <v>81</v>
      </c>
      <c r="D1080" s="1" t="s">
        <v>59</v>
      </c>
    </row>
    <row r="1081" spans="1:4">
      <c r="A1081">
        <f t="shared" si="16"/>
        <v>1080</v>
      </c>
      <c r="B1081" s="4">
        <v>45261</v>
      </c>
      <c r="C1081" t="s">
        <v>81</v>
      </c>
      <c r="D1081" s="1" t="s">
        <v>59</v>
      </c>
    </row>
    <row r="1082" spans="1:4">
      <c r="A1082">
        <f t="shared" si="16"/>
        <v>1081</v>
      </c>
      <c r="B1082" s="4">
        <v>45292</v>
      </c>
      <c r="C1082" t="s">
        <v>81</v>
      </c>
      <c r="D1082" s="1" t="s">
        <v>59</v>
      </c>
    </row>
    <row r="1083" spans="1:4">
      <c r="A1083">
        <f t="shared" si="16"/>
        <v>1082</v>
      </c>
      <c r="B1083" s="4">
        <v>44621</v>
      </c>
      <c r="C1083" t="s">
        <v>81</v>
      </c>
      <c r="D1083" t="s">
        <v>60</v>
      </c>
    </row>
    <row r="1084" spans="1:4">
      <c r="A1084">
        <f t="shared" si="16"/>
        <v>1083</v>
      </c>
      <c r="B1084" s="4">
        <v>44652</v>
      </c>
      <c r="C1084" t="s">
        <v>81</v>
      </c>
      <c r="D1084" t="s">
        <v>60</v>
      </c>
    </row>
    <row r="1085" spans="1:4">
      <c r="A1085">
        <f t="shared" si="16"/>
        <v>1084</v>
      </c>
      <c r="B1085" s="4">
        <v>44682</v>
      </c>
      <c r="C1085" t="s">
        <v>81</v>
      </c>
      <c r="D1085" t="s">
        <v>60</v>
      </c>
    </row>
    <row r="1086" spans="1:4">
      <c r="A1086">
        <f t="shared" si="16"/>
        <v>1085</v>
      </c>
      <c r="B1086" s="4">
        <v>44713</v>
      </c>
      <c r="C1086" t="s">
        <v>81</v>
      </c>
      <c r="D1086" t="s">
        <v>60</v>
      </c>
    </row>
    <row r="1087" spans="1:4">
      <c r="A1087">
        <f t="shared" si="16"/>
        <v>1086</v>
      </c>
      <c r="B1087" s="4">
        <v>44743</v>
      </c>
      <c r="C1087" t="s">
        <v>81</v>
      </c>
      <c r="D1087" t="s">
        <v>60</v>
      </c>
    </row>
    <row r="1088" spans="1:4">
      <c r="A1088">
        <f t="shared" si="16"/>
        <v>1087</v>
      </c>
      <c r="B1088" s="4">
        <v>44774</v>
      </c>
      <c r="C1088" t="s">
        <v>81</v>
      </c>
      <c r="D1088" t="s">
        <v>60</v>
      </c>
    </row>
    <row r="1089" spans="1:4">
      <c r="A1089">
        <f t="shared" si="16"/>
        <v>1088</v>
      </c>
      <c r="B1089" s="4">
        <v>44805</v>
      </c>
      <c r="C1089" t="s">
        <v>81</v>
      </c>
      <c r="D1089" t="s">
        <v>60</v>
      </c>
    </row>
    <row r="1090" spans="1:4">
      <c r="A1090">
        <f t="shared" si="16"/>
        <v>1089</v>
      </c>
      <c r="B1090" s="4">
        <v>44835</v>
      </c>
      <c r="C1090" t="s">
        <v>81</v>
      </c>
      <c r="D1090" t="s">
        <v>60</v>
      </c>
    </row>
    <row r="1091" spans="1:4">
      <c r="A1091">
        <f t="shared" si="16"/>
        <v>1090</v>
      </c>
      <c r="B1091" s="4">
        <v>44866</v>
      </c>
      <c r="C1091" t="s">
        <v>81</v>
      </c>
      <c r="D1091" t="s">
        <v>60</v>
      </c>
    </row>
    <row r="1092" spans="1:4">
      <c r="A1092">
        <f t="shared" ref="A1092:A1105" si="17">A1091+1</f>
        <v>1091</v>
      </c>
      <c r="B1092" s="4">
        <v>44896</v>
      </c>
      <c r="C1092" t="s">
        <v>81</v>
      </c>
      <c r="D1092" t="s">
        <v>60</v>
      </c>
    </row>
    <row r="1093" spans="1:4">
      <c r="A1093">
        <f t="shared" si="17"/>
        <v>1092</v>
      </c>
      <c r="B1093" s="4">
        <v>44927</v>
      </c>
      <c r="C1093" t="s">
        <v>81</v>
      </c>
      <c r="D1093" t="s">
        <v>60</v>
      </c>
    </row>
    <row r="1094" spans="1:4">
      <c r="A1094">
        <f t="shared" si="17"/>
        <v>1093</v>
      </c>
      <c r="B1094" s="4">
        <v>44958</v>
      </c>
      <c r="C1094" t="s">
        <v>81</v>
      </c>
      <c r="D1094" t="s">
        <v>60</v>
      </c>
    </row>
    <row r="1095" spans="1:4">
      <c r="A1095">
        <f t="shared" si="17"/>
        <v>1094</v>
      </c>
      <c r="B1095" s="4">
        <v>44986</v>
      </c>
      <c r="C1095" t="s">
        <v>81</v>
      </c>
      <c r="D1095" t="s">
        <v>60</v>
      </c>
    </row>
    <row r="1096" spans="1:4">
      <c r="A1096">
        <f t="shared" si="17"/>
        <v>1095</v>
      </c>
      <c r="B1096" s="4">
        <v>45017</v>
      </c>
      <c r="C1096" t="s">
        <v>81</v>
      </c>
      <c r="D1096" t="s">
        <v>60</v>
      </c>
    </row>
    <row r="1097" spans="1:4">
      <c r="A1097">
        <f t="shared" si="17"/>
        <v>1096</v>
      </c>
      <c r="B1097" s="4">
        <v>45047</v>
      </c>
      <c r="C1097" t="s">
        <v>81</v>
      </c>
      <c r="D1097" t="s">
        <v>60</v>
      </c>
    </row>
    <row r="1098" spans="1:4">
      <c r="A1098">
        <f t="shared" si="17"/>
        <v>1097</v>
      </c>
      <c r="B1098" s="4">
        <v>45078</v>
      </c>
      <c r="C1098" t="s">
        <v>81</v>
      </c>
      <c r="D1098" t="s">
        <v>60</v>
      </c>
    </row>
    <row r="1099" spans="1:4">
      <c r="A1099">
        <f t="shared" si="17"/>
        <v>1098</v>
      </c>
      <c r="B1099" s="4">
        <v>45108</v>
      </c>
      <c r="C1099" t="s">
        <v>81</v>
      </c>
      <c r="D1099" t="s">
        <v>60</v>
      </c>
    </row>
    <row r="1100" spans="1:4">
      <c r="A1100">
        <f t="shared" si="17"/>
        <v>1099</v>
      </c>
      <c r="B1100" s="4">
        <v>45139</v>
      </c>
      <c r="C1100" t="s">
        <v>81</v>
      </c>
      <c r="D1100" t="s">
        <v>60</v>
      </c>
    </row>
    <row r="1101" spans="1:4">
      <c r="A1101">
        <f t="shared" si="17"/>
        <v>1100</v>
      </c>
      <c r="B1101" s="4">
        <v>45170</v>
      </c>
      <c r="C1101" t="s">
        <v>81</v>
      </c>
      <c r="D1101" t="s">
        <v>60</v>
      </c>
    </row>
    <row r="1102" spans="1:4">
      <c r="A1102">
        <f t="shared" si="17"/>
        <v>1101</v>
      </c>
      <c r="B1102" s="4">
        <v>45200</v>
      </c>
      <c r="C1102" t="s">
        <v>81</v>
      </c>
      <c r="D1102" t="s">
        <v>60</v>
      </c>
    </row>
    <row r="1103" spans="1:4">
      <c r="A1103">
        <f t="shared" si="17"/>
        <v>1102</v>
      </c>
      <c r="B1103" s="4">
        <v>45231</v>
      </c>
      <c r="C1103" t="s">
        <v>81</v>
      </c>
      <c r="D1103" t="s">
        <v>60</v>
      </c>
    </row>
    <row r="1104" spans="1:4">
      <c r="A1104">
        <f t="shared" si="17"/>
        <v>1103</v>
      </c>
      <c r="B1104" s="4">
        <v>45261</v>
      </c>
      <c r="C1104" t="s">
        <v>81</v>
      </c>
      <c r="D1104" t="s">
        <v>60</v>
      </c>
    </row>
    <row r="1105" spans="1:4">
      <c r="A1105">
        <f t="shared" si="17"/>
        <v>1104</v>
      </c>
      <c r="B1105" s="4">
        <v>45292</v>
      </c>
      <c r="C1105" t="s">
        <v>81</v>
      </c>
      <c r="D1105" t="s">
        <v>60</v>
      </c>
    </row>
    <row r="1106" spans="1:4">
      <c r="B1106" s="4"/>
    </row>
    <row r="1107" spans="1:4">
      <c r="B1107" s="4"/>
    </row>
    <row r="1108" spans="1:4">
      <c r="B1108" s="4"/>
    </row>
    <row r="1109" spans="1:4">
      <c r="B1109" s="4"/>
    </row>
    <row r="1110" spans="1:4">
      <c r="B1110" s="4"/>
    </row>
    <row r="1111" spans="1:4">
      <c r="B1111" s="4"/>
    </row>
    <row r="1112" spans="1:4">
      <c r="B1112" s="4"/>
    </row>
    <row r="1113" spans="1:4">
      <c r="B1113" s="4"/>
    </row>
    <row r="1114" spans="1:4">
      <c r="B1114" s="4"/>
    </row>
    <row r="1115" spans="1:4">
      <c r="B1115" s="4"/>
    </row>
    <row r="1116" spans="1:4">
      <c r="B1116" s="4"/>
    </row>
    <row r="1117" spans="1:4">
      <c r="B1117" s="4"/>
    </row>
    <row r="1118" spans="1:4">
      <c r="B1118" s="4"/>
    </row>
    <row r="1119" spans="1:4">
      <c r="B1119" s="4"/>
    </row>
    <row r="1120" spans="1:4">
      <c r="B1120" s="4"/>
    </row>
    <row r="1121" spans="2:2">
      <c r="B1121" s="4"/>
    </row>
    <row r="1122" spans="2:2">
      <c r="B1122" s="4"/>
    </row>
    <row r="1123" spans="2:2">
      <c r="B1123" s="4"/>
    </row>
    <row r="1124" spans="2:2">
      <c r="B1124" s="4"/>
    </row>
    <row r="1125" spans="2:2">
      <c r="B1125" s="4"/>
    </row>
    <row r="1126" spans="2:2">
      <c r="B1126" s="4"/>
    </row>
    <row r="1127" spans="2:2">
      <c r="B1127" s="4"/>
    </row>
    <row r="1128" spans="2:2">
      <c r="B1128" s="4"/>
    </row>
    <row r="1129" spans="2:2">
      <c r="B1129" s="4"/>
    </row>
    <row r="1130" spans="2:2">
      <c r="B1130" s="4"/>
    </row>
    <row r="1131" spans="2:2">
      <c r="B1131" s="4"/>
    </row>
    <row r="1132" spans="2:2">
      <c r="B1132" s="4"/>
    </row>
    <row r="1133" spans="2:2">
      <c r="B1133" s="4"/>
    </row>
    <row r="1134" spans="2:2">
      <c r="B1134" s="4"/>
    </row>
    <row r="1135" spans="2:2">
      <c r="B1135" s="4"/>
    </row>
    <row r="1136" spans="2:2">
      <c r="B1136" s="4"/>
    </row>
    <row r="1137" spans="2:2">
      <c r="B1137" s="4"/>
    </row>
    <row r="1138" spans="2:2">
      <c r="B1138" s="4"/>
    </row>
    <row r="1139" spans="2:2">
      <c r="B1139" s="4"/>
    </row>
    <row r="1140" spans="2:2">
      <c r="B1140" s="4"/>
    </row>
    <row r="1141" spans="2:2">
      <c r="B1141" s="4"/>
    </row>
    <row r="1142" spans="2:2">
      <c r="B1142" s="4"/>
    </row>
    <row r="1143" spans="2:2">
      <c r="B1143" s="4"/>
    </row>
    <row r="1144" spans="2:2">
      <c r="B1144" s="4"/>
    </row>
    <row r="1145" spans="2:2">
      <c r="B1145" s="4"/>
    </row>
    <row r="1146" spans="2:2">
      <c r="B1146" s="4"/>
    </row>
    <row r="1147" spans="2:2">
      <c r="B1147" s="4"/>
    </row>
    <row r="1148" spans="2:2">
      <c r="B1148" s="4"/>
    </row>
    <row r="1149" spans="2:2">
      <c r="B1149" s="4"/>
    </row>
    <row r="1150" spans="2:2">
      <c r="B1150" s="4"/>
    </row>
    <row r="1151" spans="2:2">
      <c r="B1151" s="4"/>
    </row>
    <row r="1152" spans="2:2">
      <c r="B1152" s="4"/>
    </row>
    <row r="1153" spans="2:2">
      <c r="B1153" s="4"/>
    </row>
    <row r="1154" spans="2:2">
      <c r="B1154" s="4"/>
    </row>
    <row r="1155" spans="2:2">
      <c r="B1155" s="4"/>
    </row>
    <row r="1156" spans="2:2">
      <c r="B1156" s="4"/>
    </row>
    <row r="1157" spans="2:2">
      <c r="B1157" s="4"/>
    </row>
    <row r="1158" spans="2:2">
      <c r="B1158" s="4"/>
    </row>
    <row r="1159" spans="2:2">
      <c r="B1159" s="4"/>
    </row>
    <row r="1160" spans="2:2">
      <c r="B1160" s="4"/>
    </row>
    <row r="1161" spans="2:2">
      <c r="B1161" s="4"/>
    </row>
    <row r="1162" spans="2:2">
      <c r="B1162" s="4"/>
    </row>
    <row r="1163" spans="2:2">
      <c r="B1163" s="4"/>
    </row>
    <row r="1164" spans="2:2">
      <c r="B1164" s="4"/>
    </row>
    <row r="1165" spans="2:2">
      <c r="B1165" s="4"/>
    </row>
    <row r="1166" spans="2:2">
      <c r="B1166" s="4"/>
    </row>
    <row r="1167" spans="2:2">
      <c r="B1167" s="4"/>
    </row>
    <row r="1168" spans="2:2">
      <c r="B1168" s="4"/>
    </row>
    <row r="1169" spans="2:2">
      <c r="B1169" s="4"/>
    </row>
    <row r="1170" spans="2:2">
      <c r="B1170" s="4"/>
    </row>
    <row r="1171" spans="2:2">
      <c r="B1171" s="4"/>
    </row>
    <row r="1172" spans="2:2">
      <c r="B1172" s="4"/>
    </row>
    <row r="1173" spans="2:2">
      <c r="B1173" s="4"/>
    </row>
    <row r="1174" spans="2:2">
      <c r="B1174" s="4"/>
    </row>
    <row r="1175" spans="2:2">
      <c r="B1175" s="4"/>
    </row>
    <row r="1176" spans="2:2">
      <c r="B1176" s="4"/>
    </row>
    <row r="1177" spans="2:2">
      <c r="B1177" s="4"/>
    </row>
    <row r="1178" spans="2:2">
      <c r="B1178" s="4"/>
    </row>
    <row r="1179" spans="2:2">
      <c r="B1179" s="4"/>
    </row>
    <row r="1180" spans="2:2">
      <c r="B1180" s="4"/>
    </row>
    <row r="1181" spans="2:2">
      <c r="B1181" s="4"/>
    </row>
    <row r="1182" spans="2:2">
      <c r="B1182" s="4"/>
    </row>
    <row r="1183" spans="2:2">
      <c r="B1183" s="4"/>
    </row>
    <row r="1184" spans="2:2">
      <c r="B1184" s="4"/>
    </row>
    <row r="1185" spans="2:2">
      <c r="B1185" s="4"/>
    </row>
    <row r="1186" spans="2:2">
      <c r="B1186" s="4"/>
    </row>
    <row r="1187" spans="2:2">
      <c r="B1187" s="4"/>
    </row>
    <row r="1188" spans="2:2">
      <c r="B1188" s="4"/>
    </row>
    <row r="1189" spans="2:2">
      <c r="B1189" s="4"/>
    </row>
    <row r="1190" spans="2:2">
      <c r="B1190" s="4"/>
    </row>
    <row r="1191" spans="2:2">
      <c r="B1191" s="4"/>
    </row>
    <row r="1192" spans="2:2">
      <c r="B1192" s="4"/>
    </row>
    <row r="1193" spans="2:2">
      <c r="B1193" s="4"/>
    </row>
    <row r="1194" spans="2:2">
      <c r="B1194" s="4"/>
    </row>
    <row r="1195" spans="2:2">
      <c r="B1195" s="4"/>
    </row>
    <row r="1196" spans="2:2">
      <c r="B1196" s="4"/>
    </row>
    <row r="1197" spans="2:2">
      <c r="B1197" s="4"/>
    </row>
  </sheetData>
  <autoFilter ref="A1:F1105" xr:uid="{00000000-0009-0000-0000-000005000000}">
    <filterColumn colId="2">
      <filters>
        <filter val="Pilling"/>
      </filters>
    </filterColumn>
  </autoFilter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9EC4-63F2-42AF-B5D3-1CA445AD6773}">
  <sheetPr filterMode="1"/>
  <dimension ref="A1:L66"/>
  <sheetViews>
    <sheetView zoomScale="70" zoomScaleNormal="70" workbookViewId="0">
      <selection activeCell="D40" sqref="D40"/>
    </sheetView>
  </sheetViews>
  <sheetFormatPr defaultColWidth="8.7265625" defaultRowHeight="14"/>
  <cols>
    <col min="1" max="1" width="11.81640625" style="2" customWidth="1"/>
    <col min="2" max="2" width="38.1796875" style="2" customWidth="1"/>
    <col min="3" max="3" width="23.1796875" style="91" bestFit="1" customWidth="1"/>
    <col min="4" max="4" width="44" style="2" customWidth="1"/>
    <col min="5" max="5" width="22.81640625" style="2" bestFit="1" customWidth="1"/>
    <col min="6" max="6" width="15.453125" style="2" customWidth="1"/>
    <col min="7" max="8" width="15.453125" style="92" customWidth="1"/>
    <col min="9" max="10" width="15.453125" style="2" customWidth="1"/>
    <col min="11" max="16384" width="8.7265625" style="2"/>
  </cols>
  <sheetData>
    <row r="1" spans="1:12" ht="16" thickBot="1">
      <c r="A1" s="126" t="s">
        <v>77</v>
      </c>
      <c r="B1" s="127" t="s">
        <v>46</v>
      </c>
      <c r="C1" s="127" t="s">
        <v>119</v>
      </c>
      <c r="D1" s="127" t="s">
        <v>120</v>
      </c>
      <c r="E1" s="127" t="s">
        <v>121</v>
      </c>
      <c r="F1" s="127" t="s">
        <v>122</v>
      </c>
      <c r="G1" s="127" t="s">
        <v>123</v>
      </c>
      <c r="H1" s="127" t="s">
        <v>124</v>
      </c>
      <c r="I1" s="127" t="s">
        <v>47</v>
      </c>
      <c r="J1" s="128" t="s">
        <v>79</v>
      </c>
    </row>
    <row r="2" spans="1:12" hidden="1">
      <c r="A2" s="129">
        <v>1</v>
      </c>
      <c r="B2" s="130" t="s">
        <v>55</v>
      </c>
      <c r="C2" s="103">
        <v>6701</v>
      </c>
      <c r="D2" s="102" t="s">
        <v>125</v>
      </c>
      <c r="E2" s="103" t="s">
        <v>2</v>
      </c>
      <c r="F2" s="103"/>
      <c r="G2" s="131">
        <v>44691</v>
      </c>
      <c r="H2" s="131"/>
      <c r="I2" s="103" t="s">
        <v>84</v>
      </c>
      <c r="J2" s="104">
        <v>615</v>
      </c>
    </row>
    <row r="3" spans="1:12" hidden="1">
      <c r="A3" s="132">
        <f>A2+1</f>
        <v>2</v>
      </c>
      <c r="B3" s="133" t="s">
        <v>55</v>
      </c>
      <c r="C3" s="97">
        <v>6728</v>
      </c>
      <c r="D3" s="96" t="s">
        <v>126</v>
      </c>
      <c r="E3" s="97" t="s">
        <v>2</v>
      </c>
      <c r="F3" s="97"/>
      <c r="G3" s="134">
        <v>44622</v>
      </c>
      <c r="H3" s="134">
        <v>44793</v>
      </c>
      <c r="I3" s="97" t="s">
        <v>84</v>
      </c>
      <c r="J3" s="98">
        <v>160</v>
      </c>
    </row>
    <row r="4" spans="1:12" hidden="1">
      <c r="A4" s="132">
        <f t="shared" ref="A4:A26" si="0">A3+1</f>
        <v>3</v>
      </c>
      <c r="B4" s="133" t="s">
        <v>55</v>
      </c>
      <c r="C4" s="97">
        <v>6729</v>
      </c>
      <c r="D4" s="96" t="s">
        <v>127</v>
      </c>
      <c r="E4" s="97" t="s">
        <v>2</v>
      </c>
      <c r="F4" s="97"/>
      <c r="G4" s="134">
        <v>44634</v>
      </c>
      <c r="H4" s="134"/>
      <c r="I4" s="97" t="s">
        <v>84</v>
      </c>
      <c r="J4" s="98">
        <v>8</v>
      </c>
    </row>
    <row r="5" spans="1:12" hidden="1">
      <c r="A5" s="132">
        <f t="shared" si="0"/>
        <v>4</v>
      </c>
      <c r="B5" s="133" t="s">
        <v>55</v>
      </c>
      <c r="C5" s="97">
        <v>6731</v>
      </c>
      <c r="D5" s="96" t="s">
        <v>128</v>
      </c>
      <c r="E5" s="97" t="s">
        <v>2</v>
      </c>
      <c r="F5" s="97"/>
      <c r="G5" s="134">
        <v>44653</v>
      </c>
      <c r="H5" s="134">
        <v>44685</v>
      </c>
      <c r="I5" s="97" t="s">
        <v>84</v>
      </c>
      <c r="J5" s="98">
        <v>203</v>
      </c>
    </row>
    <row r="6" spans="1:12" hidden="1">
      <c r="A6" s="132">
        <f t="shared" si="0"/>
        <v>5</v>
      </c>
      <c r="B6" s="133" t="s">
        <v>55</v>
      </c>
      <c r="C6" s="97">
        <v>7151</v>
      </c>
      <c r="D6" s="96" t="s">
        <v>129</v>
      </c>
      <c r="E6" s="97" t="s">
        <v>2</v>
      </c>
      <c r="F6" s="97"/>
      <c r="G6" s="134">
        <v>44748</v>
      </c>
      <c r="H6" s="134"/>
      <c r="I6" s="97" t="s">
        <v>84</v>
      </c>
      <c r="J6" s="98">
        <v>315</v>
      </c>
    </row>
    <row r="7" spans="1:12" hidden="1">
      <c r="A7" s="132">
        <f t="shared" si="0"/>
        <v>6</v>
      </c>
      <c r="B7" s="133" t="s">
        <v>55</v>
      </c>
      <c r="C7" s="97">
        <v>6737</v>
      </c>
      <c r="D7" s="96" t="s">
        <v>130</v>
      </c>
      <c r="E7" s="97" t="s">
        <v>2</v>
      </c>
      <c r="F7" s="97"/>
      <c r="G7" s="134">
        <v>44653</v>
      </c>
      <c r="H7" s="134"/>
      <c r="I7" s="97" t="s">
        <v>84</v>
      </c>
      <c r="J7" s="98">
        <v>120</v>
      </c>
      <c r="K7" s="2">
        <v>225</v>
      </c>
    </row>
    <row r="8" spans="1:12" hidden="1">
      <c r="A8" s="132">
        <f t="shared" si="0"/>
        <v>7</v>
      </c>
      <c r="B8" s="133" t="s">
        <v>55</v>
      </c>
      <c r="C8" s="97">
        <v>6734</v>
      </c>
      <c r="D8" s="96" t="s">
        <v>131</v>
      </c>
      <c r="E8" s="97" t="s">
        <v>132</v>
      </c>
      <c r="F8" s="97"/>
      <c r="G8" s="134">
        <v>44629</v>
      </c>
      <c r="H8" s="134">
        <v>44634</v>
      </c>
      <c r="I8" s="97" t="s">
        <v>82</v>
      </c>
      <c r="J8" s="98">
        <v>166</v>
      </c>
    </row>
    <row r="9" spans="1:12" hidden="1">
      <c r="A9" s="132">
        <f t="shared" si="0"/>
        <v>8</v>
      </c>
      <c r="B9" s="133" t="s">
        <v>54</v>
      </c>
      <c r="C9" s="97">
        <v>6730</v>
      </c>
      <c r="D9" s="96" t="s">
        <v>128</v>
      </c>
      <c r="E9" s="97" t="s">
        <v>132</v>
      </c>
      <c r="F9" s="97"/>
      <c r="G9" s="134">
        <v>44630</v>
      </c>
      <c r="H9" s="134">
        <v>44685</v>
      </c>
      <c r="I9" s="97" t="s">
        <v>82</v>
      </c>
      <c r="J9" s="98">
        <v>92</v>
      </c>
    </row>
    <row r="10" spans="1:12" hidden="1">
      <c r="A10" s="132">
        <f t="shared" si="0"/>
        <v>9</v>
      </c>
      <c r="B10" s="133" t="s">
        <v>55</v>
      </c>
      <c r="C10" s="97">
        <v>7150</v>
      </c>
      <c r="D10" s="135" t="s">
        <v>133</v>
      </c>
      <c r="E10" s="97" t="s">
        <v>132</v>
      </c>
      <c r="F10" s="97"/>
      <c r="G10" s="134">
        <v>44729</v>
      </c>
      <c r="H10" s="134"/>
      <c r="I10" s="97" t="s">
        <v>82</v>
      </c>
      <c r="J10" s="98">
        <f>84</f>
        <v>84</v>
      </c>
    </row>
    <row r="11" spans="1:12" hidden="1">
      <c r="A11" s="132">
        <f t="shared" si="0"/>
        <v>10</v>
      </c>
      <c r="B11" s="133" t="s">
        <v>54</v>
      </c>
      <c r="C11" s="97">
        <v>6765</v>
      </c>
      <c r="D11" s="135" t="s">
        <v>134</v>
      </c>
      <c r="E11" s="97" t="s">
        <v>132</v>
      </c>
      <c r="F11" s="97"/>
      <c r="G11" s="134">
        <v>44757</v>
      </c>
      <c r="H11" s="134"/>
      <c r="I11" s="97" t="s">
        <v>82</v>
      </c>
      <c r="J11" s="98">
        <f>98</f>
        <v>98</v>
      </c>
    </row>
    <row r="12" spans="1:12" hidden="1">
      <c r="A12" s="132">
        <f t="shared" si="0"/>
        <v>11</v>
      </c>
      <c r="B12" s="133" t="s">
        <v>55</v>
      </c>
      <c r="C12" s="97">
        <v>6736</v>
      </c>
      <c r="D12" s="135" t="s">
        <v>130</v>
      </c>
      <c r="E12" s="97" t="s">
        <v>132</v>
      </c>
      <c r="F12" s="97"/>
      <c r="G12" s="134">
        <v>44634</v>
      </c>
      <c r="H12" s="134">
        <v>44653</v>
      </c>
      <c r="I12" s="97" t="s">
        <v>82</v>
      </c>
      <c r="J12" s="98">
        <v>52</v>
      </c>
    </row>
    <row r="13" spans="1:12" hidden="1">
      <c r="A13" s="132">
        <f t="shared" si="0"/>
        <v>12</v>
      </c>
      <c r="B13" s="133" t="s">
        <v>55</v>
      </c>
      <c r="C13" s="97"/>
      <c r="D13" s="135" t="s">
        <v>131</v>
      </c>
      <c r="E13" s="97" t="s">
        <v>30</v>
      </c>
      <c r="F13" s="97"/>
      <c r="G13" s="134">
        <v>44576</v>
      </c>
      <c r="H13" s="134"/>
      <c r="I13" s="97" t="s">
        <v>83</v>
      </c>
      <c r="J13" s="98">
        <v>851.85</v>
      </c>
    </row>
    <row r="14" spans="1:12">
      <c r="A14" s="132">
        <f t="shared" si="0"/>
        <v>13</v>
      </c>
      <c r="B14" s="133" t="s">
        <v>54</v>
      </c>
      <c r="C14" s="97" t="s">
        <v>135</v>
      </c>
      <c r="D14" s="135" t="s">
        <v>136</v>
      </c>
      <c r="E14" s="97" t="s">
        <v>30</v>
      </c>
      <c r="F14" s="97"/>
      <c r="G14" s="134">
        <v>44763</v>
      </c>
      <c r="H14" s="134"/>
      <c r="I14" s="97" t="s">
        <v>83</v>
      </c>
      <c r="J14" s="98">
        <v>1734</v>
      </c>
    </row>
    <row r="15" spans="1:12" hidden="1">
      <c r="A15" s="132">
        <f t="shared" si="0"/>
        <v>14</v>
      </c>
      <c r="B15" s="133" t="s">
        <v>55</v>
      </c>
      <c r="C15" s="97" t="s">
        <v>137</v>
      </c>
      <c r="D15" s="135" t="s">
        <v>138</v>
      </c>
      <c r="E15" s="97" t="s">
        <v>30</v>
      </c>
      <c r="F15" s="97"/>
      <c r="G15" s="134">
        <v>44593</v>
      </c>
      <c r="H15" s="134"/>
      <c r="I15" s="97" t="s">
        <v>83</v>
      </c>
      <c r="J15" s="98">
        <v>267</v>
      </c>
    </row>
    <row r="16" spans="1:12" hidden="1">
      <c r="A16" s="132">
        <f t="shared" si="0"/>
        <v>15</v>
      </c>
      <c r="B16" s="133" t="s">
        <v>55</v>
      </c>
      <c r="C16" s="97" t="s">
        <v>139</v>
      </c>
      <c r="D16" s="135" t="s">
        <v>125</v>
      </c>
      <c r="E16" s="97" t="s">
        <v>30</v>
      </c>
      <c r="F16" s="97"/>
      <c r="G16" s="134">
        <v>44586</v>
      </c>
      <c r="H16" s="134"/>
      <c r="I16" s="97" t="s">
        <v>83</v>
      </c>
      <c r="J16" s="98">
        <v>103.518</v>
      </c>
      <c r="L16" s="2">
        <f>2440+674</f>
        <v>3114</v>
      </c>
    </row>
    <row r="17" spans="1:12" hidden="1">
      <c r="A17" s="132">
        <f t="shared" si="0"/>
        <v>16</v>
      </c>
      <c r="B17" s="133" t="s">
        <v>55</v>
      </c>
      <c r="C17" s="97" t="s">
        <v>139</v>
      </c>
      <c r="D17" s="135" t="s">
        <v>125</v>
      </c>
      <c r="E17" s="97" t="s">
        <v>30</v>
      </c>
      <c r="F17" s="97"/>
      <c r="G17" s="134">
        <v>44611</v>
      </c>
      <c r="H17" s="134"/>
      <c r="I17" s="97" t="s">
        <v>83</v>
      </c>
      <c r="J17" s="98">
        <v>78.623999999999995</v>
      </c>
    </row>
    <row r="18" spans="1:12" hidden="1">
      <c r="A18" s="132">
        <f t="shared" si="0"/>
        <v>17</v>
      </c>
      <c r="B18" s="133" t="s">
        <v>55</v>
      </c>
      <c r="C18" s="97">
        <v>12408</v>
      </c>
      <c r="D18" s="135" t="s">
        <v>125</v>
      </c>
      <c r="E18" s="97" t="s">
        <v>30</v>
      </c>
      <c r="F18" s="97"/>
      <c r="G18" s="134">
        <v>44630</v>
      </c>
      <c r="H18" s="134"/>
      <c r="I18" s="97" t="s">
        <v>83</v>
      </c>
      <c r="J18" s="98">
        <f>378.18+68.572</f>
        <v>446.75200000000001</v>
      </c>
    </row>
    <row r="19" spans="1:12" hidden="1">
      <c r="A19" s="132">
        <f t="shared" si="0"/>
        <v>18</v>
      </c>
      <c r="B19" s="133" t="s">
        <v>55</v>
      </c>
      <c r="C19" s="97" t="s">
        <v>140</v>
      </c>
      <c r="D19" s="135" t="s">
        <v>125</v>
      </c>
      <c r="E19" s="97" t="s">
        <v>30</v>
      </c>
      <c r="F19" s="97"/>
      <c r="G19" s="134">
        <v>44626</v>
      </c>
      <c r="H19" s="134"/>
      <c r="I19" s="97" t="s">
        <v>83</v>
      </c>
      <c r="J19" s="98">
        <v>113.806</v>
      </c>
    </row>
    <row r="20" spans="1:12" hidden="1">
      <c r="A20" s="132">
        <f t="shared" si="0"/>
        <v>19</v>
      </c>
      <c r="B20" s="133" t="s">
        <v>55</v>
      </c>
      <c r="C20" s="97" t="s">
        <v>141</v>
      </c>
      <c r="D20" s="135" t="s">
        <v>128</v>
      </c>
      <c r="E20" s="97" t="s">
        <v>30</v>
      </c>
      <c r="F20" s="97"/>
      <c r="G20" s="134">
        <v>44576</v>
      </c>
      <c r="H20" s="134">
        <v>44631</v>
      </c>
      <c r="I20" s="97" t="s">
        <v>83</v>
      </c>
      <c r="J20" s="98">
        <v>1106</v>
      </c>
    </row>
    <row r="21" spans="1:12" hidden="1">
      <c r="A21" s="132">
        <f t="shared" si="0"/>
        <v>20</v>
      </c>
      <c r="B21" s="133" t="s">
        <v>55</v>
      </c>
      <c r="C21" s="97" t="s">
        <v>142</v>
      </c>
      <c r="D21" s="135" t="s">
        <v>143</v>
      </c>
      <c r="E21" s="97" t="s">
        <v>30</v>
      </c>
      <c r="F21" s="97"/>
      <c r="G21" s="134">
        <v>44650</v>
      </c>
      <c r="H21" s="134"/>
      <c r="I21" s="97" t="s">
        <v>83</v>
      </c>
      <c r="J21" s="98">
        <f>2.359+8.182+2.471+2.175+2.255+2.112</f>
        <v>19.554000000000002</v>
      </c>
    </row>
    <row r="22" spans="1:12" hidden="1">
      <c r="A22" s="132">
        <f t="shared" si="0"/>
        <v>21</v>
      </c>
      <c r="B22" s="133" t="s">
        <v>55</v>
      </c>
      <c r="C22" s="97" t="s">
        <v>144</v>
      </c>
      <c r="D22" s="135" t="s">
        <v>143</v>
      </c>
      <c r="E22" s="97" t="s">
        <v>30</v>
      </c>
      <c r="F22" s="97"/>
      <c r="G22" s="134">
        <v>44664</v>
      </c>
      <c r="H22" s="134"/>
      <c r="I22" s="97" t="s">
        <v>83</v>
      </c>
      <c r="J22" s="98">
        <f>53.557+101.389</f>
        <v>154.946</v>
      </c>
    </row>
    <row r="23" spans="1:12" hidden="1">
      <c r="A23" s="132">
        <f t="shared" si="0"/>
        <v>22</v>
      </c>
      <c r="B23" s="133" t="s">
        <v>55</v>
      </c>
      <c r="C23" s="97" t="s">
        <v>145</v>
      </c>
      <c r="D23" s="135" t="s">
        <v>146</v>
      </c>
      <c r="E23" s="97" t="s">
        <v>30</v>
      </c>
      <c r="F23" s="97"/>
      <c r="G23" s="134">
        <v>44680</v>
      </c>
      <c r="H23" s="134"/>
      <c r="I23" s="97" t="s">
        <v>83</v>
      </c>
      <c r="J23" s="98">
        <v>133</v>
      </c>
    </row>
    <row r="24" spans="1:12" hidden="1">
      <c r="A24" s="132">
        <f t="shared" si="0"/>
        <v>23</v>
      </c>
      <c r="B24" s="133" t="s">
        <v>55</v>
      </c>
      <c r="C24" s="97" t="s">
        <v>147</v>
      </c>
      <c r="D24" s="135" t="s">
        <v>148</v>
      </c>
      <c r="E24" s="97" t="s">
        <v>30</v>
      </c>
      <c r="F24" s="97"/>
      <c r="G24" s="134">
        <v>44631</v>
      </c>
      <c r="H24" s="134"/>
      <c r="I24" s="97" t="s">
        <v>83</v>
      </c>
      <c r="J24" s="98">
        <v>125.3</v>
      </c>
    </row>
    <row r="25" spans="1:12">
      <c r="A25" s="132">
        <f t="shared" si="0"/>
        <v>24</v>
      </c>
      <c r="B25" s="133" t="s">
        <v>54</v>
      </c>
      <c r="C25" s="97" t="s">
        <v>149</v>
      </c>
      <c r="D25" s="135" t="s">
        <v>133</v>
      </c>
      <c r="E25" s="97" t="s">
        <v>30</v>
      </c>
      <c r="F25" s="97"/>
      <c r="G25" s="134">
        <v>44760</v>
      </c>
      <c r="H25" s="134"/>
      <c r="I25" s="97" t="s">
        <v>83</v>
      </c>
      <c r="J25" s="98">
        <v>595.5</v>
      </c>
    </row>
    <row r="26" spans="1:12">
      <c r="A26" s="132">
        <f t="shared" si="0"/>
        <v>25</v>
      </c>
      <c r="B26" s="133" t="s">
        <v>54</v>
      </c>
      <c r="C26" s="97" t="s">
        <v>150</v>
      </c>
      <c r="D26" s="135" t="s">
        <v>151</v>
      </c>
      <c r="E26" s="97" t="s">
        <v>30</v>
      </c>
      <c r="F26" s="97"/>
      <c r="G26" s="134">
        <v>44769</v>
      </c>
      <c r="H26" s="134"/>
      <c r="I26" s="97" t="s">
        <v>83</v>
      </c>
      <c r="J26" s="98">
        <v>110.52</v>
      </c>
    </row>
    <row r="27" spans="1:12" hidden="1">
      <c r="A27" s="132"/>
      <c r="B27" s="133" t="s">
        <v>58</v>
      </c>
      <c r="C27" s="97"/>
      <c r="D27" s="135" t="s">
        <v>152</v>
      </c>
      <c r="E27" s="97" t="s">
        <v>30</v>
      </c>
      <c r="F27" s="97"/>
      <c r="G27" s="134">
        <v>44727</v>
      </c>
      <c r="H27" s="134"/>
      <c r="I27" s="97" t="s">
        <v>83</v>
      </c>
      <c r="J27" s="98">
        <v>1216</v>
      </c>
    </row>
    <row r="28" spans="1:12" hidden="1">
      <c r="A28" s="132"/>
      <c r="B28" s="133" t="s">
        <v>59</v>
      </c>
      <c r="C28" s="97"/>
      <c r="D28" s="135" t="s">
        <v>59</v>
      </c>
      <c r="E28" s="97" t="s">
        <v>30</v>
      </c>
      <c r="F28" s="97"/>
      <c r="G28" s="134">
        <v>44515</v>
      </c>
      <c r="H28" s="134"/>
      <c r="I28" s="97" t="s">
        <v>83</v>
      </c>
      <c r="J28" s="98">
        <v>800</v>
      </c>
      <c r="K28" s="2">
        <v>600</v>
      </c>
    </row>
    <row r="29" spans="1:12">
      <c r="A29" s="132"/>
      <c r="B29" s="133" t="s">
        <v>54</v>
      </c>
      <c r="C29" s="97"/>
      <c r="D29" s="96" t="s">
        <v>153</v>
      </c>
      <c r="E29" s="97" t="s">
        <v>30</v>
      </c>
      <c r="F29" s="97"/>
      <c r="G29" s="134">
        <v>44786</v>
      </c>
      <c r="H29" s="134"/>
      <c r="I29" s="97" t="s">
        <v>83</v>
      </c>
      <c r="J29" s="98">
        <v>674.3</v>
      </c>
    </row>
    <row r="30" spans="1:12">
      <c r="A30" s="132"/>
      <c r="B30" s="133" t="s">
        <v>54</v>
      </c>
      <c r="C30" s="97"/>
      <c r="D30" s="96" t="s">
        <v>154</v>
      </c>
      <c r="E30" s="97" t="s">
        <v>30</v>
      </c>
      <c r="F30" s="97"/>
      <c r="G30" s="134">
        <v>44792</v>
      </c>
      <c r="H30" s="134"/>
      <c r="I30" s="97" t="s">
        <v>83</v>
      </c>
      <c r="J30" s="98">
        <v>116</v>
      </c>
    </row>
    <row r="31" spans="1:12" hidden="1">
      <c r="A31" s="132"/>
      <c r="B31" s="133" t="s">
        <v>54</v>
      </c>
      <c r="C31" s="97"/>
      <c r="D31" s="96" t="s">
        <v>154</v>
      </c>
      <c r="E31" s="97" t="s">
        <v>2</v>
      </c>
      <c r="F31" s="97"/>
      <c r="G31" s="134">
        <v>44807</v>
      </c>
      <c r="H31" s="134"/>
      <c r="I31" s="97" t="s">
        <v>84</v>
      </c>
      <c r="J31" s="98">
        <v>175</v>
      </c>
      <c r="L31" s="2">
        <f>5190+426</f>
        <v>5616</v>
      </c>
    </row>
    <row r="32" spans="1:12" hidden="1">
      <c r="A32" s="132"/>
      <c r="B32" s="133" t="s">
        <v>54</v>
      </c>
      <c r="C32" s="97"/>
      <c r="D32" s="135" t="s">
        <v>155</v>
      </c>
      <c r="E32" s="97" t="s">
        <v>2</v>
      </c>
      <c r="F32" s="97"/>
      <c r="G32" s="134">
        <v>44807</v>
      </c>
      <c r="H32" s="134">
        <v>44812</v>
      </c>
      <c r="I32" s="97" t="s">
        <v>84</v>
      </c>
      <c r="J32" s="98">
        <v>48</v>
      </c>
    </row>
    <row r="33" spans="1:10" hidden="1">
      <c r="A33" s="132"/>
      <c r="B33" s="133" t="s">
        <v>54</v>
      </c>
      <c r="C33" s="97"/>
      <c r="D33" s="135" t="s">
        <v>156</v>
      </c>
      <c r="E33" s="97" t="s">
        <v>2</v>
      </c>
      <c r="F33" s="97"/>
      <c r="G33" s="134">
        <v>44807</v>
      </c>
      <c r="H33" s="134"/>
      <c r="I33" s="97" t="s">
        <v>84</v>
      </c>
      <c r="J33" s="98">
        <v>118</v>
      </c>
    </row>
    <row r="34" spans="1:10" hidden="1">
      <c r="A34" s="132"/>
      <c r="B34" s="133" t="s">
        <v>54</v>
      </c>
      <c r="C34" s="97"/>
      <c r="D34" s="135" t="s">
        <v>157</v>
      </c>
      <c r="E34" s="97" t="s">
        <v>2</v>
      </c>
      <c r="F34" s="97"/>
      <c r="G34" s="134">
        <v>44807</v>
      </c>
      <c r="H34" s="134"/>
      <c r="I34" s="97" t="s">
        <v>84</v>
      </c>
      <c r="J34" s="98">
        <v>85</v>
      </c>
    </row>
    <row r="35" spans="1:10">
      <c r="A35" s="132"/>
      <c r="B35" s="133" t="s">
        <v>54</v>
      </c>
      <c r="C35" s="97"/>
      <c r="D35" s="135" t="s">
        <v>155</v>
      </c>
      <c r="E35" s="97" t="s">
        <v>30</v>
      </c>
      <c r="F35" s="97"/>
      <c r="G35" s="134">
        <v>44806</v>
      </c>
      <c r="H35" s="134"/>
      <c r="I35" s="97" t="s">
        <v>83</v>
      </c>
      <c r="J35" s="98">
        <v>49</v>
      </c>
    </row>
    <row r="36" spans="1:10" hidden="1">
      <c r="A36" s="132"/>
      <c r="B36" s="133" t="s">
        <v>54</v>
      </c>
      <c r="C36" s="97">
        <v>6772</v>
      </c>
      <c r="D36" s="135" t="s">
        <v>158</v>
      </c>
      <c r="E36" s="97" t="s">
        <v>2</v>
      </c>
      <c r="F36" s="97"/>
      <c r="G36" s="134">
        <v>44819</v>
      </c>
      <c r="H36" s="134"/>
      <c r="I36" s="97" t="s">
        <v>84</v>
      </c>
      <c r="J36" s="98">
        <v>217</v>
      </c>
    </row>
    <row r="37" spans="1:10">
      <c r="A37" s="132"/>
      <c r="B37" s="133" t="s">
        <v>54</v>
      </c>
      <c r="C37" s="97" t="s">
        <v>159</v>
      </c>
      <c r="D37" s="135" t="s">
        <v>160</v>
      </c>
      <c r="E37" s="97" t="s">
        <v>30</v>
      </c>
      <c r="F37" s="97"/>
      <c r="G37" s="134">
        <v>44817</v>
      </c>
      <c r="H37" s="134"/>
      <c r="I37" s="97" t="s">
        <v>83</v>
      </c>
      <c r="J37" s="98">
        <v>169</v>
      </c>
    </row>
    <row r="38" spans="1:10">
      <c r="A38" s="132"/>
      <c r="B38" s="133" t="s">
        <v>54</v>
      </c>
      <c r="C38" s="91" t="s">
        <v>161</v>
      </c>
      <c r="D38" s="135" t="s">
        <v>162</v>
      </c>
      <c r="E38" s="97" t="s">
        <v>30</v>
      </c>
      <c r="F38" s="97"/>
      <c r="G38" s="134">
        <v>44819</v>
      </c>
      <c r="H38" s="134"/>
      <c r="I38" s="97" t="s">
        <v>83</v>
      </c>
      <c r="J38" s="98">
        <v>1322</v>
      </c>
    </row>
    <row r="39" spans="1:10" hidden="1">
      <c r="A39" s="132"/>
      <c r="B39" s="133" t="s">
        <v>54</v>
      </c>
      <c r="C39" s="97">
        <v>6773</v>
      </c>
      <c r="D39" s="135" t="s">
        <v>163</v>
      </c>
      <c r="E39" s="97" t="s">
        <v>2</v>
      </c>
      <c r="F39" s="97"/>
      <c r="G39" s="134">
        <v>44816</v>
      </c>
      <c r="H39" s="134"/>
      <c r="I39" s="97" t="s">
        <v>84</v>
      </c>
      <c r="J39" s="98">
        <v>170</v>
      </c>
    </row>
    <row r="40" spans="1:10">
      <c r="A40" s="132"/>
      <c r="B40" s="133"/>
      <c r="C40" s="97"/>
      <c r="D40" s="135"/>
      <c r="E40" s="97"/>
      <c r="F40" s="97"/>
      <c r="G40" s="134"/>
      <c r="H40" s="134"/>
      <c r="I40" s="97"/>
      <c r="J40" s="98"/>
    </row>
    <row r="41" spans="1:10">
      <c r="A41" s="132"/>
      <c r="B41" s="133"/>
      <c r="C41" s="97"/>
      <c r="D41" s="135"/>
      <c r="E41" s="97"/>
      <c r="F41" s="97"/>
      <c r="G41" s="134"/>
      <c r="H41" s="134"/>
      <c r="I41" s="97"/>
      <c r="J41" s="98"/>
    </row>
    <row r="42" spans="1:10">
      <c r="A42" s="132"/>
      <c r="B42" s="133"/>
      <c r="C42" s="97"/>
      <c r="D42" s="135"/>
      <c r="E42" s="97"/>
      <c r="F42" s="97"/>
      <c r="G42" s="134"/>
      <c r="H42" s="134"/>
      <c r="I42" s="97"/>
      <c r="J42" s="98"/>
    </row>
    <row r="43" spans="1:10">
      <c r="A43" s="132"/>
      <c r="B43" s="133"/>
      <c r="C43" s="97"/>
      <c r="D43" s="135"/>
      <c r="E43" s="97"/>
      <c r="F43" s="97"/>
      <c r="G43" s="134"/>
      <c r="H43" s="134"/>
      <c r="I43" s="97"/>
      <c r="J43" s="98"/>
    </row>
    <row r="44" spans="1:10">
      <c r="A44" s="132"/>
      <c r="B44" s="133"/>
      <c r="C44" s="97"/>
      <c r="D44" s="135"/>
      <c r="E44" s="97"/>
      <c r="F44" s="97"/>
      <c r="G44" s="134"/>
      <c r="H44" s="134"/>
      <c r="I44" s="97"/>
      <c r="J44" s="98"/>
    </row>
    <row r="45" spans="1:10">
      <c r="A45" s="132"/>
      <c r="B45" s="133"/>
      <c r="C45" s="97"/>
      <c r="D45" s="135"/>
      <c r="E45" s="97"/>
      <c r="F45" s="97"/>
      <c r="G45" s="134"/>
      <c r="H45" s="134"/>
      <c r="I45" s="97"/>
      <c r="J45" s="98"/>
    </row>
    <row r="46" spans="1:10">
      <c r="A46" s="132"/>
      <c r="B46" s="133"/>
      <c r="C46" s="97"/>
      <c r="D46" s="135"/>
      <c r="E46" s="97"/>
      <c r="F46" s="97"/>
      <c r="G46" s="134"/>
      <c r="H46" s="134"/>
      <c r="I46" s="97"/>
      <c r="J46" s="98"/>
    </row>
    <row r="47" spans="1:10">
      <c r="A47" s="132"/>
      <c r="B47" s="133"/>
      <c r="C47" s="97"/>
      <c r="D47" s="135"/>
      <c r="E47" s="97"/>
      <c r="F47" s="97"/>
      <c r="G47" s="134"/>
      <c r="H47" s="134"/>
      <c r="I47" s="97"/>
      <c r="J47" s="98"/>
    </row>
    <row r="48" spans="1:10">
      <c r="A48" s="132"/>
      <c r="B48" s="133"/>
      <c r="C48" s="97"/>
      <c r="D48" s="135"/>
      <c r="E48" s="97"/>
      <c r="F48" s="97"/>
      <c r="G48" s="134"/>
      <c r="H48" s="134"/>
      <c r="I48" s="97"/>
      <c r="J48" s="98"/>
    </row>
    <row r="49" spans="1:10">
      <c r="A49" s="132"/>
      <c r="B49" s="133"/>
      <c r="C49" s="97"/>
      <c r="D49" s="135"/>
      <c r="E49" s="97"/>
      <c r="F49" s="97"/>
      <c r="G49" s="134"/>
      <c r="H49" s="134"/>
      <c r="I49" s="97"/>
      <c r="J49" s="98"/>
    </row>
    <row r="50" spans="1:10">
      <c r="A50" s="132"/>
      <c r="B50" s="133"/>
      <c r="C50" s="97"/>
      <c r="D50" s="135"/>
      <c r="E50" s="97"/>
      <c r="F50" s="97"/>
      <c r="G50" s="134"/>
      <c r="H50" s="134"/>
      <c r="I50" s="97"/>
      <c r="J50" s="98"/>
    </row>
    <row r="51" spans="1:10">
      <c r="A51" s="132"/>
      <c r="B51" s="133"/>
      <c r="C51" s="97"/>
      <c r="D51" s="135"/>
      <c r="E51" s="97"/>
      <c r="F51" s="97"/>
      <c r="G51" s="134"/>
      <c r="H51" s="134"/>
      <c r="I51" s="97"/>
      <c r="J51" s="98"/>
    </row>
    <row r="52" spans="1:10">
      <c r="A52" s="132"/>
      <c r="B52" s="133"/>
      <c r="C52" s="97"/>
      <c r="D52" s="135"/>
      <c r="E52" s="97"/>
      <c r="F52" s="97"/>
      <c r="G52" s="134"/>
      <c r="H52" s="134"/>
      <c r="I52" s="97"/>
      <c r="J52" s="98"/>
    </row>
    <row r="53" spans="1:10">
      <c r="A53" s="132"/>
      <c r="B53" s="133"/>
      <c r="C53" s="97"/>
      <c r="D53" s="135"/>
      <c r="E53" s="97"/>
      <c r="F53" s="97"/>
      <c r="G53" s="134"/>
      <c r="H53" s="134"/>
      <c r="I53" s="97"/>
      <c r="J53" s="98"/>
    </row>
    <row r="54" spans="1:10">
      <c r="A54" s="132"/>
      <c r="B54" s="133"/>
      <c r="C54" s="97"/>
      <c r="D54" s="135"/>
      <c r="E54" s="97"/>
      <c r="F54" s="97"/>
      <c r="G54" s="134"/>
      <c r="H54" s="134"/>
      <c r="I54" s="97"/>
      <c r="J54" s="98"/>
    </row>
    <row r="55" spans="1:10">
      <c r="A55" s="132"/>
      <c r="B55" s="133"/>
      <c r="C55" s="97"/>
      <c r="D55" s="135"/>
      <c r="E55" s="97"/>
      <c r="F55" s="97"/>
      <c r="G55" s="134"/>
      <c r="H55" s="134"/>
      <c r="I55" s="97"/>
      <c r="J55" s="98"/>
    </row>
    <row r="56" spans="1:10">
      <c r="A56" s="132"/>
      <c r="B56" s="133"/>
      <c r="C56" s="97"/>
      <c r="D56" s="135"/>
      <c r="E56" s="97"/>
      <c r="F56" s="97"/>
      <c r="G56" s="134"/>
      <c r="H56" s="134"/>
      <c r="I56" s="97"/>
      <c r="J56" s="98"/>
    </row>
    <row r="57" spans="1:10">
      <c r="A57" s="132"/>
      <c r="B57" s="133"/>
      <c r="C57" s="97"/>
      <c r="D57" s="135"/>
      <c r="E57" s="97"/>
      <c r="F57" s="97"/>
      <c r="G57" s="134"/>
      <c r="H57" s="134"/>
      <c r="I57" s="97"/>
      <c r="J57" s="98"/>
    </row>
    <row r="58" spans="1:10">
      <c r="A58" s="132"/>
      <c r="B58" s="133"/>
      <c r="C58" s="97"/>
      <c r="D58" s="135"/>
      <c r="E58" s="97"/>
      <c r="F58" s="97"/>
      <c r="G58" s="134"/>
      <c r="H58" s="134"/>
      <c r="I58" s="97"/>
      <c r="J58" s="98"/>
    </row>
    <row r="59" spans="1:10">
      <c r="A59" s="132"/>
      <c r="B59" s="133"/>
      <c r="C59" s="97"/>
      <c r="D59" s="135"/>
      <c r="E59" s="97"/>
      <c r="F59" s="97"/>
      <c r="G59" s="134"/>
      <c r="H59" s="134"/>
      <c r="I59" s="97"/>
      <c r="J59" s="98"/>
    </row>
    <row r="60" spans="1:10">
      <c r="A60" s="132"/>
      <c r="B60" s="133"/>
      <c r="C60" s="97"/>
      <c r="D60" s="135"/>
      <c r="E60" s="97"/>
      <c r="F60" s="97"/>
      <c r="G60" s="134"/>
      <c r="H60" s="134"/>
      <c r="I60" s="97"/>
      <c r="J60" s="98"/>
    </row>
    <row r="61" spans="1:10">
      <c r="A61" s="132"/>
      <c r="B61" s="133"/>
      <c r="C61" s="97"/>
      <c r="D61" s="135"/>
      <c r="E61" s="97"/>
      <c r="F61" s="97"/>
      <c r="G61" s="134"/>
      <c r="H61" s="134"/>
      <c r="I61" s="97"/>
      <c r="J61" s="98"/>
    </row>
    <row r="62" spans="1:10">
      <c r="A62" s="132"/>
      <c r="B62" s="133"/>
      <c r="C62" s="97"/>
      <c r="D62" s="135"/>
      <c r="E62" s="97"/>
      <c r="F62" s="97"/>
      <c r="G62" s="134"/>
      <c r="H62" s="134"/>
      <c r="I62" s="97"/>
      <c r="J62" s="98"/>
    </row>
    <row r="63" spans="1:10">
      <c r="A63" s="132"/>
      <c r="B63" s="133"/>
      <c r="C63" s="97"/>
      <c r="D63" s="135"/>
      <c r="E63" s="97"/>
      <c r="F63" s="97"/>
      <c r="G63" s="134"/>
      <c r="H63" s="134"/>
      <c r="I63" s="97"/>
      <c r="J63" s="98"/>
    </row>
    <row r="64" spans="1:10">
      <c r="A64" s="132"/>
      <c r="B64" s="133"/>
      <c r="C64" s="97"/>
      <c r="D64" s="135"/>
      <c r="E64" s="97"/>
      <c r="F64" s="97"/>
      <c r="G64" s="134"/>
      <c r="H64" s="134"/>
      <c r="I64" s="97"/>
      <c r="J64" s="98"/>
    </row>
    <row r="65" spans="1:10">
      <c r="A65" s="132"/>
      <c r="B65" s="133"/>
      <c r="C65" s="97"/>
      <c r="D65" s="135"/>
      <c r="E65" s="97"/>
      <c r="F65" s="97"/>
      <c r="G65" s="134"/>
      <c r="H65" s="134"/>
      <c r="I65" s="97"/>
      <c r="J65" s="98"/>
    </row>
    <row r="66" spans="1:10">
      <c r="A66" s="132"/>
      <c r="B66" s="133"/>
      <c r="C66" s="97"/>
      <c r="D66" s="135"/>
      <c r="E66" s="97"/>
      <c r="F66" s="97"/>
      <c r="G66" s="134"/>
      <c r="H66" s="134"/>
      <c r="I66" s="97"/>
      <c r="J66" s="98"/>
    </row>
  </sheetData>
  <autoFilter ref="A1:J39" xr:uid="{1D623B85-CB3E-4198-AA67-B5F248103236}">
    <filterColumn colId="1">
      <filters>
        <filter val="Iron Ore &amp; fluxes to BF-5"/>
      </filters>
    </filterColumn>
    <filterColumn colId="4">
      <filters>
        <filter val="Structur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A2CD-6BE5-4741-9739-F09B92C7ED87}">
  <sheetPr>
    <tabColor rgb="FF92D050"/>
    <pageSetUpPr fitToPage="1"/>
  </sheetPr>
  <dimension ref="B1:AD67"/>
  <sheetViews>
    <sheetView showGridLines="0" tabSelected="1" view="pageBreakPreview" zoomScale="70" zoomScaleNormal="80" zoomScaleSheetLayoutView="70" workbookViewId="0">
      <selection activeCell="G6" sqref="G6"/>
    </sheetView>
  </sheetViews>
  <sheetFormatPr defaultColWidth="8.81640625" defaultRowHeight="14"/>
  <cols>
    <col min="1" max="1" width="3" style="6" customWidth="1"/>
    <col min="2" max="2" width="2.7265625" style="6" customWidth="1"/>
    <col min="3" max="3" width="30.1796875" style="6" customWidth="1"/>
    <col min="4" max="4" width="17.54296875" style="6" customWidth="1"/>
    <col min="5" max="5" width="14.81640625" style="6" bestFit="1" customWidth="1"/>
    <col min="6" max="6" width="11.1796875" style="6" customWidth="1"/>
    <col min="7" max="7" width="13.1796875" style="6" customWidth="1"/>
    <col min="8" max="8" width="20.1796875" style="6" customWidth="1"/>
    <col min="9" max="10" width="16.1796875" style="6" customWidth="1"/>
    <col min="11" max="11" width="19.1796875" style="6" customWidth="1"/>
    <col min="12" max="12" width="16.1796875" style="6" customWidth="1"/>
    <col min="13" max="13" width="1.26953125" style="6" customWidth="1"/>
    <col min="14" max="14" width="19.7265625" style="6" customWidth="1"/>
    <col min="15" max="15" width="45.453125" style="6" bestFit="1" customWidth="1"/>
    <col min="16" max="16" width="12.7265625" style="6" bestFit="1" customWidth="1"/>
    <col min="17" max="17" width="12.7265625" style="6" customWidth="1"/>
    <col min="18" max="18" width="16.54296875" style="6" customWidth="1"/>
    <col min="19" max="19" width="17.1796875" style="6" customWidth="1"/>
    <col min="20" max="20" width="22.453125" style="6" customWidth="1"/>
    <col min="21" max="21" width="18.1796875" style="6" bestFit="1" customWidth="1"/>
    <col min="22" max="22" width="8.81640625" style="6"/>
    <col min="23" max="23" width="9.54296875" style="6" bestFit="1" customWidth="1"/>
    <col min="24" max="27" width="8.81640625" style="6"/>
    <col min="28" max="29" width="10.7265625" style="6" bestFit="1" customWidth="1"/>
    <col min="30" max="30" width="10.1796875" style="6" bestFit="1" customWidth="1"/>
    <col min="31" max="16384" width="8.81640625" style="6"/>
  </cols>
  <sheetData>
    <row r="1" spans="2:30" ht="14.5" thickBot="1"/>
    <row r="2" spans="2:30" ht="23.25" customHeight="1">
      <c r="B2" s="7"/>
      <c r="C2" s="8"/>
      <c r="D2" s="9"/>
      <c r="E2" s="10"/>
      <c r="F2" s="10"/>
      <c r="G2" s="10"/>
      <c r="H2" s="10"/>
      <c r="I2" s="10"/>
      <c r="J2" s="10"/>
      <c r="K2" s="11"/>
      <c r="L2" s="12"/>
      <c r="M2" s="7"/>
    </row>
    <row r="3" spans="2:30" ht="23.25" customHeight="1">
      <c r="B3" s="7"/>
      <c r="C3" s="13"/>
      <c r="D3" s="14" t="s">
        <v>166</v>
      </c>
      <c r="E3" s="15"/>
      <c r="F3" s="15"/>
      <c r="G3" s="15"/>
      <c r="H3" s="15"/>
      <c r="I3" s="15"/>
      <c r="J3" s="15"/>
      <c r="K3" s="16"/>
      <c r="L3" s="17"/>
      <c r="M3" s="7"/>
    </row>
    <row r="4" spans="2:30" ht="18" customHeight="1">
      <c r="B4" s="7"/>
      <c r="C4" s="13"/>
      <c r="D4" s="18"/>
      <c r="E4" s="18"/>
      <c r="F4" s="18"/>
      <c r="G4" s="18"/>
      <c r="H4" s="15"/>
      <c r="I4" s="15"/>
      <c r="J4" s="15"/>
      <c r="K4" s="2"/>
      <c r="L4" s="17"/>
      <c r="M4" s="7"/>
    </row>
    <row r="5" spans="2:30" ht="17.25" customHeight="1" thickBot="1">
      <c r="B5" s="7"/>
      <c r="C5" s="114"/>
      <c r="D5" s="115"/>
      <c r="E5" s="115"/>
      <c r="F5" s="115"/>
      <c r="G5" s="115" t="s">
        <v>168</v>
      </c>
      <c r="H5" s="115"/>
      <c r="I5" s="115"/>
      <c r="J5" s="115"/>
      <c r="K5" s="115"/>
      <c r="L5" s="116"/>
      <c r="M5" s="7"/>
    </row>
    <row r="6" spans="2:30" ht="16" thickBot="1">
      <c r="B6" s="7"/>
      <c r="C6" s="164"/>
      <c r="D6" s="165"/>
      <c r="E6" s="166"/>
      <c r="F6" s="166"/>
      <c r="G6" s="19"/>
      <c r="H6" s="20" t="s">
        <v>33</v>
      </c>
      <c r="I6" s="21" t="s">
        <v>164</v>
      </c>
      <c r="J6" s="22" t="s">
        <v>34</v>
      </c>
      <c r="K6" s="23" t="s">
        <v>35</v>
      </c>
      <c r="L6" s="24"/>
      <c r="M6" s="7"/>
    </row>
    <row r="7" spans="2:30" ht="20.5" thickBot="1">
      <c r="B7" s="7"/>
      <c r="C7" s="25" t="s">
        <v>36</v>
      </c>
      <c r="D7" s="26"/>
      <c r="E7" s="152"/>
      <c r="F7" s="152"/>
      <c r="G7" s="19"/>
      <c r="H7" s="27"/>
      <c r="I7" s="28"/>
      <c r="J7" s="151"/>
      <c r="K7" s="29"/>
      <c r="L7" s="30"/>
      <c r="M7" s="7"/>
    </row>
    <row r="8" spans="2:30" ht="14.5" thickBot="1">
      <c r="B8" s="7"/>
      <c r="C8" s="31" t="s">
        <v>37</v>
      </c>
      <c r="D8" s="32"/>
      <c r="E8" s="32"/>
      <c r="F8" s="32"/>
      <c r="G8" s="32"/>
      <c r="H8" s="158" t="s">
        <v>38</v>
      </c>
      <c r="I8" s="159" t="s">
        <v>164</v>
      </c>
      <c r="J8" s="22" t="s">
        <v>39</v>
      </c>
      <c r="K8" s="22" t="s">
        <v>40</v>
      </c>
      <c r="L8" s="24"/>
      <c r="M8" s="7"/>
    </row>
    <row r="9" spans="2:30" s="39" customFormat="1" ht="20.149999999999999" customHeight="1" thickBot="1">
      <c r="B9" s="33"/>
      <c r="C9" s="34" t="s">
        <v>41</v>
      </c>
      <c r="D9" s="35"/>
      <c r="E9" s="35"/>
      <c r="F9" s="35"/>
      <c r="G9" s="35"/>
      <c r="H9" s="36"/>
      <c r="I9" s="36"/>
      <c r="J9" s="36"/>
      <c r="K9" s="37"/>
      <c r="L9" s="38"/>
      <c r="M9" s="33"/>
      <c r="P9" s="6"/>
      <c r="Q9" s="6"/>
      <c r="R9" s="2"/>
    </row>
    <row r="10" spans="2:30" s="45" customFormat="1" ht="32.5" customHeight="1">
      <c r="B10" s="40"/>
      <c r="C10" s="87" t="s">
        <v>42</v>
      </c>
      <c r="D10" s="80">
        <v>44805</v>
      </c>
      <c r="E10" s="79"/>
      <c r="F10" s="88" t="s">
        <v>43</v>
      </c>
      <c r="G10" s="81" t="s">
        <v>2</v>
      </c>
      <c r="H10" s="44"/>
      <c r="I10" s="44"/>
      <c r="J10" s="167"/>
      <c r="K10" s="167"/>
      <c r="L10" s="168"/>
      <c r="M10" s="40"/>
      <c r="P10" s="6"/>
      <c r="Q10" s="6"/>
    </row>
    <row r="11" spans="2:30" s="45" customFormat="1" ht="32.5" customHeight="1" thickBot="1">
      <c r="B11" s="40"/>
      <c r="C11" s="41"/>
      <c r="D11" s="42"/>
      <c r="E11" s="43"/>
      <c r="F11" s="44"/>
      <c r="G11" s="44"/>
      <c r="H11" s="44"/>
      <c r="I11" s="44"/>
      <c r="J11" s="167"/>
      <c r="K11" s="167"/>
      <c r="L11" s="168"/>
      <c r="M11" s="40"/>
      <c r="O11" s="2" t="s">
        <v>44</v>
      </c>
      <c r="Q11" s="2" t="s">
        <v>45</v>
      </c>
      <c r="R11" s="2"/>
      <c r="S11" s="2"/>
      <c r="T11" s="2"/>
      <c r="U11" s="2"/>
      <c r="AA11" s="2"/>
      <c r="AB11" s="5">
        <f>EOMONTH(D10,0)</f>
        <v>44834</v>
      </c>
      <c r="AC11" s="5">
        <f>EDATE(D10,0)</f>
        <v>44805</v>
      </c>
      <c r="AD11" s="3">
        <v>44651</v>
      </c>
    </row>
    <row r="12" spans="2:30" s="45" customFormat="1" ht="32.5" customHeight="1">
      <c r="B12" s="40"/>
      <c r="C12" s="41"/>
      <c r="D12" s="42"/>
      <c r="E12" s="43"/>
      <c r="F12" s="44"/>
      <c r="G12" s="44"/>
      <c r="H12" s="44"/>
      <c r="I12" s="44"/>
      <c r="J12" s="167"/>
      <c r="K12" s="167"/>
      <c r="L12" s="168"/>
      <c r="M12" s="40"/>
      <c r="O12" s="136" t="s">
        <v>46</v>
      </c>
      <c r="P12" s="137" t="s">
        <v>47</v>
      </c>
      <c r="Q12" s="137" t="s">
        <v>48</v>
      </c>
      <c r="R12" s="137" t="s">
        <v>49</v>
      </c>
      <c r="S12" s="137" t="s">
        <v>50</v>
      </c>
      <c r="T12" s="138" t="s">
        <v>51</v>
      </c>
      <c r="U12" s="139" t="s">
        <v>52</v>
      </c>
      <c r="V12" s="2"/>
      <c r="W12" s="2"/>
      <c r="X12" s="2"/>
      <c r="Y12" s="2"/>
      <c r="Z12" s="2"/>
      <c r="AA12" s="2"/>
      <c r="AB12" s="2"/>
      <c r="AC12" s="2"/>
    </row>
    <row r="13" spans="2:30" s="45" customFormat="1" ht="32.5" customHeight="1">
      <c r="B13" s="40"/>
      <c r="C13" s="41"/>
      <c r="D13" s="42"/>
      <c r="E13" s="43"/>
      <c r="F13" s="44"/>
      <c r="G13" s="44"/>
      <c r="H13" s="44"/>
      <c r="I13" s="44"/>
      <c r="J13" s="167"/>
      <c r="K13" s="167"/>
      <c r="L13" s="168"/>
      <c r="M13" s="40"/>
      <c r="O13" s="140" t="s">
        <v>53</v>
      </c>
      <c r="P13" s="2" t="str">
        <f>VLOOKUP($G$10,Sheet2!$G$5:$H$11,2,FALSE)</f>
        <v>Cum</v>
      </c>
      <c r="Q13" s="2">
        <f>SUMIFS('Drawing Status'!$E:$E,'Drawing Status'!$B:$B,$G$10,'Drawing Status'!$A:$A,O13)</f>
        <v>5000</v>
      </c>
      <c r="R13" s="2">
        <f>SUMIFS('Plan for a month'!$E:$E,'Plan for a month'!$D:$D,O13,'Plan for a month'!$C:$C,$G$10,'Plan for a month'!$B:$B,'Civil Top Sheet'!$D$10)</f>
        <v>0</v>
      </c>
      <c r="S13" s="2">
        <f>SUMIFS('Backup Data'!$F:$F,'Backup Data'!$D:$D,$G$10,'Backup Data'!$C:$C,O13,'Backup Data'!$B:$B,"&lt;="&amp;'Civil Top Sheet'!$AB$11,'Backup Data'!$B:$B,"&gt;="&amp;'Civil Top Sheet'!$AC$11)</f>
        <v>0</v>
      </c>
      <c r="T13" s="2">
        <f>SUMIFS('Backup Data'!$F:$F,'Backup Data'!$C:$C,'Civil Top Sheet'!O13,'Backup Data'!$D:$D,$G$10,'Backup Data'!$B:$B,"&lt;="&amp;$AB$11,'Backup Data'!$B:$B,"&gt;="&amp;$AD$11)</f>
        <v>0</v>
      </c>
      <c r="U13" s="141">
        <f>SUMIFS('Drawing Status'!$D:$D,'Drawing Status'!$B:$B,$G$10,'Drawing Status'!$A:$A,O13)</f>
        <v>0</v>
      </c>
      <c r="V13" s="2"/>
      <c r="W13" s="2"/>
      <c r="X13" s="2"/>
      <c r="Y13" s="2"/>
      <c r="Z13" s="2"/>
      <c r="AA13" s="2"/>
      <c r="AB13" s="2"/>
      <c r="AC13" s="2"/>
    </row>
    <row r="14" spans="2:30" s="45" customFormat="1" ht="32.5" customHeight="1">
      <c r="B14" s="40"/>
      <c r="C14" s="41"/>
      <c r="D14" s="42"/>
      <c r="E14" s="43"/>
      <c r="F14" s="46"/>
      <c r="G14" s="46"/>
      <c r="H14" s="46"/>
      <c r="I14" s="46"/>
      <c r="J14" s="167"/>
      <c r="K14" s="167"/>
      <c r="L14" s="168"/>
      <c r="M14" s="40"/>
      <c r="O14" s="140" t="s">
        <v>54</v>
      </c>
      <c r="P14" s="2" t="str">
        <f>VLOOKUP($G$10,Sheet2!$G$5:$H$11,2,FALSE)</f>
        <v>Cum</v>
      </c>
      <c r="Q14" s="2">
        <f>SUMIFS('Drawing Status'!$E:$E,'Drawing Status'!$B:$B,$G$10,'Drawing Status'!$A:$A,O14)</f>
        <v>4000</v>
      </c>
      <c r="R14" s="2">
        <f>SUMIFS('Plan for a month'!$E:$E,'Plan for a month'!$D:$D,O14,'Plan for a month'!$C:$C,$G$10,'Plan for a month'!$B:$B,'Civil Top Sheet'!$D$10)</f>
        <v>325</v>
      </c>
      <c r="S14" s="2">
        <f>SUMIFS('Backup Data'!$F:$F,'Backup Data'!$D:$D,$G$10,'Backup Data'!$C:$C,O14,'Backup Data'!$B:$B,"&lt;="&amp;'Civil Top Sheet'!$AB$11,'Backup Data'!$B:$B,"&gt;="&amp;'Civil Top Sheet'!$AC$11)</f>
        <v>0</v>
      </c>
      <c r="T14" s="2">
        <f>SUMIFS('Backup Data'!$F:$F,'Backup Data'!$C:$C,'Civil Top Sheet'!O14,'Backup Data'!$D:$D,$G$10,'Backup Data'!$B:$B,"&lt;="&amp;$AB$11,'Backup Data'!$B:$B,"&gt;="&amp;$AD$11)</f>
        <v>0</v>
      </c>
      <c r="U14" s="141">
        <f>SUMIFS('Drawing Status'!$D:$D,'Drawing Status'!$B:$B,$G$10,'Drawing Status'!$A:$A,O14)</f>
        <v>813</v>
      </c>
      <c r="V14" s="2"/>
      <c r="W14" s="2"/>
      <c r="X14" s="2"/>
      <c r="Y14" s="2"/>
      <c r="Z14" s="2"/>
      <c r="AA14" s="2"/>
      <c r="AB14" s="2"/>
      <c r="AC14" s="2"/>
    </row>
    <row r="15" spans="2:30" s="45" customFormat="1" ht="32.5" customHeight="1">
      <c r="B15" s="40"/>
      <c r="C15" s="41"/>
      <c r="D15" s="42"/>
      <c r="E15" s="43"/>
      <c r="F15" s="44"/>
      <c r="G15" s="44"/>
      <c r="H15" s="44"/>
      <c r="I15" s="44"/>
      <c r="J15" s="169"/>
      <c r="K15" s="169"/>
      <c r="L15" s="168"/>
      <c r="M15" s="40"/>
      <c r="O15" s="140" t="s">
        <v>55</v>
      </c>
      <c r="P15" s="2" t="str">
        <f>VLOOKUP($G$10,Sheet2!$G$5:$H$11,2,FALSE)</f>
        <v>Cum</v>
      </c>
      <c r="Q15" s="2">
        <f>SUMIFS('Drawing Status'!$E:$E,'Drawing Status'!$B:$B,$G$10,'Drawing Status'!$A:$A,O15)</f>
        <v>4010</v>
      </c>
      <c r="R15" s="2">
        <f>SUMIFS('Plan for a month'!$E:$E,'Plan for a month'!$D:$D,O15,'Plan for a month'!$C:$C,$G$10,'Plan for a month'!$B:$B,'Civil Top Sheet'!$D$10)</f>
        <v>450</v>
      </c>
      <c r="S15" s="2">
        <f>SUMIFS('Backup Data'!$F:$F,'Backup Data'!$D:$D,$G$10,'Backup Data'!$C:$C,O15,'Backup Data'!$B:$B,"&lt;="&amp;'Civil Top Sheet'!$AB$11,'Backup Data'!$B:$B,"&gt;="&amp;'Civil Top Sheet'!$AC$11)</f>
        <v>13</v>
      </c>
      <c r="T15" s="2">
        <f>SUMIFS('Backup Data'!$F:$F,'Backup Data'!$C:$C,'Civil Top Sheet'!O15,'Backup Data'!$D:$D,$G$10,'Backup Data'!$B:$B,"&lt;="&amp;$AB$11,'Backup Data'!$B:$B,"&gt;="&amp;$AD$11)</f>
        <v>13</v>
      </c>
      <c r="U15" s="141">
        <f>SUMIFS('Drawing Status'!$D:$D,'Drawing Status'!$B:$B,$G$10,'Drawing Status'!$A:$A,O15)</f>
        <v>3450</v>
      </c>
      <c r="V15" s="2"/>
      <c r="W15" s="2"/>
      <c r="X15" s="2"/>
      <c r="Y15" s="2"/>
      <c r="Z15" s="2"/>
      <c r="AA15" s="2"/>
      <c r="AB15" s="2"/>
      <c r="AC15" s="2"/>
    </row>
    <row r="16" spans="2:30" s="45" customFormat="1" ht="32.5" customHeight="1">
      <c r="B16" s="40"/>
      <c r="C16" s="41"/>
      <c r="D16" s="42"/>
      <c r="E16" s="43"/>
      <c r="F16" s="46"/>
      <c r="G16" s="46"/>
      <c r="H16" s="46"/>
      <c r="I16" s="46"/>
      <c r="J16" s="169"/>
      <c r="K16" s="169"/>
      <c r="L16" s="168"/>
      <c r="M16" s="40"/>
      <c r="N16" s="6"/>
      <c r="O16" s="140" t="s">
        <v>56</v>
      </c>
      <c r="P16" s="2" t="str">
        <f>VLOOKUP($G$10,Sheet2!$G$5:$H$11,2,FALSE)</f>
        <v>Cum</v>
      </c>
      <c r="Q16" s="2">
        <f>SUMIFS('Drawing Status'!$E:$E,'Drawing Status'!$B:$B,$G$10,'Drawing Status'!$A:$A,O16)</f>
        <v>1250</v>
      </c>
      <c r="R16" s="2">
        <f>SUMIFS('Plan for a month'!$E:$E,'Plan for a month'!$D:$D,O16,'Plan for a month'!$C:$C,$G$10,'Plan for a month'!$B:$B,'Civil Top Sheet'!$D$10)</f>
        <v>0</v>
      </c>
      <c r="S16" s="2">
        <f>SUMIFS('Backup Data'!$F:$F,'Backup Data'!$D:$D,$G$10,'Backup Data'!$C:$C,O16,'Backup Data'!$B:$B,"&lt;="&amp;'Civil Top Sheet'!$AB$11,'Backup Data'!$B:$B,"&gt;="&amp;'Civil Top Sheet'!$AC$11)</f>
        <v>0</v>
      </c>
      <c r="T16" s="2">
        <f>SUMIFS('Backup Data'!$F:$F,'Backup Data'!$C:$C,'Civil Top Sheet'!O16,'Backup Data'!$D:$D,$G$10,'Backup Data'!$B:$B,"&lt;="&amp;$AB$11,'Backup Data'!$B:$B,"&gt;="&amp;$AD$11)</f>
        <v>0</v>
      </c>
      <c r="U16" s="141">
        <f>SUMIFS('Drawing Status'!$D:$D,'Drawing Status'!$B:$B,$G$10,'Drawing Status'!$A:$A,O16)</f>
        <v>0</v>
      </c>
      <c r="V16" s="2"/>
      <c r="W16" s="2"/>
      <c r="X16" s="2"/>
      <c r="Y16" s="2"/>
      <c r="Z16" s="2"/>
      <c r="AA16" s="2"/>
      <c r="AB16" s="2"/>
      <c r="AC16" s="2"/>
    </row>
    <row r="17" spans="2:29" s="45" customFormat="1" ht="32.5" customHeight="1">
      <c r="B17" s="40"/>
      <c r="C17" s="41"/>
      <c r="D17" s="42"/>
      <c r="E17" s="43"/>
      <c r="F17" s="44"/>
      <c r="G17" s="44"/>
      <c r="H17" s="44"/>
      <c r="I17" s="44"/>
      <c r="J17" s="169"/>
      <c r="K17" s="169"/>
      <c r="L17" s="168"/>
      <c r="M17" s="40"/>
      <c r="N17" s="6"/>
      <c r="O17" s="140" t="s">
        <v>57</v>
      </c>
      <c r="P17" s="2" t="str">
        <f>VLOOKUP($G$10,Sheet2!$G$5:$H$11,2,FALSE)</f>
        <v>Cum</v>
      </c>
      <c r="Q17" s="2">
        <f>SUMIFS('Drawing Status'!$E:$E,'Drawing Status'!$B:$B,$G$10,'Drawing Status'!$A:$A,O17)</f>
        <v>1250</v>
      </c>
      <c r="R17" s="2">
        <f>SUMIFS('Plan for a month'!$E:$E,'Plan for a month'!$D:$D,O17,'Plan for a month'!$C:$C,$G$10,'Plan for a month'!$B:$B,'Civil Top Sheet'!$D$10)</f>
        <v>0</v>
      </c>
      <c r="S17" s="2">
        <f>SUMIFS('Backup Data'!$F:$F,'Backup Data'!$D:$D,$G$10,'Backup Data'!$C:$C,O17,'Backup Data'!$B:$B,"&lt;="&amp;'Civil Top Sheet'!$AB$11,'Backup Data'!$B:$B,"&gt;="&amp;'Civil Top Sheet'!$AC$11)</f>
        <v>0</v>
      </c>
      <c r="T17" s="2">
        <f>SUMIFS('Backup Data'!$F:$F,'Backup Data'!$C:$C,'Civil Top Sheet'!O17,'Backup Data'!$D:$D,$G$10,'Backup Data'!$B:$B,"&lt;="&amp;$AB$11,'Backup Data'!$B:$B,"&gt;="&amp;$AD$11)</f>
        <v>0</v>
      </c>
      <c r="U17" s="141">
        <f>SUMIFS('Drawing Status'!$D:$D,'Drawing Status'!$B:$B,$G$10,'Drawing Status'!$A:$A,O17)</f>
        <v>0</v>
      </c>
      <c r="V17" s="2"/>
      <c r="W17" s="2"/>
      <c r="X17" s="2"/>
      <c r="Y17" s="2"/>
      <c r="Z17" s="2"/>
      <c r="AA17" s="2"/>
      <c r="AB17" s="2"/>
      <c r="AC17" s="2"/>
    </row>
    <row r="18" spans="2:29" s="45" customFormat="1" ht="16" customHeight="1">
      <c r="B18" s="40"/>
      <c r="C18" s="41"/>
      <c r="D18" s="42"/>
      <c r="E18" s="43"/>
      <c r="F18" s="44"/>
      <c r="G18" s="44"/>
      <c r="I18" s="46"/>
      <c r="J18" s="169"/>
      <c r="K18" s="169"/>
      <c r="L18" s="168"/>
      <c r="M18" s="40"/>
      <c r="N18" s="6"/>
      <c r="O18" s="140" t="s">
        <v>58</v>
      </c>
      <c r="P18" s="2" t="str">
        <f>VLOOKUP($G$10,Sheet2!$G$5:$H$11,2,FALSE)</f>
        <v>Cum</v>
      </c>
      <c r="Q18" s="2">
        <f>SUMIFS('Drawing Status'!$E:$E,'Drawing Status'!$B:$B,$G$10,'Drawing Status'!$A:$A,O18)</f>
        <v>1200</v>
      </c>
      <c r="R18" s="2">
        <f>SUMIFS('Plan for a month'!$E:$E,'Plan for a month'!$D:$D,O18,'Plan for a month'!$C:$C,$G$10,'Plan for a month'!$B:$B,'Civil Top Sheet'!$D$10)</f>
        <v>600</v>
      </c>
      <c r="S18" s="2">
        <f>SUMIFS('Backup Data'!$F:$F,'Backup Data'!$D:$D,$G$10,'Backup Data'!$C:$C,O18,'Backup Data'!$B:$B,"&lt;="&amp;'Civil Top Sheet'!$AB$11,'Backup Data'!$B:$B,"&gt;="&amp;'Civil Top Sheet'!$AC$11)</f>
        <v>0</v>
      </c>
      <c r="T18" s="2">
        <f>SUMIFS('Backup Data'!$F:$F,'Backup Data'!$C:$C,'Civil Top Sheet'!O18,'Backup Data'!$D:$D,$G$10,'Backup Data'!$B:$B,"&lt;="&amp;$AB$11,'Backup Data'!$B:$B,"&gt;="&amp;$AD$11)</f>
        <v>0</v>
      </c>
      <c r="U18" s="141">
        <f>SUMIFS('Drawing Status'!$D:$D,'Drawing Status'!$B:$B,$G$10,'Drawing Status'!$A:$A,O18)</f>
        <v>1200</v>
      </c>
      <c r="V18" s="2"/>
      <c r="W18" s="2"/>
      <c r="X18" s="2"/>
      <c r="Y18" s="2"/>
      <c r="Z18" s="2"/>
      <c r="AA18" s="2"/>
      <c r="AB18" s="2"/>
      <c r="AC18" s="2"/>
    </row>
    <row r="19" spans="2:29" s="45" customFormat="1" ht="32.5" customHeight="1">
      <c r="B19" s="40"/>
      <c r="C19" s="41"/>
      <c r="D19" s="42"/>
      <c r="E19" s="43"/>
      <c r="F19" s="44"/>
      <c r="G19" s="44"/>
      <c r="H19" s="44"/>
      <c r="I19" s="44"/>
      <c r="J19" s="147"/>
      <c r="K19" s="147"/>
      <c r="L19" s="168"/>
      <c r="M19" s="40"/>
      <c r="N19" s="45">
        <f>350+392+100</f>
        <v>842</v>
      </c>
      <c r="O19" s="140" t="s">
        <v>59</v>
      </c>
      <c r="P19" s="2" t="str">
        <f>VLOOKUP($G$10,Sheet2!$G$5:$H$11,2,FALSE)</f>
        <v>Cum</v>
      </c>
      <c r="Q19" s="2">
        <f>SUMIFS('Drawing Status'!$E:$E,'Drawing Status'!$B:$B,$G$10,'Drawing Status'!$A:$A,O19)</f>
        <v>2000</v>
      </c>
      <c r="R19" s="2">
        <f>SUMIFS('Plan for a month'!$E:$E,'Plan for a month'!$D:$D,O19,'Plan for a month'!$C:$C,$G$10,'Plan for a month'!$B:$B,'Civil Top Sheet'!$D$10)</f>
        <v>0</v>
      </c>
      <c r="S19" s="2">
        <f>SUMIFS('Backup Data'!$F:$F,'Backup Data'!$D:$D,$G$10,'Backup Data'!$C:$C,O19,'Backup Data'!$B:$B,"&lt;="&amp;'Civil Top Sheet'!$AB$11,'Backup Data'!$B:$B,"&gt;="&amp;'Civil Top Sheet'!$AC$11)</f>
        <v>0</v>
      </c>
      <c r="T19" s="2">
        <f>SUMIFS('Backup Data'!$F:$F,'Backup Data'!$C:$C,'Civil Top Sheet'!O19,'Backup Data'!$D:$D,$G$10,'Backup Data'!$B:$B,"&lt;="&amp;$AB$11,'Backup Data'!$B:$B,"&gt;="&amp;$AD$11)</f>
        <v>0</v>
      </c>
      <c r="U19" s="141">
        <f>SUMIFS('Drawing Status'!$D:$D,'Drawing Status'!$B:$B,$G$10,'Drawing Status'!$A:$A,O19)</f>
        <v>540</v>
      </c>
      <c r="V19" s="2"/>
      <c r="W19" s="2"/>
      <c r="X19" s="2"/>
      <c r="Y19" s="2"/>
      <c r="Z19" s="2"/>
      <c r="AA19" s="2"/>
      <c r="AB19" s="2"/>
      <c r="AC19" s="2"/>
    </row>
    <row r="20" spans="2:29" s="45" customFormat="1" ht="32.5" customHeight="1">
      <c r="B20" s="40"/>
      <c r="C20" s="41"/>
      <c r="D20" s="42"/>
      <c r="E20" s="43"/>
      <c r="F20" s="46"/>
      <c r="G20" s="46"/>
      <c r="H20" s="46"/>
      <c r="I20" s="46"/>
      <c r="J20" s="147"/>
      <c r="K20" s="147"/>
      <c r="L20" s="168"/>
      <c r="M20" s="40"/>
      <c r="O20" s="140" t="s">
        <v>60</v>
      </c>
      <c r="P20" s="2" t="str">
        <f>VLOOKUP($G$10,Sheet2!$G$5:$H$11,2,FALSE)</f>
        <v>Cum</v>
      </c>
      <c r="Q20" s="2">
        <f>SUMIFS('Drawing Status'!$E:$E,'Drawing Status'!$B:$B,$G$10,'Drawing Status'!$A:$A,O20)</f>
        <v>2200</v>
      </c>
      <c r="R20" s="2">
        <f>SUMIFS('Plan for a month'!$E:$E,'Plan for a month'!$D:$D,O20,'Plan for a month'!$C:$C,$G$10,'Plan for a month'!$B:$B,'Civil Top Sheet'!$D$10)</f>
        <v>0</v>
      </c>
      <c r="S20" s="2">
        <f>SUMIFS('Backup Data'!$F:$F,'Backup Data'!$D:$D,$G$10,'Backup Data'!$C:$C,O20,'Backup Data'!$B:$B,"&lt;="&amp;'Civil Top Sheet'!$AB$11,'Backup Data'!$B:$B,"&gt;="&amp;'Civil Top Sheet'!$AC$11)</f>
        <v>0</v>
      </c>
      <c r="T20" s="2">
        <f>SUMIFS('Backup Data'!$F:$F,'Backup Data'!$C:$C,'Civil Top Sheet'!O20,'Backup Data'!$D:$D,$G$10,'Backup Data'!$B:$B,"&lt;="&amp;$AB$11,'Backup Data'!$B:$B,"&gt;="&amp;$AD$11)</f>
        <v>0</v>
      </c>
      <c r="U20" s="141">
        <f>SUMIFS('Drawing Status'!$D:$D,'Drawing Status'!$B:$B,$G$10,'Drawing Status'!$A:$A,O20)</f>
        <v>0</v>
      </c>
      <c r="V20" s="2"/>
      <c r="W20" s="2"/>
      <c r="X20" s="2"/>
      <c r="Y20" s="2"/>
      <c r="Z20" s="2"/>
      <c r="AA20" s="2"/>
      <c r="AB20" s="2"/>
      <c r="AC20" s="2"/>
    </row>
    <row r="21" spans="2:29" s="45" customFormat="1" ht="32.5" customHeight="1" thickBot="1">
      <c r="B21" s="40"/>
      <c r="C21" s="41"/>
      <c r="D21" s="42"/>
      <c r="E21" s="43"/>
      <c r="F21" s="46"/>
      <c r="G21" s="46"/>
      <c r="H21" s="46"/>
      <c r="I21" s="46"/>
      <c r="J21" s="147"/>
      <c r="K21" s="147"/>
      <c r="L21" s="168"/>
      <c r="M21" s="40"/>
      <c r="O21" s="142" t="s">
        <v>61</v>
      </c>
      <c r="P21" s="143"/>
      <c r="Q21" s="156">
        <f>SUM(Q13:Q20)</f>
        <v>20910</v>
      </c>
      <c r="R21" s="156">
        <f>SUM(R13:R20)</f>
        <v>1375</v>
      </c>
      <c r="S21" s="156">
        <f t="shared" ref="S21:U21" si="0">SUM(S13:S20)</f>
        <v>13</v>
      </c>
      <c r="T21" s="156">
        <f t="shared" si="0"/>
        <v>13</v>
      </c>
      <c r="U21" s="157">
        <f t="shared" si="0"/>
        <v>6003</v>
      </c>
      <c r="V21" s="2"/>
      <c r="W21" s="2"/>
      <c r="X21" s="2"/>
      <c r="Y21" s="2"/>
      <c r="Z21" s="2"/>
      <c r="AA21" s="2"/>
      <c r="AB21" s="2"/>
      <c r="AC21" s="2"/>
    </row>
    <row r="22" spans="2:29" s="45" customFormat="1" ht="32.5" customHeight="1">
      <c r="B22" s="40"/>
      <c r="C22" s="41"/>
      <c r="D22" s="42"/>
      <c r="E22" s="43"/>
      <c r="F22" s="46"/>
      <c r="G22" s="46"/>
      <c r="H22" s="46"/>
      <c r="I22" s="46"/>
      <c r="J22" s="147"/>
      <c r="K22" s="147"/>
      <c r="L22" s="168"/>
      <c r="M22" s="4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s="45" customFormat="1" ht="32.5" customHeight="1">
      <c r="B23" s="40"/>
      <c r="C23" s="41"/>
      <c r="D23" s="42"/>
      <c r="E23" s="43"/>
      <c r="F23" s="46"/>
      <c r="G23" s="46"/>
      <c r="H23" s="46"/>
      <c r="I23" s="46"/>
      <c r="J23" s="147"/>
      <c r="K23" s="147"/>
      <c r="L23" s="168"/>
      <c r="M23" s="40"/>
      <c r="N23" s="45">
        <f>303-25</f>
        <v>278</v>
      </c>
      <c r="O23"/>
      <c r="P2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s="45" customFormat="1" ht="32.5" customHeight="1">
      <c r="B24" s="40"/>
      <c r="C24" s="41"/>
      <c r="D24" s="42"/>
      <c r="E24" s="43"/>
      <c r="F24" s="46"/>
      <c r="G24" s="46"/>
      <c r="H24" s="46"/>
      <c r="I24" s="46"/>
      <c r="J24" s="147"/>
      <c r="K24" s="147"/>
      <c r="L24" s="168"/>
      <c r="M24" s="40"/>
      <c r="N24" s="45">
        <f>392-N23</f>
        <v>114</v>
      </c>
      <c r="O24"/>
      <c r="P2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s="45" customFormat="1" ht="32.5" customHeight="1">
      <c r="B25" s="40"/>
      <c r="C25" s="41"/>
      <c r="D25" s="42"/>
      <c r="E25" s="43"/>
      <c r="F25" s="46"/>
      <c r="G25" s="46"/>
      <c r="H25" s="46"/>
      <c r="I25" s="46"/>
      <c r="J25" s="147"/>
      <c r="K25" s="147"/>
      <c r="L25" s="168"/>
      <c r="M25" s="40"/>
      <c r="O25"/>
      <c r="P2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s="45" customFormat="1" ht="32.5" customHeight="1">
      <c r="B26" s="40"/>
      <c r="C26" s="41"/>
      <c r="D26" s="42"/>
      <c r="E26" s="43"/>
      <c r="F26" s="46"/>
      <c r="G26" s="46"/>
      <c r="H26" s="46"/>
      <c r="I26" s="46"/>
      <c r="J26" s="147"/>
      <c r="K26" s="147"/>
      <c r="L26" s="168"/>
      <c r="M26" s="40"/>
      <c r="O26"/>
      <c r="P2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s="45" customFormat="1" ht="32.5" customHeight="1">
      <c r="B27" s="40"/>
      <c r="C27" s="41"/>
      <c r="D27" s="42"/>
      <c r="E27" s="43"/>
      <c r="F27" s="44"/>
      <c r="G27" s="44"/>
      <c r="H27" s="44"/>
      <c r="I27" s="44"/>
      <c r="J27" s="147"/>
      <c r="K27" s="147"/>
      <c r="L27" s="168"/>
      <c r="M27" s="40"/>
      <c r="O27"/>
      <c r="P27"/>
      <c r="Q27" s="2"/>
      <c r="R27" s="2"/>
      <c r="U27" s="2"/>
      <c r="V27" s="2"/>
      <c r="W27" s="2"/>
      <c r="X27" s="2"/>
    </row>
    <row r="28" spans="2:29" s="45" customFormat="1" ht="32.5" customHeight="1">
      <c r="B28" s="40"/>
      <c r="C28" s="41"/>
      <c r="D28" s="42"/>
      <c r="E28" s="43"/>
      <c r="F28" s="44"/>
      <c r="G28" s="44"/>
      <c r="H28" s="44"/>
      <c r="I28" s="44"/>
      <c r="J28" s="147"/>
      <c r="K28" s="147"/>
      <c r="L28" s="168"/>
      <c r="M28" s="40"/>
      <c r="O28"/>
      <c r="P28"/>
      <c r="Q28" s="2"/>
      <c r="R28" s="2"/>
      <c r="U28" s="2"/>
      <c r="V28" s="2"/>
      <c r="W28" s="2"/>
      <c r="X28" s="2"/>
    </row>
    <row r="29" spans="2:29" s="45" customFormat="1" ht="32.5" customHeight="1" thickBot="1">
      <c r="B29" s="40"/>
      <c r="C29" s="111" t="s">
        <v>62</v>
      </c>
      <c r="D29" s="112" t="str">
        <f>VLOOKUP(G10,Sheet2!$G$5:$H$11,2,FALSE)</f>
        <v>Cum</v>
      </c>
      <c r="E29" s="149">
        <f>SUMIFS('Backup Data'!$F:$F,'Backup Data'!$D:$D,$G$10,'Backup Data'!$B:$B,"&lt;="&amp;$AB$11,'Backup Data'!$B:$B,"&gt;="&amp;$AD$11)</f>
        <v>13</v>
      </c>
      <c r="F29" s="44"/>
      <c r="G29" s="110"/>
      <c r="H29" s="150" t="s">
        <v>63</v>
      </c>
      <c r="I29" s="150" t="str">
        <f>D29</f>
        <v>Cum</v>
      </c>
      <c r="J29" s="148">
        <f>U21</f>
        <v>6003</v>
      </c>
      <c r="K29" s="147"/>
      <c r="L29" s="168"/>
      <c r="M29" s="40"/>
      <c r="O29" s="2"/>
      <c r="P29" s="2"/>
      <c r="Q29" s="2"/>
      <c r="R29" s="2"/>
      <c r="U29" s="2"/>
      <c r="V29" s="2"/>
      <c r="W29" s="2"/>
      <c r="X29" s="2"/>
    </row>
    <row r="30" spans="2:29" s="45" customFormat="1" ht="20.149999999999999" customHeight="1" thickBot="1">
      <c r="B30" s="40"/>
      <c r="C30" s="34" t="s">
        <v>64</v>
      </c>
      <c r="D30" s="35"/>
      <c r="E30" s="35"/>
      <c r="F30" s="35"/>
      <c r="G30" s="35"/>
      <c r="H30" s="36"/>
      <c r="I30" s="36"/>
      <c r="J30" s="36"/>
      <c r="K30" s="37"/>
      <c r="L30" s="38"/>
      <c r="M30" s="40"/>
    </row>
    <row r="31" spans="2:29" s="45" customFormat="1" ht="39.65" customHeight="1">
      <c r="B31" s="40"/>
      <c r="C31" s="86" t="s">
        <v>43</v>
      </c>
      <c r="D31" s="81" t="str">
        <f>G10</f>
        <v>Civil</v>
      </c>
      <c r="E31" s="80">
        <f>D10</f>
        <v>44805</v>
      </c>
      <c r="F31" s="82"/>
      <c r="G31" s="82"/>
      <c r="H31" s="83"/>
      <c r="I31" s="83"/>
      <c r="J31" s="83"/>
      <c r="K31" s="84"/>
      <c r="L31" s="85"/>
      <c r="M31" s="40"/>
    </row>
    <row r="32" spans="2:29" s="45" customFormat="1" ht="40" customHeight="1">
      <c r="B32" s="40"/>
      <c r="C32" s="47" t="s">
        <v>46</v>
      </c>
      <c r="D32" s="7" t="s">
        <v>47</v>
      </c>
      <c r="E32" s="7" t="s">
        <v>65</v>
      </c>
      <c r="F32" s="48" t="s">
        <v>66</v>
      </c>
      <c r="G32" s="46"/>
      <c r="H32" s="46"/>
      <c r="I32" s="46"/>
      <c r="J32" s="49"/>
      <c r="K32" s="49"/>
      <c r="L32" s="50"/>
      <c r="M32" s="40"/>
      <c r="N32" s="2"/>
      <c r="O32" s="51"/>
      <c r="P32" s="2"/>
      <c r="Q32" s="2"/>
    </row>
    <row r="33" spans="2:17" s="45" customFormat="1" ht="40" customHeight="1">
      <c r="B33" s="40"/>
      <c r="C33" s="52" t="s">
        <v>54</v>
      </c>
      <c r="D33" s="7" t="str">
        <f>IF($D$31='Backup Data'!$D$4,'Backup Data'!$E$4,'Backup Data'!$E$5)</f>
        <v>No's</v>
      </c>
      <c r="E33" s="53">
        <f>SUMIFS('Backup Data'!$F:$F,'Backup Data'!$B:$B,$I$6,'Backup Data'!$C:$C,C33,'Backup Data'!$D:$D,$D$31)</f>
        <v>0</v>
      </c>
      <c r="F33" s="53">
        <f>ROUND(SUMIFS('Plan for a month'!$E:$E,'Plan for a month'!$D:$D,C33,'Plan for a month'!$C:$C,$D$31,'Plan for a month'!$B:$B,'Civil Top Sheet'!$E$31)/31,0)</f>
        <v>10</v>
      </c>
      <c r="G33" s="46"/>
      <c r="H33" s="46"/>
      <c r="I33" s="46"/>
      <c r="J33" s="49"/>
      <c r="K33" s="49"/>
      <c r="L33" s="50"/>
      <c r="M33" s="40"/>
      <c r="N33" s="2"/>
      <c r="O33" s="2"/>
      <c r="P33" s="2"/>
      <c r="Q33" s="2"/>
    </row>
    <row r="34" spans="2:17" s="45" customFormat="1" ht="40" customHeight="1">
      <c r="B34" s="40"/>
      <c r="C34" s="52" t="s">
        <v>55</v>
      </c>
      <c r="D34" s="7" t="str">
        <f>IF($D$31='Backup Data'!$D$4,'Backup Data'!$E$4,'Backup Data'!$E$5)</f>
        <v>No's</v>
      </c>
      <c r="E34" s="53">
        <f>SUMIFS('Backup Data'!$F:$F,'Backup Data'!$B:$B,$I$6,'Backup Data'!$C:$C,C34,'Backup Data'!$D:$D,$D$31)</f>
        <v>0</v>
      </c>
      <c r="F34" s="53">
        <f>ROUND(SUMIFS('Plan for a month'!$E:$E,'Plan for a month'!$D:$D,C34,'Plan for a month'!$C:$C,$D$31,'Plan for a month'!$B:$B,'Civil Top Sheet'!$E$31)/31,0)</f>
        <v>15</v>
      </c>
      <c r="G34" s="46"/>
      <c r="H34" s="46"/>
      <c r="I34" s="46"/>
      <c r="J34" s="49"/>
      <c r="K34" s="49"/>
      <c r="L34" s="50"/>
      <c r="M34" s="40"/>
      <c r="N34" s="2"/>
      <c r="O34" s="2"/>
      <c r="P34" s="2"/>
      <c r="Q34" s="2"/>
    </row>
    <row r="35" spans="2:17" s="45" customFormat="1" ht="40" customHeight="1">
      <c r="B35" s="40"/>
      <c r="C35" s="52" t="s">
        <v>56</v>
      </c>
      <c r="D35" s="7" t="str">
        <f>IF($D$31='Backup Data'!$D$4,'Backup Data'!$E$4,'Backup Data'!$E$5)</f>
        <v>No's</v>
      </c>
      <c r="E35" s="53">
        <f>SUMIFS('Backup Data'!$F:$F,'Backup Data'!$B:$B,$I$6,'Backup Data'!$C:$C,C35,'Backup Data'!$D:$D,$D$31)</f>
        <v>0</v>
      </c>
      <c r="F35" s="53">
        <f>ROUND(SUMIFS('Plan for a month'!$E:$E,'Plan for a month'!$D:$D,C35,'Plan for a month'!$C:$C,$D$31,'Plan for a month'!$B:$B,'Civil Top Sheet'!$E$31)/31,0)</f>
        <v>0</v>
      </c>
      <c r="G35" s="46"/>
      <c r="H35" s="46"/>
      <c r="I35" s="46"/>
      <c r="J35" s="49"/>
      <c r="K35" s="49"/>
      <c r="L35" s="50"/>
      <c r="M35" s="40"/>
      <c r="N35" s="2"/>
      <c r="O35" s="2"/>
      <c r="P35" s="2"/>
      <c r="Q35" s="2"/>
    </row>
    <row r="36" spans="2:17" s="45" customFormat="1" ht="40" customHeight="1">
      <c r="B36" s="40"/>
      <c r="C36" s="52" t="s">
        <v>57</v>
      </c>
      <c r="D36" s="7" t="str">
        <f>IF($D$31='Backup Data'!$D$4,'Backup Data'!$E$4,'Backup Data'!$E$5)</f>
        <v>No's</v>
      </c>
      <c r="E36" s="53">
        <f>SUMIFS('Backup Data'!$F:$F,'Backup Data'!$B:$B,$I$6,'Backup Data'!$C:$C,C36,'Backup Data'!$D:$D,$D$31)</f>
        <v>0</v>
      </c>
      <c r="F36" s="53">
        <f>ROUND(SUMIFS('Plan for a month'!$E:$E,'Plan for a month'!$D:$D,C36,'Plan for a month'!$C:$C,$D$31,'Plan for a month'!$B:$B,'Civil Top Sheet'!$E$31)/31,0)</f>
        <v>0</v>
      </c>
      <c r="G36" s="46"/>
      <c r="H36" s="46"/>
      <c r="I36" s="46"/>
      <c r="J36" s="49"/>
      <c r="K36" s="49"/>
      <c r="L36" s="50"/>
      <c r="M36" s="40"/>
      <c r="N36" s="2"/>
      <c r="O36" s="2"/>
      <c r="P36" s="2"/>
      <c r="Q36" s="2"/>
    </row>
    <row r="37" spans="2:17" s="45" customFormat="1" ht="40" customHeight="1">
      <c r="B37" s="40"/>
      <c r="C37" s="52" t="s">
        <v>58</v>
      </c>
      <c r="D37" s="7" t="str">
        <f>IF($D$31='Backup Data'!$D$4,'Backup Data'!$E$4,'Backup Data'!$E$5)</f>
        <v>No's</v>
      </c>
      <c r="E37" s="53">
        <f>SUMIFS('Backup Data'!$F:$F,'Backup Data'!$B:$B,$I$6,'Backup Data'!$C:$C,C37,'Backup Data'!$D:$D,$D$31)</f>
        <v>0</v>
      </c>
      <c r="F37" s="53">
        <f>ROUND(SUMIFS('Plan for a month'!$E:$E,'Plan for a month'!$D:$D,C37,'Plan for a month'!$C:$C,$D$31,'Plan for a month'!$B:$B,'Civil Top Sheet'!$E$31)/31,0)</f>
        <v>19</v>
      </c>
      <c r="G37" s="46"/>
      <c r="H37" s="46"/>
      <c r="I37" s="46"/>
      <c r="J37" s="49"/>
      <c r="K37" s="49"/>
      <c r="L37" s="50"/>
      <c r="M37" s="40"/>
      <c r="N37" s="2"/>
      <c r="O37" s="2"/>
      <c r="P37" s="2"/>
      <c r="Q37" s="2"/>
    </row>
    <row r="38" spans="2:17" s="45" customFormat="1" ht="40" customHeight="1">
      <c r="B38" s="40"/>
      <c r="C38" s="52" t="s">
        <v>59</v>
      </c>
      <c r="D38" s="7" t="str">
        <f>IF($D$31='Backup Data'!$D$4,'Backup Data'!$E$4,'Backup Data'!$E$5)</f>
        <v>No's</v>
      </c>
      <c r="E38" s="53">
        <f>SUMIFS('Backup Data'!$F:$F,'Backup Data'!$B:$B,$I$6,'Backup Data'!$C:$C,C38,'Backup Data'!$D:$D,$D$31)</f>
        <v>0</v>
      </c>
      <c r="F38" s="53">
        <f>ROUND(SUMIFS('Plan for a month'!$E:$E,'Plan for a month'!$D:$D,C38,'Plan for a month'!$C:$C,$D$31,'Plan for a month'!$B:$B,'Civil Top Sheet'!$E$31)/31,0)</f>
        <v>0</v>
      </c>
      <c r="G38" s="46"/>
      <c r="H38" s="46"/>
      <c r="I38" s="46"/>
      <c r="J38" s="49"/>
      <c r="K38" s="49"/>
      <c r="L38" s="50"/>
      <c r="M38" s="40"/>
      <c r="N38" s="2"/>
      <c r="O38" s="2"/>
      <c r="P38" s="2"/>
      <c r="Q38" s="2"/>
    </row>
    <row r="39" spans="2:17" s="45" customFormat="1" ht="40" customHeight="1" thickBot="1">
      <c r="B39" s="40"/>
      <c r="C39" s="52" t="s">
        <v>60</v>
      </c>
      <c r="D39" s="7" t="str">
        <f>IF($D$31='Backup Data'!$D$4,'Backup Data'!$E$4,'Backup Data'!$E$5)</f>
        <v>No's</v>
      </c>
      <c r="E39" s="53">
        <f>SUMIFS('Backup Data'!$F:$F,'Backup Data'!$B:$B,$I$6,'Backup Data'!$C:$C,C39,'Backup Data'!$D:$D,$D$31)</f>
        <v>0</v>
      </c>
      <c r="F39" s="53">
        <f>ROUND(SUMIFS('Plan for a month'!$E:$E,'Plan for a month'!$D:$D,C39,'Plan for a month'!$C:$C,$D$31,'Plan for a month'!$B:$B,'Civil Top Sheet'!$E$31)/31,0)</f>
        <v>0</v>
      </c>
      <c r="G39" s="46"/>
      <c r="H39" s="46"/>
      <c r="I39" s="46"/>
      <c r="J39" s="49"/>
      <c r="K39" s="49"/>
      <c r="L39" s="50"/>
      <c r="M39" s="40"/>
      <c r="N39" s="2"/>
      <c r="O39" s="2"/>
      <c r="P39" s="2"/>
      <c r="Q39" s="2"/>
    </row>
    <row r="40" spans="2:17" s="45" customFormat="1" ht="20.5" thickBot="1">
      <c r="B40" s="40"/>
      <c r="C40" s="146" t="s">
        <v>67</v>
      </c>
      <c r="D40" s="54"/>
      <c r="E40" s="55">
        <f>SUM(E33:E39)</f>
        <v>0</v>
      </c>
      <c r="F40" s="55">
        <f>SUM(F33:F39)</f>
        <v>44</v>
      </c>
      <c r="G40" s="56"/>
      <c r="H40" s="56"/>
      <c r="I40" s="56"/>
      <c r="J40" s="57"/>
      <c r="K40" s="57"/>
      <c r="L40" s="58"/>
      <c r="M40" s="40"/>
      <c r="N40" s="2"/>
      <c r="O40" s="2"/>
      <c r="P40" s="2"/>
      <c r="Q40" s="2"/>
    </row>
    <row r="41" spans="2:17" ht="15" customHeight="1" thickBot="1">
      <c r="C41" s="59" t="s">
        <v>68</v>
      </c>
      <c r="D41" s="35"/>
      <c r="E41" s="35"/>
      <c r="F41" s="35"/>
      <c r="G41" s="35"/>
      <c r="H41" s="36"/>
      <c r="I41" s="35"/>
      <c r="J41" s="37"/>
      <c r="K41" s="37"/>
      <c r="L41" s="38"/>
    </row>
    <row r="42" spans="2:17">
      <c r="C42" s="60" t="s">
        <v>69</v>
      </c>
      <c r="D42" s="61"/>
      <c r="E42" s="7"/>
      <c r="F42" s="7"/>
      <c r="G42" s="7"/>
      <c r="H42" s="7"/>
      <c r="L42" s="62"/>
    </row>
    <row r="43" spans="2:17">
      <c r="C43" s="60" t="s">
        <v>70</v>
      </c>
      <c r="D43" s="61"/>
      <c r="E43" s="7"/>
      <c r="F43" s="7"/>
      <c r="G43" s="7"/>
      <c r="H43" s="7"/>
      <c r="I43" s="7"/>
      <c r="J43" s="7"/>
      <c r="K43" s="7"/>
      <c r="L43" s="63"/>
    </row>
    <row r="44" spans="2:17" ht="15" customHeight="1">
      <c r="C44" s="60" t="s">
        <v>71</v>
      </c>
      <c r="D44" s="170"/>
      <c r="E44" s="170"/>
      <c r="F44" s="170"/>
      <c r="G44" s="170"/>
      <c r="H44" s="170"/>
      <c r="I44" s="170"/>
      <c r="J44" s="170"/>
      <c r="K44" s="170"/>
      <c r="L44" s="63"/>
    </row>
    <row r="45" spans="2:17">
      <c r="C45" s="60" t="s">
        <v>72</v>
      </c>
      <c r="D45" s="61"/>
      <c r="E45" s="7"/>
      <c r="F45" s="7"/>
      <c r="G45" s="7"/>
      <c r="H45" s="7"/>
      <c r="I45" s="7"/>
      <c r="J45" s="7"/>
      <c r="K45" s="7"/>
      <c r="L45" s="63"/>
    </row>
    <row r="46" spans="2:17" ht="14.5" thickBot="1">
      <c r="C46" s="64" t="s">
        <v>73</v>
      </c>
      <c r="D46" s="65"/>
      <c r="E46" s="66"/>
      <c r="F46" s="66"/>
      <c r="G46" s="66"/>
      <c r="H46" s="66"/>
      <c r="I46" s="66"/>
      <c r="J46" s="66"/>
      <c r="K46" s="66"/>
      <c r="L46" s="67"/>
    </row>
    <row r="51" spans="3:6">
      <c r="C51" s="153"/>
      <c r="D51" s="171"/>
      <c r="E51" s="171"/>
      <c r="F51" s="171"/>
    </row>
    <row r="52" spans="3:6">
      <c r="C52" s="68"/>
      <c r="D52" s="69"/>
      <c r="E52" s="68"/>
      <c r="F52" s="70"/>
    </row>
    <row r="53" spans="3:6">
      <c r="C53" s="68"/>
      <c r="D53" s="71"/>
      <c r="E53" s="68"/>
      <c r="F53" s="70"/>
    </row>
    <row r="54" spans="3:6">
      <c r="C54" s="72"/>
      <c r="D54" s="73"/>
      <c r="E54" s="74"/>
      <c r="F54" s="75"/>
    </row>
    <row r="55" spans="3:6">
      <c r="C55" s="72"/>
      <c r="D55" s="73"/>
      <c r="E55" s="74"/>
      <c r="F55" s="75"/>
    </row>
    <row r="56" spans="3:6">
      <c r="C56" s="72"/>
      <c r="D56" s="73"/>
      <c r="E56" s="74"/>
      <c r="F56" s="75"/>
    </row>
    <row r="57" spans="3:6">
      <c r="C57" s="72"/>
      <c r="D57" s="73"/>
      <c r="E57" s="74"/>
      <c r="F57" s="75"/>
    </row>
    <row r="58" spans="3:6">
      <c r="C58" s="72"/>
      <c r="D58" s="73"/>
      <c r="E58" s="74"/>
      <c r="F58" s="75"/>
    </row>
    <row r="59" spans="3:6">
      <c r="C59" s="72"/>
      <c r="D59" s="73"/>
      <c r="E59" s="74"/>
      <c r="F59" s="75"/>
    </row>
    <row r="60" spans="3:6">
      <c r="C60" s="72"/>
      <c r="D60" s="73"/>
      <c r="E60" s="74"/>
      <c r="F60" s="75"/>
    </row>
    <row r="61" spans="3:6">
      <c r="C61" s="72"/>
      <c r="D61" s="75"/>
      <c r="E61" s="75"/>
      <c r="F61" s="75"/>
    </row>
    <row r="62" spans="3:6">
      <c r="C62" s="72"/>
      <c r="D62" s="75"/>
      <c r="E62" s="75"/>
      <c r="F62" s="75"/>
    </row>
    <row r="63" spans="3:6">
      <c r="C63" s="76"/>
      <c r="D63" s="77"/>
      <c r="E63" s="68"/>
      <c r="F63" s="75"/>
    </row>
    <row r="64" spans="3:6">
      <c r="C64" s="68"/>
      <c r="D64" s="77"/>
      <c r="E64" s="72"/>
      <c r="F64" s="75"/>
    </row>
    <row r="65" spans="3:6">
      <c r="C65" s="72"/>
      <c r="D65" s="77"/>
      <c r="E65" s="68"/>
      <c r="F65" s="75"/>
    </row>
    <row r="66" spans="3:6">
      <c r="C66" s="78"/>
      <c r="D66" s="77"/>
      <c r="E66" s="68"/>
      <c r="F66" s="78"/>
    </row>
    <row r="67" spans="3:6">
      <c r="C67" s="72"/>
      <c r="D67" s="78"/>
      <c r="E67" s="78"/>
      <c r="F67" s="78"/>
    </row>
  </sheetData>
  <mergeCells count="11">
    <mergeCell ref="J17:K18"/>
    <mergeCell ref="L17:L18"/>
    <mergeCell ref="L19:L29"/>
    <mergeCell ref="D44:K44"/>
    <mergeCell ref="D51:F51"/>
    <mergeCell ref="C6:D6"/>
    <mergeCell ref="E6:F6"/>
    <mergeCell ref="J10:K14"/>
    <mergeCell ref="L10:L14"/>
    <mergeCell ref="J15:K16"/>
    <mergeCell ref="L15:L16"/>
  </mergeCells>
  <conditionalFormatting sqref="F16 F14 F32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{9BFA6127-54FF-4808-A114-5CCBF1EEE34F}</x14:id>
        </ext>
      </extLst>
    </cfRule>
  </conditionalFormatting>
  <conditionalFormatting sqref="F20:F26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{82E650B9-0894-4747-91C8-C744C950BBA0}</x14:id>
        </ext>
      </extLst>
    </cfRule>
  </conditionalFormatting>
  <conditionalFormatting sqref="F15">
    <cfRule type="dataBar" priority="5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{18CBD0D6-4BF4-4E3B-B4BD-51F9E88CD6F0}</x14:id>
        </ext>
      </extLst>
    </cfRule>
  </conditionalFormatting>
  <conditionalFormatting sqref="F17:F19">
    <cfRule type="dataBar" priority="4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{14D407DA-4234-41C7-95CA-0F66EEA3F038}</x14:id>
        </ext>
      </extLst>
    </cfRule>
  </conditionalFormatting>
  <conditionalFormatting sqref="F27:F29">
    <cfRule type="dataBar" priority="3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{5F16A350-5EFE-4265-A222-476AD8DC6A7D}</x14:id>
        </ext>
      </extLst>
    </cfRule>
  </conditionalFormatting>
  <conditionalFormatting sqref="F11:F13">
    <cfRule type="dataBar" priority="2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{0A697DA5-0CD3-4BE6-AAA6-193531D62172}</x14:id>
        </ext>
      </extLst>
    </cfRule>
  </conditionalFormatting>
  <conditionalFormatting sqref="G6:G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{B1999A01-CCEB-4D9B-AB85-F32A227831A8}</x14:id>
        </ext>
      </extLst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scale="77" fitToHeight="0" orientation="portrait" r:id="rId1"/>
  <headerFooter>
    <oddFooter>&amp;C&amp;7&amp;B&amp;"Arial"Document Classification: KPMG Confidential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FA6127-54FF-4808-A114-5CCBF1EEE34F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F16 F14 F32</xm:sqref>
        </x14:conditionalFormatting>
        <x14:conditionalFormatting xmlns:xm="http://schemas.microsoft.com/office/excel/2006/main">
          <x14:cfRule type="dataBar" id="{82E650B9-0894-4747-91C8-C744C950BBA0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F20:F26</xm:sqref>
        </x14:conditionalFormatting>
        <x14:conditionalFormatting xmlns:xm="http://schemas.microsoft.com/office/excel/2006/main">
          <x14:cfRule type="dataBar" id="{18CBD0D6-4BF4-4E3B-B4BD-51F9E88CD6F0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14D407DA-4234-41C7-95CA-0F66EEA3F038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F17:F19</xm:sqref>
        </x14:conditionalFormatting>
        <x14:conditionalFormatting xmlns:xm="http://schemas.microsoft.com/office/excel/2006/main">
          <x14:cfRule type="dataBar" id="{5F16A350-5EFE-4265-A222-476AD8DC6A7D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F27:F29</xm:sqref>
        </x14:conditionalFormatting>
        <x14:conditionalFormatting xmlns:xm="http://schemas.microsoft.com/office/excel/2006/main">
          <x14:cfRule type="dataBar" id="{0A697DA5-0CD3-4BE6-AAA6-193531D62172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B1999A01-CCEB-4D9B-AB85-F32A227831A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FA8A678-01F5-4400-A268-15EEDD62D1B4}">
          <x14:formula1>
            <xm:f>Sheet2!$C$3:$C$8</xm:f>
          </x14:formula1>
          <xm:sqref>G10</xm:sqref>
        </x14:dataValidation>
        <x14:dataValidation type="list" allowBlank="1" showInputMessage="1" showErrorMessage="1" xr:uid="{4A607825-7AFD-4BDB-9F0D-F32CF3C281C3}">
          <x14:formula1>
            <xm:f>Sheet2!$E$14:$E$16</xm:f>
          </x14:formula1>
          <xm:sqref>K6</xm:sqref>
        </x14:dataValidation>
        <x14:dataValidation type="list" allowBlank="1" showInputMessage="1" showErrorMessage="1" xr:uid="{943447FA-0682-4730-A493-4CC974C89A3C}">
          <x14:formula1>
            <xm:f>Sheet2!$C$4:$C$8</xm:f>
          </x14:formula1>
          <xm:sqref>D31</xm:sqref>
        </x14:dataValidation>
        <x14:dataValidation type="list" allowBlank="1" showInputMessage="1" showErrorMessage="1" xr:uid="{1229E5A1-6322-4710-8262-762772A93849}">
          <x14:formula1>
            <xm:f>Sheet2!$C$14:$C$36</xm:f>
          </x14:formula1>
          <xm:sqref>D10 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8CDD-BC2A-4B84-AF90-4A5321E508CD}">
  <sheetPr>
    <pageSetUpPr fitToPage="1"/>
  </sheetPr>
  <dimension ref="B1:AD67"/>
  <sheetViews>
    <sheetView showGridLines="0" view="pageBreakPreview" zoomScale="40" zoomScaleNormal="80" zoomScaleSheetLayoutView="40" workbookViewId="0">
      <selection activeCell="G6" sqref="G6"/>
    </sheetView>
  </sheetViews>
  <sheetFormatPr defaultColWidth="8.81640625" defaultRowHeight="14"/>
  <cols>
    <col min="1" max="1" width="3" style="6" customWidth="1"/>
    <col min="2" max="2" width="2.7265625" style="6" customWidth="1"/>
    <col min="3" max="3" width="30.1796875" style="6" customWidth="1"/>
    <col min="4" max="4" width="17.54296875" style="6" customWidth="1"/>
    <col min="5" max="5" width="14.81640625" style="6" bestFit="1" customWidth="1"/>
    <col min="6" max="6" width="11.1796875" style="6" customWidth="1"/>
    <col min="7" max="7" width="13.1796875" style="6" customWidth="1"/>
    <col min="8" max="8" width="20.1796875" style="6" customWidth="1"/>
    <col min="9" max="10" width="16.1796875" style="6" customWidth="1"/>
    <col min="11" max="11" width="19.1796875" style="6" customWidth="1"/>
    <col min="12" max="12" width="16.1796875" style="6" customWidth="1"/>
    <col min="13" max="13" width="1.26953125" style="6" customWidth="1"/>
    <col min="14" max="14" width="19.7265625" style="6" customWidth="1"/>
    <col min="15" max="15" width="45.453125" style="6" bestFit="1" customWidth="1"/>
    <col min="16" max="16" width="12.7265625" style="6" bestFit="1" customWidth="1"/>
    <col min="17" max="17" width="12.7265625" style="6" customWidth="1"/>
    <col min="18" max="18" width="16.54296875" style="6" customWidth="1"/>
    <col min="19" max="19" width="17.1796875" style="6" customWidth="1"/>
    <col min="20" max="20" width="22.453125" style="6" customWidth="1"/>
    <col min="21" max="21" width="18.1796875" style="6" bestFit="1" customWidth="1"/>
    <col min="22" max="22" width="8.81640625" style="6"/>
    <col min="23" max="23" width="9.54296875" style="6" bestFit="1" customWidth="1"/>
    <col min="24" max="27" width="8.81640625" style="6"/>
    <col min="28" max="29" width="10.7265625" style="6" bestFit="1" customWidth="1"/>
    <col min="30" max="30" width="10.1796875" style="6" bestFit="1" customWidth="1"/>
    <col min="31" max="16384" width="8.81640625" style="6"/>
  </cols>
  <sheetData>
    <row r="1" spans="2:30" ht="14.5" thickBot="1"/>
    <row r="2" spans="2:30" ht="23.25" customHeight="1">
      <c r="B2" s="7"/>
      <c r="C2" s="8"/>
      <c r="D2" s="9"/>
      <c r="E2" s="10"/>
      <c r="F2" s="10"/>
      <c r="G2" s="10"/>
      <c r="H2" s="10"/>
      <c r="I2" s="10"/>
      <c r="J2" s="10"/>
      <c r="K2" s="11"/>
      <c r="L2" s="12"/>
      <c r="M2" s="7"/>
    </row>
    <row r="3" spans="2:30" ht="23.25" customHeight="1">
      <c r="B3" s="7"/>
      <c r="C3" s="13"/>
      <c r="D3" s="14" t="s">
        <v>165</v>
      </c>
      <c r="E3" s="15"/>
      <c r="F3" s="15"/>
      <c r="G3" s="15"/>
      <c r="H3" s="15"/>
      <c r="I3" s="15"/>
      <c r="J3" s="15"/>
      <c r="K3" s="16"/>
      <c r="L3" s="17"/>
      <c r="M3" s="7"/>
    </row>
    <row r="4" spans="2:30" ht="18" customHeight="1">
      <c r="B4" s="7"/>
      <c r="C4" s="13"/>
      <c r="D4" s="18"/>
      <c r="E4" s="18"/>
      <c r="F4" s="18"/>
      <c r="G4" s="18"/>
      <c r="H4" s="15"/>
      <c r="I4" s="15"/>
      <c r="J4" s="15"/>
      <c r="K4" s="2"/>
      <c r="L4" s="17"/>
      <c r="M4" s="7"/>
    </row>
    <row r="5" spans="2:30" ht="17.25" customHeight="1" thickBot="1">
      <c r="B5" s="7"/>
      <c r="C5" s="114"/>
      <c r="D5" s="115"/>
      <c r="E5" s="115"/>
      <c r="F5" s="115"/>
      <c r="G5" s="115" t="s">
        <v>168</v>
      </c>
      <c r="H5" s="115"/>
      <c r="I5" s="115"/>
      <c r="J5" s="115"/>
      <c r="K5" s="115"/>
      <c r="L5" s="116"/>
      <c r="M5" s="7"/>
    </row>
    <row r="6" spans="2:30" ht="16" thickBot="1">
      <c r="B6" s="7"/>
      <c r="C6" s="164"/>
      <c r="D6" s="165"/>
      <c r="E6" s="166"/>
      <c r="F6" s="166"/>
      <c r="G6" s="19"/>
      <c r="H6" s="20" t="s">
        <v>33</v>
      </c>
      <c r="I6" s="21" t="s">
        <v>164</v>
      </c>
      <c r="J6" s="22" t="s">
        <v>34</v>
      </c>
      <c r="K6" s="23" t="s">
        <v>35</v>
      </c>
      <c r="L6" s="24"/>
      <c r="M6" s="7"/>
    </row>
    <row r="7" spans="2:30" ht="20.5" thickBot="1">
      <c r="B7" s="7"/>
      <c r="C7" s="25" t="s">
        <v>36</v>
      </c>
      <c r="D7" s="26"/>
      <c r="E7" s="152"/>
      <c r="F7" s="152"/>
      <c r="G7" s="19"/>
      <c r="H7" s="27"/>
      <c r="I7" s="28"/>
      <c r="J7" s="151"/>
      <c r="K7" s="29"/>
      <c r="L7" s="30"/>
      <c r="M7" s="7"/>
    </row>
    <row r="8" spans="2:30" ht="14.5" thickBot="1">
      <c r="B8" s="7"/>
      <c r="C8" s="31" t="s">
        <v>37</v>
      </c>
      <c r="D8" s="32"/>
      <c r="E8" s="32"/>
      <c r="F8" s="32"/>
      <c r="G8" s="32"/>
      <c r="H8" s="158" t="s">
        <v>38</v>
      </c>
      <c r="I8" s="159" t="s">
        <v>164</v>
      </c>
      <c r="J8" s="22" t="s">
        <v>39</v>
      </c>
      <c r="K8" s="22" t="s">
        <v>40</v>
      </c>
      <c r="L8" s="24"/>
      <c r="M8" s="7"/>
    </row>
    <row r="9" spans="2:30" s="39" customFormat="1" ht="20.149999999999999" customHeight="1" thickBot="1">
      <c r="B9" s="33"/>
      <c r="C9" s="34" t="s">
        <v>41</v>
      </c>
      <c r="D9" s="35"/>
      <c r="E9" s="35"/>
      <c r="F9" s="35"/>
      <c r="G9" s="35"/>
      <c r="H9" s="36"/>
      <c r="I9" s="36"/>
      <c r="J9" s="36"/>
      <c r="K9" s="37"/>
      <c r="L9" s="38"/>
      <c r="M9" s="33"/>
      <c r="P9" s="6"/>
      <c r="Q9" s="6"/>
      <c r="R9" s="2"/>
    </row>
    <row r="10" spans="2:30" s="45" customFormat="1" ht="32.5" customHeight="1">
      <c r="B10" s="40"/>
      <c r="C10" s="87" t="s">
        <v>42</v>
      </c>
      <c r="D10" s="80">
        <v>44805</v>
      </c>
      <c r="E10" s="79"/>
      <c r="F10" s="88" t="s">
        <v>43</v>
      </c>
      <c r="G10" s="81" t="s">
        <v>74</v>
      </c>
      <c r="H10" s="44"/>
      <c r="I10" s="44"/>
      <c r="J10" s="167"/>
      <c r="K10" s="167"/>
      <c r="L10" s="168"/>
      <c r="M10" s="40"/>
      <c r="P10" s="6"/>
      <c r="Q10" s="6"/>
    </row>
    <row r="11" spans="2:30" s="45" customFormat="1" ht="32.5" customHeight="1" thickBot="1">
      <c r="B11" s="40"/>
      <c r="C11" s="41"/>
      <c r="D11" s="42"/>
      <c r="E11" s="43"/>
      <c r="F11" s="44"/>
      <c r="G11" s="44"/>
      <c r="H11" s="44"/>
      <c r="I11" s="44"/>
      <c r="J11" s="167"/>
      <c r="K11" s="167"/>
      <c r="L11" s="168"/>
      <c r="M11" s="40"/>
      <c r="O11" s="2" t="s">
        <v>44</v>
      </c>
      <c r="P11" s="2"/>
      <c r="Q11" s="2" t="s">
        <v>74</v>
      </c>
      <c r="R11" s="2"/>
      <c r="S11" s="2"/>
      <c r="T11" s="2"/>
      <c r="U11" s="2"/>
      <c r="AA11" s="2"/>
      <c r="AB11" s="5">
        <f>EOMONTH(D10,0)</f>
        <v>44834</v>
      </c>
      <c r="AC11" s="5">
        <f>EDATE(D10,0)</f>
        <v>44805</v>
      </c>
      <c r="AD11" s="3">
        <v>44651</v>
      </c>
    </row>
    <row r="12" spans="2:30" s="45" customFormat="1" ht="32.5" customHeight="1">
      <c r="B12" s="40"/>
      <c r="C12" s="41"/>
      <c r="D12" s="42"/>
      <c r="E12" s="43"/>
      <c r="F12" s="44"/>
      <c r="G12" s="44"/>
      <c r="H12" s="44"/>
      <c r="I12" s="44"/>
      <c r="J12" s="167"/>
      <c r="K12" s="167"/>
      <c r="L12" s="168"/>
      <c r="M12" s="40"/>
      <c r="O12" s="136" t="s">
        <v>46</v>
      </c>
      <c r="P12" s="137" t="s">
        <v>47</v>
      </c>
      <c r="Q12" s="137" t="s">
        <v>48</v>
      </c>
      <c r="R12" s="137" t="s">
        <v>49</v>
      </c>
      <c r="S12" s="137" t="s">
        <v>50</v>
      </c>
      <c r="T12" s="138" t="s">
        <v>51</v>
      </c>
      <c r="U12" s="139" t="s">
        <v>52</v>
      </c>
      <c r="V12" s="2"/>
      <c r="W12" s="2"/>
      <c r="X12" s="2"/>
      <c r="Y12" s="2"/>
      <c r="Z12" s="2"/>
      <c r="AA12" s="2"/>
      <c r="AB12" s="2"/>
      <c r="AC12" s="2"/>
    </row>
    <row r="13" spans="2:30" s="45" customFormat="1" ht="32.5" customHeight="1">
      <c r="B13" s="40"/>
      <c r="C13" s="41"/>
      <c r="D13" s="42"/>
      <c r="E13" s="43"/>
      <c r="F13" s="44"/>
      <c r="G13" s="44"/>
      <c r="H13" s="44"/>
      <c r="I13" s="44"/>
      <c r="J13" s="167"/>
      <c r="K13" s="167"/>
      <c r="L13" s="168"/>
      <c r="M13" s="40"/>
      <c r="O13" s="140" t="s">
        <v>53</v>
      </c>
      <c r="P13" s="2" t="str">
        <f>VLOOKUP($G$10,Sheet2!$G$5:$H$11,2,FALSE)</f>
        <v>MT</v>
      </c>
      <c r="Q13" s="2">
        <f>SUMIFS('Drawing Status'!$E:$E,'Drawing Status'!$B:$B,$G$10,'Drawing Status'!$A:$A,O13)</f>
        <v>612</v>
      </c>
      <c r="R13" s="2">
        <f>SUMIFS('Plan for a month'!$E:$E,'Plan for a month'!$D:$D,O13,'Plan for a month'!$C:$C,$G$10,'Plan for a month'!$B:$B,'Structure Fab Topsheet'!$D$10)</f>
        <v>0</v>
      </c>
      <c r="S13" s="2">
        <f>SUMIFS('Backup Data'!$F:$F,'Backup Data'!$D:$D,$G$10,'Backup Data'!$C:$C,O13,'Backup Data'!$B:$B,"&lt;="&amp;'Structure Fab Topsheet'!$AB$11,'Backup Data'!$B:$B,"&gt;="&amp;'Structure Fab Topsheet'!$AC$11)</f>
        <v>0</v>
      </c>
      <c r="T13" s="2">
        <f>SUMIFS('Backup Data'!$F:$F,'Backup Data'!$C:$C,'Structure Fab Topsheet'!O13,'Backup Data'!$D:$D,$G$10,'Backup Data'!$B:$B,"&lt;="&amp;$AB$11,'Backup Data'!$B:$B,"&gt;="&amp;$AD$11)</f>
        <v>0</v>
      </c>
      <c r="U13" s="141">
        <f>SUMIFS('Drawing Status'!$D:$D,'Drawing Status'!$B:$B,$G$10,'Drawing Status'!$A:$A,O13)</f>
        <v>0</v>
      </c>
      <c r="V13" s="2"/>
      <c r="W13" s="2"/>
      <c r="X13" s="2"/>
      <c r="Y13" s="2"/>
      <c r="Z13" s="2"/>
      <c r="AA13" s="2"/>
      <c r="AB13" s="2"/>
      <c r="AC13" s="2"/>
    </row>
    <row r="14" spans="2:30" s="45" customFormat="1" ht="32.5" customHeight="1">
      <c r="B14" s="40"/>
      <c r="C14" s="41"/>
      <c r="D14" s="42"/>
      <c r="E14" s="43"/>
      <c r="F14" s="46"/>
      <c r="G14" s="46"/>
      <c r="H14" s="46"/>
      <c r="I14" s="46"/>
      <c r="J14" s="167"/>
      <c r="K14" s="167"/>
      <c r="L14" s="168"/>
      <c r="M14" s="40"/>
      <c r="O14" s="140" t="s">
        <v>54</v>
      </c>
      <c r="P14" s="2" t="str">
        <f>VLOOKUP($G$10,Sheet2!$G$5:$H$11,2,FALSE)</f>
        <v>MT</v>
      </c>
      <c r="Q14" s="2">
        <f>SUMIFS('Drawing Status'!$E:$E,'Drawing Status'!$B:$B,$G$10,'Drawing Status'!$A:$A,O14)</f>
        <v>5262</v>
      </c>
      <c r="R14" s="2">
        <f>SUMIFS('Plan for a month'!$E:$E,'Plan for a month'!$D:$D,O14,'Plan for a month'!$C:$C,$G$10,'Plan for a month'!$B:$B,'Structure Fab Topsheet'!$D$10)</f>
        <v>0</v>
      </c>
      <c r="S14" s="2">
        <f>SUMIFS('Backup Data'!$F:$F,'Backup Data'!$D:$D,$G$10,'Backup Data'!$C:$C,O14,'Backup Data'!$B:$B,"&lt;="&amp;'Structure Fab Topsheet'!$AB$11,'Backup Data'!$B:$B,"&gt;="&amp;'Structure Fab Topsheet'!$AC$11)</f>
        <v>0</v>
      </c>
      <c r="T14" s="2">
        <f>SUMIFS('Backup Data'!$F:$F,'Backup Data'!$C:$C,'Structure Fab Topsheet'!O14,'Backup Data'!$D:$D,$G$10,'Backup Data'!$B:$B,"&lt;="&amp;$AB$11,'Backup Data'!$B:$B,"&gt;="&amp;$AD$11)</f>
        <v>0</v>
      </c>
      <c r="U14" s="141">
        <f>SUMIFS('Drawing Status'!$D:$D,'Drawing Status'!$B:$B,$G$10,'Drawing Status'!$A:$A,O14)</f>
        <v>4770</v>
      </c>
      <c r="V14" s="2"/>
      <c r="W14" s="2"/>
      <c r="X14" s="2"/>
      <c r="Y14" s="2"/>
      <c r="Z14" s="2"/>
      <c r="AA14" s="2"/>
      <c r="AB14" s="2"/>
      <c r="AC14" s="2"/>
    </row>
    <row r="15" spans="2:30" s="45" customFormat="1" ht="32.5" customHeight="1">
      <c r="B15" s="40"/>
      <c r="C15" s="41"/>
      <c r="D15" s="42"/>
      <c r="E15" s="43"/>
      <c r="F15" s="44"/>
      <c r="G15" s="44"/>
      <c r="H15" s="44"/>
      <c r="I15" s="44"/>
      <c r="J15" s="169"/>
      <c r="K15" s="169"/>
      <c r="L15" s="168"/>
      <c r="M15" s="40"/>
      <c r="O15" s="140" t="s">
        <v>55</v>
      </c>
      <c r="P15" s="2" t="str">
        <f>VLOOKUP($G$10,Sheet2!$G$5:$H$11,2,FALSE)</f>
        <v>MT</v>
      </c>
      <c r="Q15" s="2">
        <f>SUMIFS('Drawing Status'!$E:$E,'Drawing Status'!$B:$B,$G$10,'Drawing Status'!$A:$A,O15)</f>
        <v>4650</v>
      </c>
      <c r="R15" s="2">
        <f>SUMIFS('Plan for a month'!$E:$E,'Plan for a month'!$D:$D,O15,'Plan for a month'!$C:$C,$G$10,'Plan for a month'!$B:$B,'Structure Fab Topsheet'!$D$10)</f>
        <v>402</v>
      </c>
      <c r="S15" s="2">
        <f>SUMIFS('Backup Data'!$F:$F,'Backup Data'!$D:$D,$G$10,'Backup Data'!$C:$C,O15,'Backup Data'!$B:$B,"&lt;="&amp;'Structure Fab Topsheet'!$AB$11,'Backup Data'!$B:$B,"&gt;="&amp;'Structure Fab Topsheet'!$AC$11)</f>
        <v>5</v>
      </c>
      <c r="T15" s="2">
        <f>SUMIFS('Backup Data'!$F:$F,'Backup Data'!$C:$C,'Structure Fab Topsheet'!O15,'Backup Data'!$D:$D,$G$10,'Backup Data'!$B:$B,"&lt;="&amp;$AB$11,'Backup Data'!$B:$B,"&gt;="&amp;$AD$11)</f>
        <v>115.68899999999999</v>
      </c>
      <c r="U15" s="141">
        <f>SUMIFS('Drawing Status'!$D:$D,'Drawing Status'!$B:$B,$G$10,'Drawing Status'!$A:$A,O15)</f>
        <v>3400</v>
      </c>
      <c r="V15" s="2"/>
      <c r="W15" s="2"/>
      <c r="X15" s="2"/>
      <c r="Y15" s="2"/>
      <c r="Z15" s="2"/>
      <c r="AA15" s="2"/>
      <c r="AB15" s="2"/>
      <c r="AC15" s="2"/>
    </row>
    <row r="16" spans="2:30" s="45" customFormat="1" ht="32.5" customHeight="1">
      <c r="B16" s="40"/>
      <c r="C16" s="41"/>
      <c r="D16" s="42"/>
      <c r="E16" s="43"/>
      <c r="F16" s="46"/>
      <c r="G16" s="46"/>
      <c r="H16" s="46"/>
      <c r="I16" s="46"/>
      <c r="J16" s="169"/>
      <c r="K16" s="169"/>
      <c r="L16" s="168"/>
      <c r="M16" s="40"/>
      <c r="N16" s="6"/>
      <c r="O16" s="140" t="s">
        <v>56</v>
      </c>
      <c r="P16" s="2" t="str">
        <f>VLOOKUP($G$10,Sheet2!$G$5:$H$11,2,FALSE)</f>
        <v>MT</v>
      </c>
      <c r="Q16" s="2">
        <f>SUMIFS('Drawing Status'!$E:$E,'Drawing Status'!$B:$B,$G$10,'Drawing Status'!$A:$A,O16)</f>
        <v>1400</v>
      </c>
      <c r="R16" s="2">
        <f>SUMIFS('Plan for a month'!$E:$E,'Plan for a month'!$D:$D,O16,'Plan for a month'!$C:$C,$G$10,'Plan for a month'!$B:$B,'Structure Fab Topsheet'!$D$10)</f>
        <v>0</v>
      </c>
      <c r="S16" s="2">
        <f>SUMIFS('Backup Data'!$F:$F,'Backup Data'!$D:$D,$G$10,'Backup Data'!$C:$C,O16,'Backup Data'!$B:$B,"&lt;="&amp;'Structure Fab Topsheet'!$AB$11,'Backup Data'!$B:$B,"&gt;="&amp;'Structure Fab Topsheet'!$AC$11)</f>
        <v>0</v>
      </c>
      <c r="T16" s="2">
        <f>SUMIFS('Backup Data'!$F:$F,'Backup Data'!$C:$C,'Structure Fab Topsheet'!O16,'Backup Data'!$D:$D,$G$10,'Backup Data'!$B:$B,"&lt;="&amp;$AB$11,'Backup Data'!$B:$B,"&gt;="&amp;$AD$11)</f>
        <v>0</v>
      </c>
      <c r="U16" s="141">
        <f>SUMIFS('Drawing Status'!$D:$D,'Drawing Status'!$B:$B,$G$10,'Drawing Status'!$A:$A,O16)</f>
        <v>0</v>
      </c>
      <c r="V16" s="2"/>
      <c r="W16" s="2"/>
      <c r="X16" s="2"/>
      <c r="Y16" s="2"/>
      <c r="Z16" s="2"/>
      <c r="AA16" s="2"/>
      <c r="AB16" s="2"/>
      <c r="AC16" s="2"/>
    </row>
    <row r="17" spans="2:29" s="45" customFormat="1" ht="32.5" customHeight="1">
      <c r="B17" s="40"/>
      <c r="C17" s="41"/>
      <c r="D17" s="42"/>
      <c r="E17" s="43"/>
      <c r="F17" s="44"/>
      <c r="G17" s="44"/>
      <c r="H17" s="44"/>
      <c r="I17" s="44"/>
      <c r="J17" s="169"/>
      <c r="K17" s="169"/>
      <c r="L17" s="168"/>
      <c r="M17" s="40"/>
      <c r="N17" s="6"/>
      <c r="O17" s="140" t="s">
        <v>57</v>
      </c>
      <c r="P17" s="2" t="str">
        <f>VLOOKUP($G$10,Sheet2!$G$5:$H$11,2,FALSE)</f>
        <v>MT</v>
      </c>
      <c r="Q17" s="2">
        <f>SUMIFS('Drawing Status'!$E:$E,'Drawing Status'!$B:$B,$G$10,'Drawing Status'!$A:$A,O17)</f>
        <v>1082</v>
      </c>
      <c r="R17" s="2">
        <f>SUMIFS('Plan for a month'!$E:$E,'Plan for a month'!$D:$D,O17,'Plan for a month'!$C:$C,$G$10,'Plan for a month'!$B:$B,'Structure Fab Topsheet'!$D$10)</f>
        <v>0</v>
      </c>
      <c r="S17" s="2">
        <f>SUMIFS('Backup Data'!$F:$F,'Backup Data'!$D:$D,$G$10,'Backup Data'!$C:$C,O17,'Backup Data'!$B:$B,"&lt;="&amp;'Structure Fab Topsheet'!$AB$11,'Backup Data'!$B:$B,"&gt;="&amp;'Structure Fab Topsheet'!$AC$11)</f>
        <v>0</v>
      </c>
      <c r="T17" s="2">
        <f>SUMIFS('Backup Data'!$F:$F,'Backup Data'!$C:$C,'Structure Fab Topsheet'!O17,'Backup Data'!$D:$D,$G$10,'Backup Data'!$B:$B,"&lt;="&amp;$AB$11,'Backup Data'!$B:$B,"&gt;="&amp;$AD$11)</f>
        <v>0</v>
      </c>
      <c r="U17" s="141">
        <f>SUMIFS('Drawing Status'!$D:$D,'Drawing Status'!$B:$B,$G$10,'Drawing Status'!$A:$A,O17)</f>
        <v>0</v>
      </c>
      <c r="V17" s="2"/>
      <c r="W17" s="2"/>
      <c r="X17" s="2"/>
      <c r="Y17" s="2"/>
      <c r="Z17" s="2"/>
      <c r="AA17" s="2"/>
      <c r="AB17" s="2"/>
      <c r="AC17" s="2"/>
    </row>
    <row r="18" spans="2:29" s="45" customFormat="1" ht="16" customHeight="1">
      <c r="B18" s="40"/>
      <c r="C18" s="41"/>
      <c r="D18" s="42"/>
      <c r="E18" s="43"/>
      <c r="F18" s="44"/>
      <c r="G18" s="44"/>
      <c r="I18" s="46"/>
      <c r="J18" s="169"/>
      <c r="K18" s="169"/>
      <c r="L18" s="168"/>
      <c r="M18" s="40"/>
      <c r="N18" s="6"/>
      <c r="O18" s="140" t="s">
        <v>58</v>
      </c>
      <c r="P18" s="2" t="str">
        <f>VLOOKUP($G$10,Sheet2!$G$5:$H$11,2,FALSE)</f>
        <v>MT</v>
      </c>
      <c r="Q18" s="2">
        <f>SUMIFS('Drawing Status'!$E:$E,'Drawing Status'!$B:$B,$G$10,'Drawing Status'!$A:$A,O18)</f>
        <v>1216</v>
      </c>
      <c r="R18" s="2">
        <f>SUMIFS('Plan for a month'!$E:$E,'Plan for a month'!$D:$D,O18,'Plan for a month'!$C:$C,$G$10,'Plan for a month'!$B:$B,'Structure Fab Topsheet'!$D$10)</f>
        <v>0</v>
      </c>
      <c r="S18" s="2">
        <f>SUMIFS('Backup Data'!$F:$F,'Backup Data'!$D:$D,$G$10,'Backup Data'!$C:$C,O18,'Backup Data'!$B:$B,"&lt;="&amp;'Structure Fab Topsheet'!$AB$11,'Backup Data'!$B:$B,"&gt;="&amp;'Structure Fab Topsheet'!$AC$11)</f>
        <v>0</v>
      </c>
      <c r="T18" s="2">
        <f>SUMIFS('Backup Data'!$F:$F,'Backup Data'!$C:$C,'Structure Fab Topsheet'!O18,'Backup Data'!$D:$D,$G$10,'Backup Data'!$B:$B,"&lt;="&amp;$AB$11,'Backup Data'!$B:$B,"&gt;="&amp;$AD$11)</f>
        <v>0</v>
      </c>
      <c r="U18" s="141">
        <f>SUMIFS('Drawing Status'!$D:$D,'Drawing Status'!$B:$B,$G$10,'Drawing Status'!$A:$A,O18)</f>
        <v>1216</v>
      </c>
      <c r="V18" s="2"/>
      <c r="W18" s="2"/>
      <c r="X18" s="2"/>
      <c r="Y18" s="2"/>
      <c r="Z18" s="2"/>
      <c r="AA18" s="2"/>
      <c r="AB18" s="2"/>
      <c r="AC18" s="2"/>
    </row>
    <row r="19" spans="2:29" s="45" customFormat="1" ht="32.5" customHeight="1">
      <c r="B19" s="40"/>
      <c r="C19" s="41"/>
      <c r="D19" s="42"/>
      <c r="E19" s="43"/>
      <c r="F19" s="44"/>
      <c r="G19" s="44"/>
      <c r="H19" s="44"/>
      <c r="I19" s="44"/>
      <c r="J19" s="147"/>
      <c r="K19" s="147"/>
      <c r="L19" s="168"/>
      <c r="M19" s="40"/>
      <c r="N19" s="45">
        <f>350+392+100</f>
        <v>842</v>
      </c>
      <c r="O19" s="140" t="s">
        <v>59</v>
      </c>
      <c r="P19" s="2" t="str">
        <f>VLOOKUP($G$10,Sheet2!$G$5:$H$11,2,FALSE)</f>
        <v>MT</v>
      </c>
      <c r="Q19" s="2">
        <f>SUMIFS('Drawing Status'!$E:$E,'Drawing Status'!$B:$B,$G$10,'Drawing Status'!$A:$A,O19)</f>
        <v>4000</v>
      </c>
      <c r="R19" s="2">
        <f>SUMIFS('Plan for a month'!$E:$E,'Plan for a month'!$D:$D,O19,'Plan for a month'!$C:$C,$G$10,'Plan for a month'!$B:$B,'Structure Fab Topsheet'!$D$10)</f>
        <v>0</v>
      </c>
      <c r="S19" s="2">
        <f>SUMIFS('Backup Data'!$F:$F,'Backup Data'!$D:$D,$G$10,'Backup Data'!$C:$C,O19,'Backup Data'!$B:$B,"&lt;="&amp;'Structure Fab Topsheet'!$AB$11,'Backup Data'!$B:$B,"&gt;="&amp;'Structure Fab Topsheet'!$AC$11)</f>
        <v>0</v>
      </c>
      <c r="T19" s="2">
        <f>SUMIFS('Backup Data'!$F:$F,'Backup Data'!$C:$C,'Structure Fab Topsheet'!O19,'Backup Data'!$D:$D,$G$10,'Backup Data'!$B:$B,"&lt;="&amp;$AB$11,'Backup Data'!$B:$B,"&gt;="&amp;$AD$11)</f>
        <v>0</v>
      </c>
      <c r="U19" s="141">
        <f>SUMIFS('Drawing Status'!$D:$D,'Drawing Status'!$B:$B,$G$10,'Drawing Status'!$A:$A,O19)</f>
        <v>800</v>
      </c>
      <c r="V19" s="2"/>
      <c r="W19" s="2"/>
      <c r="X19" s="2"/>
      <c r="Y19" s="2"/>
      <c r="Z19" s="2"/>
      <c r="AA19" s="2"/>
      <c r="AB19" s="2"/>
      <c r="AC19" s="2"/>
    </row>
    <row r="20" spans="2:29" s="45" customFormat="1" ht="32.5" customHeight="1">
      <c r="B20" s="40"/>
      <c r="C20" s="41"/>
      <c r="D20" s="42"/>
      <c r="E20" s="43"/>
      <c r="F20" s="46"/>
      <c r="G20" s="46"/>
      <c r="H20" s="46"/>
      <c r="I20" s="46"/>
      <c r="J20" s="147"/>
      <c r="K20" s="147"/>
      <c r="L20" s="168"/>
      <c r="M20" s="40"/>
      <c r="O20" s="140" t="s">
        <v>60</v>
      </c>
      <c r="P20" s="2" t="str">
        <f>VLOOKUP($G$10,Sheet2!$G$5:$H$11,2,FALSE)</f>
        <v>MT</v>
      </c>
      <c r="Q20" s="2">
        <f>SUMIFS('Drawing Status'!$E:$E,'Drawing Status'!$B:$B,$G$10,'Drawing Status'!$A:$A,O20)</f>
        <v>2200</v>
      </c>
      <c r="R20" s="2">
        <f>SUMIFS('Plan for a month'!$E:$E,'Plan for a month'!$D:$D,O20,'Plan for a month'!$C:$C,$G$10,'Plan for a month'!$B:$B,'Structure Fab Topsheet'!$D$10)</f>
        <v>0</v>
      </c>
      <c r="S20" s="2">
        <f>SUMIFS('Backup Data'!$F:$F,'Backup Data'!$D:$D,$G$10,'Backup Data'!$C:$C,O20,'Backup Data'!$B:$B,"&lt;="&amp;'Structure Fab Topsheet'!$AB$11,'Backup Data'!$B:$B,"&gt;="&amp;'Structure Fab Topsheet'!$AC$11)</f>
        <v>0</v>
      </c>
      <c r="T20" s="2">
        <f>SUMIFS('Backup Data'!$F:$F,'Backup Data'!$C:$C,'Structure Fab Topsheet'!O20,'Backup Data'!$D:$D,$G$10,'Backup Data'!$B:$B,"&lt;="&amp;$AB$11,'Backup Data'!$B:$B,"&gt;="&amp;$AD$11)</f>
        <v>0</v>
      </c>
      <c r="U20" s="141">
        <f>SUMIFS('Drawing Status'!$D:$D,'Drawing Status'!$B:$B,$G$10,'Drawing Status'!$A:$A,O20)</f>
        <v>0</v>
      </c>
      <c r="V20" s="2"/>
      <c r="W20" s="2"/>
      <c r="X20" s="2"/>
      <c r="Y20" s="2"/>
      <c r="Z20" s="2"/>
      <c r="AA20" s="2"/>
      <c r="AB20" s="2"/>
      <c r="AC20" s="2"/>
    </row>
    <row r="21" spans="2:29" s="45" customFormat="1" ht="32.5" customHeight="1" thickBot="1">
      <c r="B21" s="40"/>
      <c r="C21" s="41"/>
      <c r="D21" s="42"/>
      <c r="E21" s="43"/>
      <c r="F21" s="46"/>
      <c r="G21" s="46"/>
      <c r="H21" s="46"/>
      <c r="I21" s="46"/>
      <c r="J21" s="147"/>
      <c r="K21" s="147"/>
      <c r="L21" s="168"/>
      <c r="M21" s="40"/>
      <c r="O21" s="160" t="s">
        <v>61</v>
      </c>
      <c r="P21" s="143"/>
      <c r="Q21" s="156">
        <f>SUM(Q13:Q20)</f>
        <v>20422</v>
      </c>
      <c r="R21" s="156">
        <f>SUM(R13:R20)</f>
        <v>402</v>
      </c>
      <c r="S21" s="156">
        <f t="shared" ref="S21:U21" si="0">SUM(S13:S20)</f>
        <v>5</v>
      </c>
      <c r="T21" s="156">
        <f t="shared" si="0"/>
        <v>115.68899999999999</v>
      </c>
      <c r="U21" s="157">
        <f t="shared" si="0"/>
        <v>10186</v>
      </c>
      <c r="V21" s="2"/>
      <c r="W21" s="2"/>
      <c r="X21" s="2"/>
      <c r="Y21" s="2"/>
      <c r="Z21" s="2"/>
      <c r="AA21" s="2"/>
      <c r="AB21" s="2"/>
      <c r="AC21" s="2"/>
    </row>
    <row r="22" spans="2:29" s="45" customFormat="1" ht="32.5" customHeight="1">
      <c r="B22" s="40"/>
      <c r="C22" s="41"/>
      <c r="D22" s="42"/>
      <c r="E22" s="43"/>
      <c r="F22" s="46"/>
      <c r="G22" s="46"/>
      <c r="H22" s="46"/>
      <c r="I22" s="46"/>
      <c r="J22" s="147"/>
      <c r="K22" s="147"/>
      <c r="L22" s="168"/>
      <c r="M22" s="4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s="45" customFormat="1" ht="32.5" customHeight="1">
      <c r="B23" s="40"/>
      <c r="C23" s="41"/>
      <c r="D23" s="42"/>
      <c r="E23" s="43"/>
      <c r="F23" s="46"/>
      <c r="G23" s="46"/>
      <c r="H23" s="46"/>
      <c r="I23" s="46"/>
      <c r="J23" s="147"/>
      <c r="K23" s="147"/>
      <c r="L23" s="168"/>
      <c r="M23" s="40"/>
      <c r="N23" s="45">
        <f>303-25</f>
        <v>278</v>
      </c>
      <c r="O23"/>
      <c r="P2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s="45" customFormat="1" ht="32.5" customHeight="1">
      <c r="B24" s="40"/>
      <c r="C24" s="41"/>
      <c r="D24" s="42"/>
      <c r="E24" s="43"/>
      <c r="F24" s="46"/>
      <c r="G24" s="46"/>
      <c r="H24" s="46"/>
      <c r="I24" s="46"/>
      <c r="J24" s="147"/>
      <c r="K24" s="147"/>
      <c r="L24" s="168"/>
      <c r="M24" s="40"/>
      <c r="N24" s="45">
        <f>392-N23</f>
        <v>114</v>
      </c>
      <c r="O24"/>
      <c r="P2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s="45" customFormat="1" ht="32.5" customHeight="1">
      <c r="B25" s="40"/>
      <c r="C25" s="41"/>
      <c r="D25" s="42"/>
      <c r="E25" s="43"/>
      <c r="F25" s="46"/>
      <c r="G25" s="46"/>
      <c r="H25" s="46"/>
      <c r="I25" s="46"/>
      <c r="J25" s="147"/>
      <c r="K25" s="147"/>
      <c r="L25" s="168"/>
      <c r="M25" s="40"/>
      <c r="O25"/>
      <c r="P2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s="45" customFormat="1" ht="32.5" customHeight="1">
      <c r="B26" s="40"/>
      <c r="C26" s="41"/>
      <c r="D26" s="42"/>
      <c r="E26" s="43"/>
      <c r="F26" s="46"/>
      <c r="G26" s="46"/>
      <c r="H26" s="46"/>
      <c r="I26" s="46"/>
      <c r="J26" s="147"/>
      <c r="K26" s="147"/>
      <c r="L26" s="168"/>
      <c r="M26" s="40"/>
      <c r="O26"/>
      <c r="P2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s="45" customFormat="1" ht="32.5" customHeight="1">
      <c r="B27" s="40"/>
      <c r="C27" s="41"/>
      <c r="D27" s="42"/>
      <c r="E27" s="43"/>
      <c r="F27" s="44"/>
      <c r="G27" s="44"/>
      <c r="H27" s="44"/>
      <c r="I27" s="44"/>
      <c r="J27" s="147"/>
      <c r="K27" s="147"/>
      <c r="L27" s="168"/>
      <c r="M27" s="40"/>
      <c r="O27"/>
      <c r="P27"/>
      <c r="Q27" s="2"/>
      <c r="R27" s="2"/>
      <c r="U27" s="2"/>
      <c r="V27" s="2"/>
      <c r="W27" s="2"/>
      <c r="X27" s="2"/>
    </row>
    <row r="28" spans="2:29" s="45" customFormat="1" ht="32.5" customHeight="1">
      <c r="B28" s="40"/>
      <c r="C28" s="41"/>
      <c r="D28" s="42"/>
      <c r="E28" s="43"/>
      <c r="F28" s="44"/>
      <c r="G28" s="44"/>
      <c r="H28" s="44"/>
      <c r="I28" s="44"/>
      <c r="J28" s="147"/>
      <c r="K28" s="147"/>
      <c r="L28" s="168"/>
      <c r="M28" s="40"/>
      <c r="O28"/>
      <c r="P28"/>
      <c r="Q28" s="2"/>
      <c r="R28" s="2"/>
      <c r="U28" s="2"/>
      <c r="V28" s="2"/>
      <c r="W28" s="2"/>
      <c r="X28" s="2"/>
    </row>
    <row r="29" spans="2:29" s="45" customFormat="1" ht="32.5" customHeight="1" thickBot="1">
      <c r="B29" s="40"/>
      <c r="C29" s="111" t="s">
        <v>62</v>
      </c>
      <c r="D29" s="112" t="str">
        <f>VLOOKUP(G10,Sheet2!$G$5:$H$11,2,FALSE)</f>
        <v>MT</v>
      </c>
      <c r="E29" s="149">
        <f>SUMIFS('Backup Data'!$F:$F,'Backup Data'!$D:$D,$G$10,'Backup Data'!$B:$B,"&lt;="&amp;$AB$11,'Backup Data'!$B:$B,"&gt;="&amp;$AD$11)</f>
        <v>115.68899999999999</v>
      </c>
      <c r="F29" s="44"/>
      <c r="G29" s="110"/>
      <c r="H29" s="150" t="s">
        <v>63</v>
      </c>
      <c r="I29" s="150" t="str">
        <f>D29</f>
        <v>MT</v>
      </c>
      <c r="J29" s="148">
        <f>U21</f>
        <v>10186</v>
      </c>
      <c r="K29" s="147"/>
      <c r="L29" s="168"/>
      <c r="M29" s="40"/>
      <c r="O29" s="2"/>
      <c r="P29" s="2"/>
      <c r="Q29" s="2"/>
      <c r="R29" s="2"/>
      <c r="U29" s="2"/>
      <c r="V29" s="2"/>
      <c r="W29" s="2"/>
      <c r="X29" s="2"/>
    </row>
    <row r="30" spans="2:29" s="45" customFormat="1" ht="20.149999999999999" customHeight="1" thickBot="1">
      <c r="B30" s="40"/>
      <c r="C30" s="34" t="s">
        <v>64</v>
      </c>
      <c r="D30" s="35"/>
      <c r="E30" s="35"/>
      <c r="F30" s="35"/>
      <c r="G30" s="35"/>
      <c r="H30" s="36"/>
      <c r="I30" s="36"/>
      <c r="J30" s="36"/>
      <c r="K30" s="37"/>
      <c r="L30" s="38"/>
      <c r="M30" s="40"/>
    </row>
    <row r="31" spans="2:29" s="45" customFormat="1" ht="39.65" customHeight="1">
      <c r="B31" s="40"/>
      <c r="C31" s="86" t="s">
        <v>43</v>
      </c>
      <c r="D31" s="81" t="str">
        <f>G10</f>
        <v>Structure Fabrication</v>
      </c>
      <c r="E31" s="80">
        <f>D10</f>
        <v>44805</v>
      </c>
      <c r="F31" s="82"/>
      <c r="G31" s="82"/>
      <c r="H31" s="83"/>
      <c r="I31" s="83"/>
      <c r="J31" s="83"/>
      <c r="K31" s="84"/>
      <c r="L31" s="85"/>
      <c r="M31" s="40"/>
    </row>
    <row r="32" spans="2:29" s="45" customFormat="1" ht="40" customHeight="1">
      <c r="B32" s="40"/>
      <c r="C32" s="47" t="s">
        <v>46</v>
      </c>
      <c r="D32" s="7" t="s">
        <v>47</v>
      </c>
      <c r="E32" s="7" t="s">
        <v>65</v>
      </c>
      <c r="F32" s="48" t="s">
        <v>66</v>
      </c>
      <c r="G32" s="46"/>
      <c r="H32" s="46"/>
      <c r="I32" s="46"/>
      <c r="J32" s="49"/>
      <c r="K32" s="49"/>
      <c r="L32" s="50"/>
      <c r="M32" s="40"/>
      <c r="N32" s="2"/>
      <c r="O32" s="51"/>
      <c r="P32" s="2"/>
      <c r="Q32" s="2"/>
    </row>
    <row r="33" spans="2:17" s="45" customFormat="1" ht="40" customHeight="1">
      <c r="B33" s="40"/>
      <c r="C33" s="52" t="s">
        <v>54</v>
      </c>
      <c r="D33" s="7" t="str">
        <f>IF($D$31='Backup Data'!$D$4,'Backup Data'!$E$4,'Backup Data'!$E$5)</f>
        <v>No's</v>
      </c>
      <c r="E33" s="53">
        <f>SUMIFS('Backup Data'!$F:$F,'Backup Data'!$B:$B,$I$6,'Backup Data'!$C:$C,C33,'Backup Data'!$D:$D,$D$31)</f>
        <v>0</v>
      </c>
      <c r="F33" s="53">
        <f>ROUND(SUMIFS('Plan for a month'!$E:$E,'Plan for a month'!$D:$D,C33,'Plan for a month'!$C:$C,$D$31,'Plan for a month'!$B:$B,'Structure Fab Topsheet'!$E$31)/31,0)</f>
        <v>0</v>
      </c>
      <c r="G33" s="46"/>
      <c r="H33" s="46"/>
      <c r="I33" s="46"/>
      <c r="J33" s="49"/>
      <c r="K33" s="49"/>
      <c r="L33" s="50"/>
      <c r="M33" s="40"/>
      <c r="N33" s="2"/>
      <c r="O33" s="2"/>
      <c r="P33" s="2"/>
      <c r="Q33" s="2"/>
    </row>
    <row r="34" spans="2:17" s="45" customFormat="1" ht="40" customHeight="1">
      <c r="B34" s="40"/>
      <c r="C34" s="52" t="s">
        <v>55</v>
      </c>
      <c r="D34" s="7" t="str">
        <f>IF($D$31='Backup Data'!$D$4,'Backup Data'!$E$4,'Backup Data'!$E$5)</f>
        <v>No's</v>
      </c>
      <c r="E34" s="53">
        <f>SUMIFS('Backup Data'!$F:$F,'Backup Data'!$B:$B,$I$6,'Backup Data'!$C:$C,C34,'Backup Data'!$D:$D,$D$31)</f>
        <v>0</v>
      </c>
      <c r="F34" s="53">
        <f>ROUND(SUMIFS('Plan for a month'!$E:$E,'Plan for a month'!$D:$D,C34,'Plan for a month'!$C:$C,$D$31,'Plan for a month'!$B:$B,'Structure Fab Topsheet'!$E$31)/31,0)</f>
        <v>13</v>
      </c>
      <c r="G34" s="46"/>
      <c r="H34" s="46"/>
      <c r="I34" s="46"/>
      <c r="J34" s="49"/>
      <c r="K34" s="49"/>
      <c r="L34" s="50"/>
      <c r="M34" s="40"/>
      <c r="N34" s="2"/>
      <c r="O34" s="2"/>
      <c r="P34" s="2"/>
      <c r="Q34" s="2"/>
    </row>
    <row r="35" spans="2:17" s="45" customFormat="1" ht="40" customHeight="1">
      <c r="B35" s="40"/>
      <c r="C35" s="52" t="s">
        <v>56</v>
      </c>
      <c r="D35" s="7" t="str">
        <f>IF($D$31='Backup Data'!$D$4,'Backup Data'!$E$4,'Backup Data'!$E$5)</f>
        <v>No's</v>
      </c>
      <c r="E35" s="53">
        <f>SUMIFS('Backup Data'!$F:$F,'Backup Data'!$B:$B,$I$6,'Backup Data'!$C:$C,C35,'Backup Data'!$D:$D,$D$31)</f>
        <v>0</v>
      </c>
      <c r="F35" s="53">
        <f>ROUND(SUMIFS('Plan for a month'!$E:$E,'Plan for a month'!$D:$D,C35,'Plan for a month'!$C:$C,$D$31,'Plan for a month'!$B:$B,'Structure Fab Topsheet'!$E$31)/31,0)</f>
        <v>0</v>
      </c>
      <c r="G35" s="46"/>
      <c r="H35" s="46"/>
      <c r="I35" s="46"/>
      <c r="J35" s="49"/>
      <c r="K35" s="49"/>
      <c r="L35" s="50"/>
      <c r="M35" s="40"/>
      <c r="N35" s="2"/>
      <c r="O35" s="2"/>
      <c r="P35" s="2"/>
      <c r="Q35" s="2"/>
    </row>
    <row r="36" spans="2:17" s="45" customFormat="1" ht="40" customHeight="1">
      <c r="B36" s="40"/>
      <c r="C36" s="52" t="s">
        <v>57</v>
      </c>
      <c r="D36" s="7" t="str">
        <f>IF($D$31='Backup Data'!$D$4,'Backup Data'!$E$4,'Backup Data'!$E$5)</f>
        <v>No's</v>
      </c>
      <c r="E36" s="53">
        <f>SUMIFS('Backup Data'!$F:$F,'Backup Data'!$B:$B,$I$6,'Backup Data'!$C:$C,C36,'Backup Data'!$D:$D,$D$31)</f>
        <v>0</v>
      </c>
      <c r="F36" s="53">
        <f>ROUND(SUMIFS('Plan for a month'!$E:$E,'Plan for a month'!$D:$D,C36,'Plan for a month'!$C:$C,$D$31,'Plan for a month'!$B:$B,'Structure Fab Topsheet'!$E$31)/31,0)</f>
        <v>0</v>
      </c>
      <c r="G36" s="46"/>
      <c r="H36" s="46"/>
      <c r="I36" s="46"/>
      <c r="J36" s="49"/>
      <c r="K36" s="49"/>
      <c r="L36" s="50"/>
      <c r="M36" s="40"/>
      <c r="N36" s="2"/>
      <c r="O36" s="2"/>
      <c r="P36" s="2"/>
      <c r="Q36" s="2"/>
    </row>
    <row r="37" spans="2:17" s="45" customFormat="1" ht="40" customHeight="1">
      <c r="B37" s="40"/>
      <c r="C37" s="52" t="s">
        <v>58</v>
      </c>
      <c r="D37" s="7" t="str">
        <f>IF($D$31='Backup Data'!$D$4,'Backup Data'!$E$4,'Backup Data'!$E$5)</f>
        <v>No's</v>
      </c>
      <c r="E37" s="53">
        <f>SUMIFS('Backup Data'!$F:$F,'Backup Data'!$B:$B,$I$6,'Backup Data'!$C:$C,C37,'Backup Data'!$D:$D,$D$31)</f>
        <v>0</v>
      </c>
      <c r="F37" s="53">
        <f>ROUND(SUMIFS('Plan for a month'!$E:$E,'Plan for a month'!$D:$D,C37,'Plan for a month'!$C:$C,$D$31,'Plan for a month'!$B:$B,'Structure Fab Topsheet'!$E$31)/31,0)</f>
        <v>0</v>
      </c>
      <c r="G37" s="46"/>
      <c r="H37" s="46"/>
      <c r="I37" s="46"/>
      <c r="J37" s="49"/>
      <c r="K37" s="49"/>
      <c r="L37" s="50"/>
      <c r="M37" s="40"/>
      <c r="N37" s="2"/>
      <c r="O37" s="2"/>
      <c r="P37" s="2"/>
      <c r="Q37" s="2"/>
    </row>
    <row r="38" spans="2:17" s="45" customFormat="1" ht="40" customHeight="1">
      <c r="B38" s="40"/>
      <c r="C38" s="52" t="s">
        <v>59</v>
      </c>
      <c r="D38" s="7" t="str">
        <f>IF($D$31='Backup Data'!$D$4,'Backup Data'!$E$4,'Backup Data'!$E$5)</f>
        <v>No's</v>
      </c>
      <c r="E38" s="53">
        <f>SUMIFS('Backup Data'!$F:$F,'Backup Data'!$B:$B,$I$6,'Backup Data'!$C:$C,C38,'Backup Data'!$D:$D,$D$31)</f>
        <v>0</v>
      </c>
      <c r="F38" s="53">
        <f>ROUND(SUMIFS('Plan for a month'!$E:$E,'Plan for a month'!$D:$D,C38,'Plan for a month'!$C:$C,$D$31,'Plan for a month'!$B:$B,'Structure Fab Topsheet'!$E$31)/31,0)</f>
        <v>0</v>
      </c>
      <c r="G38" s="46"/>
      <c r="H38" s="46"/>
      <c r="I38" s="46"/>
      <c r="J38" s="49"/>
      <c r="K38" s="49"/>
      <c r="L38" s="50"/>
      <c r="M38" s="40"/>
      <c r="N38" s="2"/>
      <c r="O38" s="2"/>
      <c r="P38" s="2"/>
      <c r="Q38" s="2"/>
    </row>
    <row r="39" spans="2:17" s="45" customFormat="1" ht="40" customHeight="1" thickBot="1">
      <c r="B39" s="40"/>
      <c r="C39" s="52" t="s">
        <v>60</v>
      </c>
      <c r="D39" s="7" t="str">
        <f>IF($D$31='Backup Data'!$D$4,'Backup Data'!$E$4,'Backup Data'!$E$5)</f>
        <v>No's</v>
      </c>
      <c r="E39" s="53">
        <f>SUMIFS('Backup Data'!$F:$F,'Backup Data'!$B:$B,$I$6,'Backup Data'!$C:$C,C39,'Backup Data'!$D:$D,$D$31)</f>
        <v>0</v>
      </c>
      <c r="F39" s="53">
        <f>ROUND(SUMIFS('Plan for a month'!$E:$E,'Plan for a month'!$D:$D,C39,'Plan for a month'!$C:$C,$D$31,'Plan for a month'!$B:$B,'Structure Fab Topsheet'!$E$31)/31,0)</f>
        <v>0</v>
      </c>
      <c r="G39" s="46"/>
      <c r="H39" s="46"/>
      <c r="I39" s="46"/>
      <c r="J39" s="49"/>
      <c r="K39" s="49"/>
      <c r="L39" s="50"/>
      <c r="M39" s="40"/>
      <c r="N39" s="2"/>
      <c r="O39" s="2"/>
      <c r="P39" s="2"/>
      <c r="Q39" s="2"/>
    </row>
    <row r="40" spans="2:17" s="45" customFormat="1" ht="20.5" thickBot="1">
      <c r="B40" s="40"/>
      <c r="C40" s="146" t="s">
        <v>67</v>
      </c>
      <c r="D40" s="54"/>
      <c r="E40" s="55">
        <f>SUM(E33:E39)</f>
        <v>0</v>
      </c>
      <c r="F40" s="55">
        <f>SUM(F33:F39)</f>
        <v>13</v>
      </c>
      <c r="G40" s="56"/>
      <c r="H40" s="56"/>
      <c r="I40" s="56"/>
      <c r="J40" s="57"/>
      <c r="K40" s="57"/>
      <c r="L40" s="58"/>
      <c r="M40" s="40"/>
      <c r="N40" s="2"/>
      <c r="O40" s="2"/>
      <c r="P40" s="2"/>
      <c r="Q40" s="2"/>
    </row>
    <row r="41" spans="2:17" ht="15" customHeight="1" thickBot="1">
      <c r="C41" s="59" t="s">
        <v>68</v>
      </c>
      <c r="D41" s="35"/>
      <c r="E41" s="35"/>
      <c r="F41" s="35"/>
      <c r="G41" s="35"/>
      <c r="H41" s="36"/>
      <c r="I41" s="35"/>
      <c r="J41" s="37"/>
      <c r="K41" s="37"/>
      <c r="L41" s="38"/>
    </row>
    <row r="42" spans="2:17">
      <c r="C42" s="60" t="s">
        <v>69</v>
      </c>
      <c r="D42" s="61"/>
      <c r="E42" s="7"/>
      <c r="F42" s="7"/>
      <c r="G42" s="7"/>
      <c r="H42" s="7"/>
      <c r="L42" s="62"/>
    </row>
    <row r="43" spans="2:17">
      <c r="C43" s="60" t="s">
        <v>70</v>
      </c>
      <c r="D43" s="61"/>
      <c r="E43" s="7"/>
      <c r="F43" s="7"/>
      <c r="G43" s="7"/>
      <c r="H43" s="7"/>
      <c r="I43" s="7"/>
      <c r="J43" s="7"/>
      <c r="K43" s="7"/>
      <c r="L43" s="63"/>
    </row>
    <row r="44" spans="2:17" ht="15" customHeight="1">
      <c r="C44" s="60" t="s">
        <v>71</v>
      </c>
      <c r="D44" s="170"/>
      <c r="E44" s="170"/>
      <c r="F44" s="170"/>
      <c r="G44" s="170"/>
      <c r="H44" s="170"/>
      <c r="I44" s="170"/>
      <c r="J44" s="170"/>
      <c r="K44" s="170"/>
      <c r="L44" s="63"/>
    </row>
    <row r="45" spans="2:17">
      <c r="C45" s="60" t="s">
        <v>72</v>
      </c>
      <c r="D45" s="61"/>
      <c r="E45" s="7"/>
      <c r="F45" s="7"/>
      <c r="G45" s="7"/>
      <c r="H45" s="7"/>
      <c r="I45" s="7"/>
      <c r="J45" s="7"/>
      <c r="K45" s="7"/>
      <c r="L45" s="63"/>
    </row>
    <row r="46" spans="2:17" ht="14.5" thickBot="1">
      <c r="C46" s="64" t="s">
        <v>73</v>
      </c>
      <c r="D46" s="65"/>
      <c r="E46" s="66"/>
      <c r="F46" s="66"/>
      <c r="G46" s="66"/>
      <c r="H46" s="66"/>
      <c r="I46" s="66"/>
      <c r="J46" s="66"/>
      <c r="K46" s="66"/>
      <c r="L46" s="67"/>
    </row>
    <row r="51" spans="3:6">
      <c r="C51" s="153"/>
      <c r="D51" s="171"/>
      <c r="E51" s="171"/>
      <c r="F51" s="171"/>
    </row>
    <row r="52" spans="3:6">
      <c r="C52" s="68"/>
      <c r="D52" s="69"/>
      <c r="E52" s="68"/>
      <c r="F52" s="70"/>
    </row>
    <row r="53" spans="3:6">
      <c r="C53" s="68"/>
      <c r="D53" s="71"/>
      <c r="E53" s="68"/>
      <c r="F53" s="70"/>
    </row>
    <row r="54" spans="3:6">
      <c r="C54" s="72"/>
      <c r="D54" s="73"/>
      <c r="E54" s="74"/>
      <c r="F54" s="75"/>
    </row>
    <row r="55" spans="3:6">
      <c r="C55" s="72"/>
      <c r="D55" s="73"/>
      <c r="E55" s="74"/>
      <c r="F55" s="75"/>
    </row>
    <row r="56" spans="3:6">
      <c r="C56" s="72"/>
      <c r="D56" s="73"/>
      <c r="E56" s="74"/>
      <c r="F56" s="75"/>
    </row>
    <row r="57" spans="3:6">
      <c r="C57" s="72"/>
      <c r="D57" s="73"/>
      <c r="E57" s="74"/>
      <c r="F57" s="75"/>
    </row>
    <row r="58" spans="3:6">
      <c r="C58" s="72"/>
      <c r="D58" s="73"/>
      <c r="E58" s="74"/>
      <c r="F58" s="75"/>
    </row>
    <row r="59" spans="3:6">
      <c r="C59" s="72"/>
      <c r="D59" s="73"/>
      <c r="E59" s="74"/>
      <c r="F59" s="75"/>
    </row>
    <row r="60" spans="3:6">
      <c r="C60" s="72"/>
      <c r="D60" s="73"/>
      <c r="E60" s="74"/>
      <c r="F60" s="75"/>
    </row>
    <row r="61" spans="3:6">
      <c r="C61" s="72"/>
      <c r="D61" s="75"/>
      <c r="E61" s="75"/>
      <c r="F61" s="75"/>
    </row>
    <row r="62" spans="3:6">
      <c r="C62" s="72"/>
      <c r="D62" s="75"/>
      <c r="E62" s="75"/>
      <c r="F62" s="75"/>
    </row>
    <row r="63" spans="3:6">
      <c r="C63" s="76"/>
      <c r="D63" s="77"/>
      <c r="E63" s="68"/>
      <c r="F63" s="75"/>
    </row>
    <row r="64" spans="3:6">
      <c r="C64" s="68"/>
      <c r="D64" s="77"/>
      <c r="E64" s="72"/>
      <c r="F64" s="75"/>
    </row>
    <row r="65" spans="3:6">
      <c r="C65" s="72"/>
      <c r="D65" s="77"/>
      <c r="E65" s="68"/>
      <c r="F65" s="75"/>
    </row>
    <row r="66" spans="3:6">
      <c r="C66" s="78"/>
      <c r="D66" s="77"/>
      <c r="E66" s="68"/>
      <c r="F66" s="78"/>
    </row>
    <row r="67" spans="3:6">
      <c r="C67" s="72"/>
      <c r="D67" s="78"/>
      <c r="E67" s="78"/>
      <c r="F67" s="78"/>
    </row>
  </sheetData>
  <mergeCells count="11">
    <mergeCell ref="J17:K18"/>
    <mergeCell ref="L17:L18"/>
    <mergeCell ref="L19:L29"/>
    <mergeCell ref="D44:K44"/>
    <mergeCell ref="D51:F51"/>
    <mergeCell ref="C6:D6"/>
    <mergeCell ref="E6:F6"/>
    <mergeCell ref="J10:K14"/>
    <mergeCell ref="L10:L14"/>
    <mergeCell ref="J15:K16"/>
    <mergeCell ref="L15:L16"/>
  </mergeCells>
  <conditionalFormatting sqref="F16 F14 F32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{56F35E1F-7C25-4426-B235-59D9782C6008}</x14:id>
        </ext>
      </extLst>
    </cfRule>
  </conditionalFormatting>
  <conditionalFormatting sqref="F20:F26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{E741AD1E-1FE4-4531-82E1-5BFC1790A505}</x14:id>
        </ext>
      </extLst>
    </cfRule>
  </conditionalFormatting>
  <conditionalFormatting sqref="F15">
    <cfRule type="dataBar" priority="5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{74B8C021-CCA1-41B1-9EC3-2C5E51A6FD4B}</x14:id>
        </ext>
      </extLst>
    </cfRule>
  </conditionalFormatting>
  <conditionalFormatting sqref="F17:F19">
    <cfRule type="dataBar" priority="4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{DD7B9549-A05D-42E3-B53F-58DAE7799FC0}</x14:id>
        </ext>
      </extLst>
    </cfRule>
  </conditionalFormatting>
  <conditionalFormatting sqref="F27:F29">
    <cfRule type="dataBar" priority="3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{4EEE81FB-320D-4847-972B-06A0A302034E}</x14:id>
        </ext>
      </extLst>
    </cfRule>
  </conditionalFormatting>
  <conditionalFormatting sqref="F11:F13">
    <cfRule type="dataBar" priority="2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{B2F86E84-DD38-461D-8839-8FD1FDD912DF}</x14:id>
        </ext>
      </extLst>
    </cfRule>
  </conditionalFormatting>
  <conditionalFormatting sqref="G6:G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{5C779481-36EB-43C0-AEB6-65926D2B70CD}</x14:id>
        </ext>
      </extLst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scale="77" fitToHeight="0" orientation="portrait" r:id="rId1"/>
  <headerFooter>
    <oddFooter>&amp;C&amp;7&amp;B&amp;"Arial"Document Classification: KPMG Confidential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F35E1F-7C25-4426-B235-59D9782C6008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F16 F14 F32</xm:sqref>
        </x14:conditionalFormatting>
        <x14:conditionalFormatting xmlns:xm="http://schemas.microsoft.com/office/excel/2006/main">
          <x14:cfRule type="dataBar" id="{E741AD1E-1FE4-4531-82E1-5BFC1790A505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F20:F26</xm:sqref>
        </x14:conditionalFormatting>
        <x14:conditionalFormatting xmlns:xm="http://schemas.microsoft.com/office/excel/2006/main">
          <x14:cfRule type="dataBar" id="{74B8C021-CCA1-41B1-9EC3-2C5E51A6FD4B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DD7B9549-A05D-42E3-B53F-58DAE7799FC0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F17:F19</xm:sqref>
        </x14:conditionalFormatting>
        <x14:conditionalFormatting xmlns:xm="http://schemas.microsoft.com/office/excel/2006/main">
          <x14:cfRule type="dataBar" id="{4EEE81FB-320D-4847-972B-06A0A302034E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F27:F29</xm:sqref>
        </x14:conditionalFormatting>
        <x14:conditionalFormatting xmlns:xm="http://schemas.microsoft.com/office/excel/2006/main">
          <x14:cfRule type="dataBar" id="{B2F86E84-DD38-461D-8839-8FD1FDD912DF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5C779481-36EB-43C0-AEB6-65926D2B70C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EEE87C8-F055-409D-9C1F-FE095A16D225}">
          <x14:formula1>
            <xm:f>Sheet2!$C$14:$C$36</xm:f>
          </x14:formula1>
          <xm:sqref>D10 E31</xm:sqref>
        </x14:dataValidation>
        <x14:dataValidation type="list" allowBlank="1" showInputMessage="1" showErrorMessage="1" xr:uid="{E43D5894-2D79-41D1-BCC5-850731329C08}">
          <x14:formula1>
            <xm:f>Sheet2!$C$4:$C$8</xm:f>
          </x14:formula1>
          <xm:sqref>D31</xm:sqref>
        </x14:dataValidation>
        <x14:dataValidation type="list" allowBlank="1" showInputMessage="1" showErrorMessage="1" xr:uid="{FCDE9002-E5E0-44F3-AFB5-A9164AF0B9E8}">
          <x14:formula1>
            <xm:f>Sheet2!$E$14:$E$16</xm:f>
          </x14:formula1>
          <xm:sqref>K6</xm:sqref>
        </x14:dataValidation>
        <x14:dataValidation type="list" allowBlank="1" showInputMessage="1" showErrorMessage="1" xr:uid="{8C598A07-1A28-4F78-B601-75E3C0B1199B}">
          <x14:formula1>
            <xm:f>Sheet2!$C$3:$C$8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A5E0-E641-4083-8A7D-847ECDE95DA1}">
  <sheetPr>
    <pageSetUpPr fitToPage="1"/>
  </sheetPr>
  <dimension ref="B1:AD67"/>
  <sheetViews>
    <sheetView showGridLines="0" view="pageBreakPreview" topLeftCell="G7" zoomScale="55" zoomScaleNormal="80" zoomScaleSheetLayoutView="55" workbookViewId="0">
      <selection activeCell="G6" sqref="G6"/>
    </sheetView>
  </sheetViews>
  <sheetFormatPr defaultColWidth="8.81640625" defaultRowHeight="14"/>
  <cols>
    <col min="1" max="1" width="3" style="6" customWidth="1"/>
    <col min="2" max="2" width="2.7265625" style="6" customWidth="1"/>
    <col min="3" max="3" width="30.1796875" style="6" customWidth="1"/>
    <col min="4" max="4" width="17.54296875" style="6" customWidth="1"/>
    <col min="5" max="5" width="14.81640625" style="6" bestFit="1" customWidth="1"/>
    <col min="6" max="6" width="11.1796875" style="6" customWidth="1"/>
    <col min="7" max="7" width="13.1796875" style="6" customWidth="1"/>
    <col min="8" max="8" width="20.1796875" style="6" customWidth="1"/>
    <col min="9" max="10" width="16.1796875" style="6" customWidth="1"/>
    <col min="11" max="11" width="19.1796875" style="6" customWidth="1"/>
    <col min="12" max="12" width="16.1796875" style="6" customWidth="1"/>
    <col min="13" max="13" width="1.26953125" style="6" customWidth="1"/>
    <col min="14" max="14" width="19.7265625" style="6" customWidth="1"/>
    <col min="15" max="15" width="45.453125" style="6" bestFit="1" customWidth="1"/>
    <col min="16" max="16" width="12.7265625" style="6" bestFit="1" customWidth="1"/>
    <col min="17" max="17" width="12.7265625" style="6" customWidth="1"/>
    <col min="18" max="18" width="16.54296875" style="6" customWidth="1"/>
    <col min="19" max="19" width="17.1796875" style="6" customWidth="1"/>
    <col min="20" max="20" width="22.453125" style="6" customWidth="1"/>
    <col min="21" max="21" width="18.1796875" style="6" bestFit="1" customWidth="1"/>
    <col min="22" max="22" width="8.81640625" style="6"/>
    <col min="23" max="23" width="9.54296875" style="6" bestFit="1" customWidth="1"/>
    <col min="24" max="27" width="8.81640625" style="6"/>
    <col min="28" max="29" width="10.7265625" style="6" bestFit="1" customWidth="1"/>
    <col min="30" max="30" width="10.1796875" style="6" bestFit="1" customWidth="1"/>
    <col min="31" max="16384" width="8.81640625" style="6"/>
  </cols>
  <sheetData>
    <row r="1" spans="2:30" ht="14.5" thickBot="1"/>
    <row r="2" spans="2:30" ht="23.25" customHeight="1">
      <c r="B2" s="7"/>
      <c r="C2" s="8"/>
      <c r="D2" s="9"/>
      <c r="E2" s="10"/>
      <c r="F2" s="10"/>
      <c r="G2" s="10"/>
      <c r="H2" s="10"/>
      <c r="I2" s="10"/>
      <c r="J2" s="10"/>
      <c r="K2" s="11"/>
      <c r="L2" s="12"/>
      <c r="M2" s="7"/>
    </row>
    <row r="3" spans="2:30" ht="23.25" customHeight="1">
      <c r="B3" s="7"/>
      <c r="C3" s="13"/>
      <c r="D3" s="14" t="s">
        <v>166</v>
      </c>
      <c r="E3" s="15"/>
      <c r="F3" s="15"/>
      <c r="G3" s="15"/>
      <c r="H3" s="15"/>
      <c r="I3" s="15"/>
      <c r="J3" s="15"/>
      <c r="K3" s="16"/>
      <c r="L3" s="17"/>
      <c r="M3" s="7"/>
    </row>
    <row r="4" spans="2:30" ht="18" customHeight="1">
      <c r="B4" s="7"/>
      <c r="C4" s="13"/>
      <c r="D4" s="18"/>
      <c r="E4" s="18"/>
      <c r="F4" s="18"/>
      <c r="G4" s="18"/>
      <c r="H4" s="15"/>
      <c r="I4" s="15"/>
      <c r="J4" s="15"/>
      <c r="K4" s="2"/>
      <c r="L4" s="17"/>
      <c r="M4" s="7"/>
    </row>
    <row r="5" spans="2:30" ht="17.25" customHeight="1" thickBot="1">
      <c r="B5" s="7"/>
      <c r="C5" s="114"/>
      <c r="D5" s="115"/>
      <c r="E5" s="115"/>
      <c r="F5" s="115"/>
      <c r="G5" s="115" t="s">
        <v>168</v>
      </c>
      <c r="H5" s="115"/>
      <c r="I5" s="115"/>
      <c r="J5" s="115"/>
      <c r="K5" s="115"/>
      <c r="L5" s="116"/>
      <c r="M5" s="7"/>
    </row>
    <row r="6" spans="2:30" ht="16" thickBot="1">
      <c r="B6" s="7"/>
      <c r="C6" s="164"/>
      <c r="D6" s="165"/>
      <c r="E6" s="166"/>
      <c r="F6" s="166"/>
      <c r="G6" s="19"/>
      <c r="H6" s="20" t="s">
        <v>33</v>
      </c>
      <c r="I6" s="21" t="s">
        <v>164</v>
      </c>
      <c r="J6" s="22" t="s">
        <v>34</v>
      </c>
      <c r="K6" s="23" t="s">
        <v>35</v>
      </c>
      <c r="L6" s="24"/>
      <c r="M6" s="7"/>
    </row>
    <row r="7" spans="2:30" ht="20.5" thickBot="1">
      <c r="B7" s="7"/>
      <c r="C7" s="25" t="s">
        <v>36</v>
      </c>
      <c r="D7" s="26"/>
      <c r="E7" s="152"/>
      <c r="F7" s="152"/>
      <c r="G7" s="19"/>
      <c r="H7" s="27"/>
      <c r="I7" s="28"/>
      <c r="J7" s="151"/>
      <c r="K7" s="29"/>
      <c r="L7" s="30"/>
      <c r="M7" s="7"/>
    </row>
    <row r="8" spans="2:30" ht="14.5" thickBot="1">
      <c r="B8" s="7"/>
      <c r="C8" s="31" t="s">
        <v>37</v>
      </c>
      <c r="D8" s="32"/>
      <c r="E8" s="32"/>
      <c r="F8" s="32"/>
      <c r="G8" s="32"/>
      <c r="H8" s="158" t="s">
        <v>38</v>
      </c>
      <c r="I8" s="159" t="s">
        <v>164</v>
      </c>
      <c r="J8" s="22" t="s">
        <v>39</v>
      </c>
      <c r="K8" s="22" t="s">
        <v>40</v>
      </c>
      <c r="L8" s="24"/>
      <c r="M8" s="7"/>
    </row>
    <row r="9" spans="2:30" s="39" customFormat="1" ht="20.149999999999999" customHeight="1" thickBot="1">
      <c r="B9" s="33"/>
      <c r="C9" s="34" t="s">
        <v>41</v>
      </c>
      <c r="D9" s="35"/>
      <c r="E9" s="35"/>
      <c r="F9" s="35"/>
      <c r="G9" s="35"/>
      <c r="H9" s="36"/>
      <c r="I9" s="36"/>
      <c r="J9" s="36"/>
      <c r="K9" s="37"/>
      <c r="L9" s="38"/>
      <c r="M9" s="33"/>
      <c r="P9" s="6"/>
      <c r="Q9" s="6"/>
      <c r="R9" s="2"/>
    </row>
    <row r="10" spans="2:30" s="45" customFormat="1" ht="32.5" customHeight="1">
      <c r="B10" s="40"/>
      <c r="C10" s="87" t="s">
        <v>42</v>
      </c>
      <c r="D10" s="80">
        <v>44805</v>
      </c>
      <c r="E10" s="79"/>
      <c r="F10" s="88" t="s">
        <v>43</v>
      </c>
      <c r="G10" s="81" t="s">
        <v>75</v>
      </c>
      <c r="H10" s="44"/>
      <c r="I10" s="44"/>
      <c r="J10" s="167"/>
      <c r="K10" s="167"/>
      <c r="L10" s="168"/>
      <c r="M10" s="40"/>
      <c r="P10" s="6"/>
      <c r="Q10" s="6"/>
    </row>
    <row r="11" spans="2:30" s="45" customFormat="1" ht="32.5" customHeight="1" thickBot="1">
      <c r="B11" s="40"/>
      <c r="C11" s="41"/>
      <c r="D11" s="42"/>
      <c r="E11" s="43"/>
      <c r="F11" s="44"/>
      <c r="G11" s="44"/>
      <c r="H11" s="44"/>
      <c r="I11" s="44"/>
      <c r="J11" s="167"/>
      <c r="K11" s="167"/>
      <c r="L11" s="168"/>
      <c r="M11" s="40"/>
      <c r="O11" s="2" t="s">
        <v>44</v>
      </c>
      <c r="P11" s="2"/>
      <c r="Q11" s="2" t="s">
        <v>75</v>
      </c>
      <c r="R11" s="2"/>
      <c r="S11" s="2"/>
      <c r="T11" s="2"/>
      <c r="U11" s="2"/>
      <c r="AA11" s="2"/>
      <c r="AB11" s="5">
        <f>EOMONTH(D10,0)</f>
        <v>44834</v>
      </c>
      <c r="AC11" s="5">
        <f>EDATE(D10,0)</f>
        <v>44805</v>
      </c>
      <c r="AD11" s="3">
        <v>44651</v>
      </c>
    </row>
    <row r="12" spans="2:30" s="45" customFormat="1" ht="32.5" customHeight="1">
      <c r="B12" s="40"/>
      <c r="C12" s="41"/>
      <c r="D12" s="42"/>
      <c r="E12" s="43"/>
      <c r="F12" s="44"/>
      <c r="G12" s="44"/>
      <c r="H12" s="44"/>
      <c r="I12" s="44"/>
      <c r="J12" s="167"/>
      <c r="K12" s="167"/>
      <c r="L12" s="168"/>
      <c r="M12" s="40"/>
      <c r="O12" s="136" t="s">
        <v>46</v>
      </c>
      <c r="P12" s="137" t="s">
        <v>47</v>
      </c>
      <c r="Q12" s="137" t="s">
        <v>48</v>
      </c>
      <c r="R12" s="137" t="s">
        <v>49</v>
      </c>
      <c r="S12" s="137" t="s">
        <v>50</v>
      </c>
      <c r="T12" s="138" t="s">
        <v>51</v>
      </c>
      <c r="U12" s="139" t="s">
        <v>52</v>
      </c>
      <c r="V12" s="2"/>
      <c r="W12" s="2"/>
      <c r="X12" s="2"/>
      <c r="Y12" s="2"/>
      <c r="Z12" s="2"/>
      <c r="AA12" s="2"/>
      <c r="AB12" s="2"/>
      <c r="AC12" s="2"/>
    </row>
    <row r="13" spans="2:30" s="45" customFormat="1" ht="32.5" customHeight="1">
      <c r="B13" s="40"/>
      <c r="C13" s="41"/>
      <c r="D13" s="42"/>
      <c r="E13" s="43"/>
      <c r="F13" s="44"/>
      <c r="G13" s="44"/>
      <c r="H13" s="44"/>
      <c r="I13" s="44"/>
      <c r="J13" s="167"/>
      <c r="K13" s="167"/>
      <c r="L13" s="168"/>
      <c r="M13" s="40"/>
      <c r="O13" s="140" t="s">
        <v>53</v>
      </c>
      <c r="P13" s="2" t="str">
        <f>VLOOKUP($G$10,Sheet2!$G$5:$H$11,2,FALSE)</f>
        <v>MT</v>
      </c>
      <c r="Q13" s="2">
        <f>SUMIFS('Drawing Status'!$E:$E,'Drawing Status'!$B:$B,$G$10,'Drawing Status'!$A:$A,O13)</f>
        <v>612</v>
      </c>
      <c r="R13" s="2">
        <f>SUMIFS('Plan for a month'!$E:$E,'Plan for a month'!$D:$D,O13,'Plan for a month'!$C:$C,$G$10,'Plan for a month'!$B:$B,'Structure Erection Topsheet'!$D$10)</f>
        <v>0</v>
      </c>
      <c r="S13" s="2">
        <f>SUMIFS('Backup Data'!$F:$F,'Backup Data'!$D:$D,$G$10,'Backup Data'!$C:$C,O13,'Backup Data'!$B:$B,"&lt;="&amp;'Structure Erection Topsheet'!$AB$11,'Backup Data'!$B:$B,"&gt;="&amp;'Structure Erection Topsheet'!$AC$11)</f>
        <v>0</v>
      </c>
      <c r="T13" s="2">
        <f>SUMIFS('Backup Data'!$F:$F,'Backup Data'!$C:$C,'Structure Erection Topsheet'!O13,'Backup Data'!$D:$D,$G$10,'Backup Data'!$B:$B,"&lt;="&amp;$AB$11,'Backup Data'!$B:$B,"&gt;="&amp;$AD$11)</f>
        <v>0</v>
      </c>
      <c r="U13" s="141">
        <f>SUMIFS('Drawing Status'!$D:$D,'Drawing Status'!$B:$B,$G$10,'Drawing Status'!$A:$A,O13)</f>
        <v>0</v>
      </c>
      <c r="V13" s="2"/>
      <c r="W13" s="2"/>
      <c r="X13" s="2"/>
      <c r="Y13" s="2"/>
      <c r="Z13" s="2"/>
      <c r="AA13" s="2"/>
      <c r="AB13" s="2"/>
      <c r="AC13" s="2"/>
    </row>
    <row r="14" spans="2:30" s="45" customFormat="1" ht="32.5" customHeight="1">
      <c r="B14" s="40"/>
      <c r="C14" s="41"/>
      <c r="D14" s="42"/>
      <c r="E14" s="43"/>
      <c r="F14" s="46"/>
      <c r="G14" s="46"/>
      <c r="H14" s="46"/>
      <c r="I14" s="46"/>
      <c r="J14" s="167"/>
      <c r="K14" s="167"/>
      <c r="L14" s="168"/>
      <c r="M14" s="40"/>
      <c r="O14" s="140" t="s">
        <v>54</v>
      </c>
      <c r="P14" s="2" t="str">
        <f>VLOOKUP($G$10,Sheet2!$G$5:$H$11,2,FALSE)</f>
        <v>MT</v>
      </c>
      <c r="Q14" s="2">
        <f>SUMIFS('Drawing Status'!$E:$E,'Drawing Status'!$B:$B,$G$10,'Drawing Status'!$A:$A,O14)</f>
        <v>5262</v>
      </c>
      <c r="R14" s="2">
        <f>SUMIFS('Plan for a month'!$E:$E,'Plan for a month'!$D:$D,O14,'Plan for a month'!$C:$C,$G$10,'Plan for a month'!$B:$B,'Structure Erection Topsheet'!$D$10)</f>
        <v>0</v>
      </c>
      <c r="S14" s="2">
        <f>SUMIFS('Backup Data'!$F:$F,'Backup Data'!$D:$D,$G$10,'Backup Data'!$C:$C,O14,'Backup Data'!$B:$B,"&lt;="&amp;'Structure Erection Topsheet'!$AB$11,'Backup Data'!$B:$B,"&gt;="&amp;'Structure Erection Topsheet'!$AC$11)</f>
        <v>0</v>
      </c>
      <c r="T14" s="2">
        <f>SUMIFS('Backup Data'!$F:$F,'Backup Data'!$C:$C,'Structure Erection Topsheet'!O14,'Backup Data'!$D:$D,$G$10,'Backup Data'!$B:$B,"&lt;="&amp;$AB$11,'Backup Data'!$B:$B,"&gt;="&amp;$AD$11)</f>
        <v>0</v>
      </c>
      <c r="U14" s="141">
        <f>SUMIFS('Drawing Status'!$D:$D,'Drawing Status'!$B:$B,$G$10,'Drawing Status'!$A:$A,O14)</f>
        <v>4770</v>
      </c>
      <c r="V14" s="2"/>
      <c r="W14" s="2"/>
      <c r="X14" s="2"/>
      <c r="Y14" s="2"/>
      <c r="Z14" s="2"/>
      <c r="AA14" s="2"/>
      <c r="AB14" s="2"/>
      <c r="AC14" s="2"/>
    </row>
    <row r="15" spans="2:30" s="45" customFormat="1" ht="32.5" customHeight="1">
      <c r="B15" s="40"/>
      <c r="C15" s="41"/>
      <c r="D15" s="42"/>
      <c r="E15" s="43"/>
      <c r="F15" s="44"/>
      <c r="G15" s="44"/>
      <c r="H15" s="44"/>
      <c r="I15" s="44"/>
      <c r="J15" s="169"/>
      <c r="K15" s="169"/>
      <c r="L15" s="168"/>
      <c r="M15" s="40"/>
      <c r="O15" s="140" t="s">
        <v>55</v>
      </c>
      <c r="P15" s="2" t="str">
        <f>VLOOKUP($G$10,Sheet2!$G$5:$H$11,2,FALSE)</f>
        <v>MT</v>
      </c>
      <c r="Q15" s="2">
        <f>SUMIFS('Drawing Status'!$E:$E,'Drawing Status'!$B:$B,$G$10,'Drawing Status'!$A:$A,O15)</f>
        <v>4650</v>
      </c>
      <c r="R15" s="2">
        <f>SUMIFS('Plan for a month'!$E:$E,'Plan for a month'!$D:$D,O15,'Plan for a month'!$C:$C,$G$10,'Plan for a month'!$B:$B,'Structure Erection Topsheet'!$D$10)</f>
        <v>100</v>
      </c>
      <c r="S15" s="2">
        <f>SUMIFS('Backup Data'!$F:$F,'Backup Data'!$D:$D,$G$10,'Backup Data'!$C:$C,O15,'Backup Data'!$B:$B,"&lt;="&amp;'Structure Erection Topsheet'!$AB$11,'Backup Data'!$B:$B,"&gt;="&amp;'Structure Erection Topsheet'!$AC$11)</f>
        <v>0</v>
      </c>
      <c r="T15" s="2">
        <f>SUMIFS('Backup Data'!$F:$F,'Backup Data'!$C:$C,'Structure Erection Topsheet'!O15,'Backup Data'!$D:$D,$G$10,'Backup Data'!$B:$B,"&lt;="&amp;$AB$11,'Backup Data'!$B:$B,"&gt;="&amp;$AD$11)</f>
        <v>0</v>
      </c>
      <c r="U15" s="141">
        <f>SUMIFS('Drawing Status'!$D:$D,'Drawing Status'!$B:$B,$G$10,'Drawing Status'!$A:$A,O15)</f>
        <v>3400</v>
      </c>
      <c r="V15" s="2"/>
      <c r="W15" s="2"/>
      <c r="X15" s="2"/>
      <c r="Y15" s="2"/>
      <c r="Z15" s="2"/>
      <c r="AA15" s="2"/>
      <c r="AB15" s="2"/>
      <c r="AC15" s="2"/>
    </row>
    <row r="16" spans="2:30" s="45" customFormat="1" ht="32.5" customHeight="1">
      <c r="B16" s="40"/>
      <c r="C16" s="41"/>
      <c r="D16" s="42"/>
      <c r="E16" s="43"/>
      <c r="F16" s="46"/>
      <c r="G16" s="46"/>
      <c r="H16" s="46"/>
      <c r="I16" s="46"/>
      <c r="J16" s="169"/>
      <c r="K16" s="169"/>
      <c r="L16" s="168"/>
      <c r="M16" s="40"/>
      <c r="N16" s="6"/>
      <c r="O16" s="140" t="s">
        <v>56</v>
      </c>
      <c r="P16" s="2" t="str">
        <f>VLOOKUP($G$10,Sheet2!$G$5:$H$11,2,FALSE)</f>
        <v>MT</v>
      </c>
      <c r="Q16" s="2">
        <f>SUMIFS('Drawing Status'!$E:$E,'Drawing Status'!$B:$B,$G$10,'Drawing Status'!$A:$A,O16)</f>
        <v>1400</v>
      </c>
      <c r="R16" s="2">
        <f>SUMIFS('Plan for a month'!$E:$E,'Plan for a month'!$D:$D,O16,'Plan for a month'!$C:$C,$G$10,'Plan for a month'!$B:$B,'Structure Erection Topsheet'!$D$10)</f>
        <v>0</v>
      </c>
      <c r="S16" s="2">
        <f>SUMIFS('Backup Data'!$F:$F,'Backup Data'!$D:$D,$G$10,'Backup Data'!$C:$C,O16,'Backup Data'!$B:$B,"&lt;="&amp;'Structure Erection Topsheet'!$AB$11,'Backup Data'!$B:$B,"&gt;="&amp;'Structure Erection Topsheet'!$AC$11)</f>
        <v>0</v>
      </c>
      <c r="T16" s="2">
        <f>SUMIFS('Backup Data'!$F:$F,'Backup Data'!$C:$C,'Structure Erection Topsheet'!O16,'Backup Data'!$D:$D,$G$10,'Backup Data'!$B:$B,"&lt;="&amp;$AB$11,'Backup Data'!$B:$B,"&gt;="&amp;$AD$11)</f>
        <v>0</v>
      </c>
      <c r="U16" s="141">
        <f>SUMIFS('Drawing Status'!$D:$D,'Drawing Status'!$B:$B,$G$10,'Drawing Status'!$A:$A,O16)</f>
        <v>0</v>
      </c>
      <c r="V16" s="2"/>
      <c r="W16" s="2"/>
      <c r="X16" s="2"/>
      <c r="Y16" s="2"/>
      <c r="Z16" s="2"/>
      <c r="AA16" s="2"/>
      <c r="AB16" s="2"/>
      <c r="AC16" s="2"/>
    </row>
    <row r="17" spans="2:29" s="45" customFormat="1" ht="32.5" customHeight="1">
      <c r="B17" s="40"/>
      <c r="C17" s="41"/>
      <c r="D17" s="42"/>
      <c r="E17" s="43"/>
      <c r="F17" s="44"/>
      <c r="G17" s="44"/>
      <c r="H17" s="44"/>
      <c r="I17" s="44"/>
      <c r="J17" s="169"/>
      <c r="K17" s="169"/>
      <c r="L17" s="168"/>
      <c r="M17" s="40"/>
      <c r="N17" s="6"/>
      <c r="O17" s="140" t="s">
        <v>57</v>
      </c>
      <c r="P17" s="2" t="str">
        <f>VLOOKUP($G$10,Sheet2!$G$5:$H$11,2,FALSE)</f>
        <v>MT</v>
      </c>
      <c r="Q17" s="2">
        <f>SUMIFS('Drawing Status'!$E:$E,'Drawing Status'!$B:$B,$G$10,'Drawing Status'!$A:$A,O17)</f>
        <v>1082</v>
      </c>
      <c r="R17" s="2">
        <f>SUMIFS('Plan for a month'!$E:$E,'Plan for a month'!$D:$D,O17,'Plan for a month'!$C:$C,$G$10,'Plan for a month'!$B:$B,'Structure Erection Topsheet'!$D$10)</f>
        <v>0</v>
      </c>
      <c r="S17" s="2">
        <f>SUMIFS('Backup Data'!$F:$F,'Backup Data'!$D:$D,$G$10,'Backup Data'!$C:$C,O17,'Backup Data'!$B:$B,"&lt;="&amp;'Structure Erection Topsheet'!$AB$11,'Backup Data'!$B:$B,"&gt;="&amp;'Structure Erection Topsheet'!$AC$11)</f>
        <v>0</v>
      </c>
      <c r="T17" s="2">
        <f>SUMIFS('Backup Data'!$F:$F,'Backup Data'!$C:$C,'Structure Erection Topsheet'!O17,'Backup Data'!$D:$D,$G$10,'Backup Data'!$B:$B,"&lt;="&amp;$AB$11,'Backup Data'!$B:$B,"&gt;="&amp;$AD$11)</f>
        <v>0</v>
      </c>
      <c r="U17" s="141">
        <f>SUMIFS('Drawing Status'!$D:$D,'Drawing Status'!$B:$B,$G$10,'Drawing Status'!$A:$A,O17)</f>
        <v>0</v>
      </c>
      <c r="V17" s="2"/>
      <c r="W17" s="2"/>
      <c r="X17" s="2"/>
      <c r="Y17" s="2"/>
      <c r="Z17" s="2"/>
      <c r="AA17" s="2"/>
      <c r="AB17" s="2"/>
      <c r="AC17" s="2"/>
    </row>
    <row r="18" spans="2:29" s="45" customFormat="1" ht="16" customHeight="1">
      <c r="B18" s="40"/>
      <c r="C18" s="41"/>
      <c r="D18" s="42"/>
      <c r="E18" s="43"/>
      <c r="F18" s="44"/>
      <c r="G18" s="44"/>
      <c r="I18" s="46"/>
      <c r="J18" s="169"/>
      <c r="K18" s="169"/>
      <c r="L18" s="168"/>
      <c r="M18" s="40"/>
      <c r="N18" s="6"/>
      <c r="O18" s="140" t="s">
        <v>58</v>
      </c>
      <c r="P18" s="2" t="str">
        <f>VLOOKUP($G$10,Sheet2!$G$5:$H$11,2,FALSE)</f>
        <v>MT</v>
      </c>
      <c r="Q18" s="2">
        <f>SUMIFS('Drawing Status'!$E:$E,'Drawing Status'!$B:$B,$G$10,'Drawing Status'!$A:$A,O18)</f>
        <v>1216</v>
      </c>
      <c r="R18" s="2">
        <f>SUMIFS('Plan for a month'!$E:$E,'Plan for a month'!$D:$D,O18,'Plan for a month'!$C:$C,$G$10,'Plan for a month'!$B:$B,'Structure Erection Topsheet'!$D$10)</f>
        <v>0</v>
      </c>
      <c r="S18" s="2">
        <f>SUMIFS('Backup Data'!$F:$F,'Backup Data'!$D:$D,$G$10,'Backup Data'!$C:$C,O18,'Backup Data'!$B:$B,"&lt;="&amp;'Structure Erection Topsheet'!$AB$11,'Backup Data'!$B:$B,"&gt;="&amp;'Structure Erection Topsheet'!$AC$11)</f>
        <v>0</v>
      </c>
      <c r="T18" s="2">
        <f>SUMIFS('Backup Data'!$F:$F,'Backup Data'!$C:$C,'Structure Erection Topsheet'!O18,'Backup Data'!$D:$D,$G$10,'Backup Data'!$B:$B,"&lt;="&amp;$AB$11,'Backup Data'!$B:$B,"&gt;="&amp;$AD$11)</f>
        <v>0</v>
      </c>
      <c r="U18" s="141">
        <f>SUMIFS('Drawing Status'!$D:$D,'Drawing Status'!$B:$B,$G$10,'Drawing Status'!$A:$A,O18)</f>
        <v>1216</v>
      </c>
      <c r="V18" s="2"/>
      <c r="W18" s="2"/>
      <c r="X18" s="2"/>
      <c r="Y18" s="2"/>
      <c r="Z18" s="2"/>
      <c r="AA18" s="2"/>
      <c r="AB18" s="2"/>
      <c r="AC18" s="2"/>
    </row>
    <row r="19" spans="2:29" s="45" customFormat="1" ht="32.5" customHeight="1">
      <c r="B19" s="40"/>
      <c r="C19" s="41"/>
      <c r="D19" s="42"/>
      <c r="E19" s="43"/>
      <c r="F19" s="44"/>
      <c r="G19" s="44"/>
      <c r="H19" s="44"/>
      <c r="I19" s="44"/>
      <c r="J19" s="147"/>
      <c r="K19" s="147"/>
      <c r="L19" s="168"/>
      <c r="M19" s="40"/>
      <c r="N19" s="45">
        <f>350+392+100</f>
        <v>842</v>
      </c>
      <c r="O19" s="140" t="s">
        <v>59</v>
      </c>
      <c r="P19" s="2" t="str">
        <f>VLOOKUP($G$10,Sheet2!$G$5:$H$11,2,FALSE)</f>
        <v>MT</v>
      </c>
      <c r="Q19" s="2">
        <f>SUMIFS('Drawing Status'!$E:$E,'Drawing Status'!$B:$B,$G$10,'Drawing Status'!$A:$A,O19)</f>
        <v>4000</v>
      </c>
      <c r="R19" s="2">
        <f>SUMIFS('Plan for a month'!$E:$E,'Plan for a month'!$D:$D,O19,'Plan for a month'!$C:$C,$G$10,'Plan for a month'!$B:$B,'Structure Erection Topsheet'!$D$10)</f>
        <v>0</v>
      </c>
      <c r="S19" s="2">
        <f>SUMIFS('Backup Data'!$F:$F,'Backup Data'!$D:$D,$G$10,'Backup Data'!$C:$C,O19,'Backup Data'!$B:$B,"&lt;="&amp;'Structure Erection Topsheet'!$AB$11,'Backup Data'!$B:$B,"&gt;="&amp;'Structure Erection Topsheet'!$AC$11)</f>
        <v>0</v>
      </c>
      <c r="T19" s="2">
        <f>SUMIFS('Backup Data'!$F:$F,'Backup Data'!$C:$C,'Structure Erection Topsheet'!O19,'Backup Data'!$D:$D,$G$10,'Backup Data'!$B:$B,"&lt;="&amp;$AB$11,'Backup Data'!$B:$B,"&gt;="&amp;$AD$11)</f>
        <v>0</v>
      </c>
      <c r="U19" s="141">
        <f>SUMIFS('Drawing Status'!$D:$D,'Drawing Status'!$B:$B,$G$10,'Drawing Status'!$A:$A,O19)</f>
        <v>800</v>
      </c>
      <c r="V19" s="2"/>
      <c r="W19" s="2"/>
      <c r="X19" s="2"/>
      <c r="Y19" s="2"/>
      <c r="Z19" s="2"/>
      <c r="AA19" s="2"/>
      <c r="AB19" s="2"/>
      <c r="AC19" s="2"/>
    </row>
    <row r="20" spans="2:29" s="45" customFormat="1" ht="32.5" customHeight="1">
      <c r="B20" s="40"/>
      <c r="C20" s="41"/>
      <c r="D20" s="42"/>
      <c r="E20" s="43"/>
      <c r="F20" s="46"/>
      <c r="G20" s="46"/>
      <c r="H20" s="46"/>
      <c r="I20" s="46"/>
      <c r="J20" s="147"/>
      <c r="K20" s="147"/>
      <c r="L20" s="168"/>
      <c r="M20" s="40"/>
      <c r="O20" s="140" t="s">
        <v>60</v>
      </c>
      <c r="P20" s="2" t="str">
        <f>VLOOKUP($G$10,Sheet2!$G$5:$H$11,2,FALSE)</f>
        <v>MT</v>
      </c>
      <c r="Q20" s="2">
        <f>SUMIFS('Drawing Status'!$E:$E,'Drawing Status'!$B:$B,$G$10,'Drawing Status'!$A:$A,O20)</f>
        <v>2200</v>
      </c>
      <c r="R20" s="2">
        <f>SUMIFS('Plan for a month'!$E:$E,'Plan for a month'!$D:$D,O20,'Plan for a month'!$C:$C,$G$10,'Plan for a month'!$B:$B,'Structure Erection Topsheet'!$D$10)</f>
        <v>0</v>
      </c>
      <c r="S20" s="2">
        <f>SUMIFS('Backup Data'!$F:$F,'Backup Data'!$D:$D,$G$10,'Backup Data'!$C:$C,O20,'Backup Data'!$B:$B,"&lt;="&amp;'Structure Erection Topsheet'!$AB$11,'Backup Data'!$B:$B,"&gt;="&amp;'Structure Erection Topsheet'!$AC$11)</f>
        <v>0</v>
      </c>
      <c r="T20" s="2">
        <f>SUMIFS('Backup Data'!$F:$F,'Backup Data'!$C:$C,'Structure Erection Topsheet'!O20,'Backup Data'!$D:$D,$G$10,'Backup Data'!$B:$B,"&lt;="&amp;$AB$11,'Backup Data'!$B:$B,"&gt;="&amp;$AD$11)</f>
        <v>0</v>
      </c>
      <c r="U20" s="141">
        <f>SUMIFS('Drawing Status'!$D:$D,'Drawing Status'!$B:$B,$G$10,'Drawing Status'!$A:$A,O20)</f>
        <v>0</v>
      </c>
      <c r="V20" s="2"/>
      <c r="W20" s="2"/>
      <c r="X20" s="2"/>
      <c r="Y20" s="2"/>
      <c r="Z20" s="2"/>
      <c r="AA20" s="2"/>
      <c r="AB20" s="2"/>
      <c r="AC20" s="2"/>
    </row>
    <row r="21" spans="2:29" s="45" customFormat="1" ht="32.5" customHeight="1" thickBot="1">
      <c r="B21" s="40"/>
      <c r="C21" s="41"/>
      <c r="D21" s="42"/>
      <c r="E21" s="43"/>
      <c r="F21" s="46"/>
      <c r="G21" s="46"/>
      <c r="H21" s="46"/>
      <c r="I21" s="46"/>
      <c r="J21" s="147"/>
      <c r="K21" s="147"/>
      <c r="L21" s="168"/>
      <c r="M21" s="40"/>
      <c r="O21" s="160" t="s">
        <v>61</v>
      </c>
      <c r="P21" s="161"/>
      <c r="Q21" s="162">
        <f>SUM(Q13:Q20)</f>
        <v>20422</v>
      </c>
      <c r="R21" s="162">
        <f>SUM(R13:R20)</f>
        <v>100</v>
      </c>
      <c r="S21" s="162">
        <f t="shared" ref="S21:U21" si="0">SUM(S13:S20)</f>
        <v>0</v>
      </c>
      <c r="T21" s="162">
        <f t="shared" si="0"/>
        <v>0</v>
      </c>
      <c r="U21" s="163">
        <f t="shared" si="0"/>
        <v>10186</v>
      </c>
      <c r="V21" s="2"/>
      <c r="W21" s="2"/>
      <c r="X21" s="2"/>
      <c r="Y21" s="2"/>
      <c r="Z21" s="2"/>
      <c r="AA21" s="2"/>
      <c r="AB21" s="2"/>
      <c r="AC21" s="2"/>
    </row>
    <row r="22" spans="2:29" s="45" customFormat="1" ht="32.5" customHeight="1">
      <c r="B22" s="40"/>
      <c r="C22" s="41"/>
      <c r="D22" s="42"/>
      <c r="E22" s="43"/>
      <c r="F22" s="46"/>
      <c r="G22" s="46"/>
      <c r="H22" s="46"/>
      <c r="I22" s="46"/>
      <c r="J22" s="147"/>
      <c r="K22" s="147"/>
      <c r="L22" s="168"/>
      <c r="M22" s="4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s="45" customFormat="1" ht="32.5" customHeight="1">
      <c r="B23" s="40"/>
      <c r="C23" s="41"/>
      <c r="D23" s="42"/>
      <c r="E23" s="43"/>
      <c r="F23" s="46"/>
      <c r="G23" s="46"/>
      <c r="H23" s="46"/>
      <c r="I23" s="46"/>
      <c r="J23" s="147"/>
      <c r="K23" s="147"/>
      <c r="L23" s="168"/>
      <c r="M23" s="40"/>
      <c r="N23" s="45">
        <f>303-25</f>
        <v>278</v>
      </c>
      <c r="O23"/>
      <c r="P2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s="45" customFormat="1" ht="32.5" customHeight="1">
      <c r="B24" s="40"/>
      <c r="C24" s="41"/>
      <c r="D24" s="42"/>
      <c r="E24" s="43"/>
      <c r="F24" s="46"/>
      <c r="G24" s="46"/>
      <c r="H24" s="46"/>
      <c r="I24" s="46"/>
      <c r="J24" s="147"/>
      <c r="K24" s="147"/>
      <c r="L24" s="168"/>
      <c r="M24" s="40"/>
      <c r="N24" s="45">
        <f>392-N23</f>
        <v>114</v>
      </c>
      <c r="O24"/>
      <c r="P2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s="45" customFormat="1" ht="32.5" customHeight="1">
      <c r="B25" s="40"/>
      <c r="C25" s="41"/>
      <c r="D25" s="42"/>
      <c r="E25" s="43"/>
      <c r="F25" s="46"/>
      <c r="G25" s="46"/>
      <c r="H25" s="46"/>
      <c r="I25" s="46"/>
      <c r="J25" s="147"/>
      <c r="K25" s="147"/>
      <c r="L25" s="168"/>
      <c r="M25" s="40"/>
      <c r="O25"/>
      <c r="P2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s="45" customFormat="1" ht="32.5" customHeight="1">
      <c r="B26" s="40"/>
      <c r="C26" s="41"/>
      <c r="D26" s="42"/>
      <c r="E26" s="43"/>
      <c r="F26" s="46"/>
      <c r="G26" s="46"/>
      <c r="H26" s="46"/>
      <c r="I26" s="46"/>
      <c r="J26" s="147"/>
      <c r="K26" s="147"/>
      <c r="L26" s="168"/>
      <c r="M26" s="40"/>
      <c r="O26"/>
      <c r="P2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s="45" customFormat="1" ht="32.5" customHeight="1">
      <c r="B27" s="40"/>
      <c r="C27" s="41"/>
      <c r="D27" s="42"/>
      <c r="E27" s="43"/>
      <c r="F27" s="44"/>
      <c r="G27" s="44"/>
      <c r="H27" s="44"/>
      <c r="I27" s="44"/>
      <c r="J27" s="147"/>
      <c r="K27" s="147"/>
      <c r="L27" s="168"/>
      <c r="M27" s="40"/>
      <c r="O27"/>
      <c r="P27"/>
      <c r="Q27" s="2"/>
      <c r="R27" s="2"/>
      <c r="U27" s="2"/>
      <c r="V27" s="2"/>
      <c r="W27" s="2"/>
      <c r="X27" s="2"/>
    </row>
    <row r="28" spans="2:29" s="45" customFormat="1" ht="32.5" customHeight="1">
      <c r="B28" s="40"/>
      <c r="C28" s="41"/>
      <c r="D28" s="42"/>
      <c r="E28" s="43"/>
      <c r="F28" s="44"/>
      <c r="G28" s="44"/>
      <c r="H28" s="44"/>
      <c r="I28" s="44"/>
      <c r="J28" s="147"/>
      <c r="K28" s="147"/>
      <c r="L28" s="168"/>
      <c r="M28" s="40"/>
      <c r="O28"/>
      <c r="P28"/>
      <c r="Q28" s="2"/>
      <c r="R28" s="2"/>
      <c r="U28" s="2"/>
      <c r="V28" s="2"/>
      <c r="W28" s="2"/>
      <c r="X28" s="2"/>
    </row>
    <row r="29" spans="2:29" s="45" customFormat="1" ht="32.5" customHeight="1" thickBot="1">
      <c r="B29" s="40"/>
      <c r="C29" s="111" t="s">
        <v>62</v>
      </c>
      <c r="D29" s="112" t="str">
        <f>VLOOKUP(G10,Sheet2!$G$5:$H$11,2,FALSE)</f>
        <v>MT</v>
      </c>
      <c r="E29" s="149">
        <f>SUMIFS('Backup Data'!$F:$F,'Backup Data'!$D:$D,$G$10,'Backup Data'!$B:$B,"&lt;="&amp;$AB$11,'Backup Data'!$B:$B,"&gt;="&amp;$AD$11)</f>
        <v>0</v>
      </c>
      <c r="F29" s="44"/>
      <c r="G29" s="110"/>
      <c r="H29" s="150" t="s">
        <v>63</v>
      </c>
      <c r="I29" s="150" t="str">
        <f>D29</f>
        <v>MT</v>
      </c>
      <c r="J29" s="148">
        <f>U21</f>
        <v>10186</v>
      </c>
      <c r="K29" s="147"/>
      <c r="L29" s="168"/>
      <c r="M29" s="40"/>
      <c r="O29" s="2"/>
      <c r="P29" s="2"/>
      <c r="Q29" s="2"/>
      <c r="R29" s="2"/>
      <c r="U29" s="2"/>
      <c r="V29" s="2"/>
      <c r="W29" s="2"/>
      <c r="X29" s="2"/>
    </row>
    <row r="30" spans="2:29" s="45" customFormat="1" ht="20.149999999999999" customHeight="1" thickBot="1">
      <c r="B30" s="40"/>
      <c r="C30" s="34" t="s">
        <v>64</v>
      </c>
      <c r="D30" s="35"/>
      <c r="E30" s="35"/>
      <c r="F30" s="35"/>
      <c r="G30" s="35"/>
      <c r="H30" s="36"/>
      <c r="I30" s="36"/>
      <c r="J30" s="36"/>
      <c r="K30" s="37"/>
      <c r="L30" s="38"/>
      <c r="M30" s="40"/>
    </row>
    <row r="31" spans="2:29" s="45" customFormat="1" ht="39.65" customHeight="1">
      <c r="B31" s="40"/>
      <c r="C31" s="86" t="s">
        <v>43</v>
      </c>
      <c r="D31" s="81" t="str">
        <f>G10</f>
        <v>Structure Erection</v>
      </c>
      <c r="E31" s="80">
        <f>D10</f>
        <v>44805</v>
      </c>
      <c r="F31" s="82"/>
      <c r="G31" s="82"/>
      <c r="H31" s="83"/>
      <c r="I31" s="83"/>
      <c r="J31" s="83"/>
      <c r="K31" s="84"/>
      <c r="L31" s="85"/>
      <c r="M31" s="40"/>
    </row>
    <row r="32" spans="2:29" s="45" customFormat="1" ht="40" customHeight="1">
      <c r="B32" s="40"/>
      <c r="C32" s="47" t="s">
        <v>46</v>
      </c>
      <c r="D32" s="7" t="s">
        <v>47</v>
      </c>
      <c r="E32" s="7" t="s">
        <v>65</v>
      </c>
      <c r="F32" s="48" t="s">
        <v>66</v>
      </c>
      <c r="G32" s="46"/>
      <c r="H32" s="46"/>
      <c r="I32" s="46"/>
      <c r="J32" s="49"/>
      <c r="K32" s="49"/>
      <c r="L32" s="50"/>
      <c r="M32" s="40"/>
      <c r="N32" s="2"/>
      <c r="O32" s="51"/>
      <c r="P32" s="2"/>
      <c r="Q32" s="2"/>
    </row>
    <row r="33" spans="2:17" s="45" customFormat="1" ht="40" customHeight="1">
      <c r="B33" s="40"/>
      <c r="C33" s="52" t="s">
        <v>54</v>
      </c>
      <c r="D33" s="7" t="str">
        <f>IF($D$31='Backup Data'!$D$4,'Backup Data'!$E$4,'Backup Data'!$E$5)</f>
        <v>No's</v>
      </c>
      <c r="E33" s="53">
        <f>SUMIFS('Backup Data'!$F:$F,'Backup Data'!$B:$B,$I$6,'Backup Data'!$C:$C,C33,'Backup Data'!$D:$D,$D$31)</f>
        <v>0</v>
      </c>
      <c r="F33" s="53">
        <f>ROUND(SUMIFS('Plan for a month'!$E:$E,'Plan for a month'!$D:$D,C33,'Plan for a month'!$C:$C,$D$31,'Plan for a month'!$B:$B,'Structure Erection Topsheet'!$E$31)/31,0)</f>
        <v>0</v>
      </c>
      <c r="G33" s="46"/>
      <c r="H33" s="46"/>
      <c r="I33" s="46"/>
      <c r="J33" s="49"/>
      <c r="K33" s="49"/>
      <c r="L33" s="50"/>
      <c r="M33" s="40"/>
      <c r="N33" s="2"/>
      <c r="O33" s="2"/>
      <c r="P33" s="2"/>
      <c r="Q33" s="2"/>
    </row>
    <row r="34" spans="2:17" s="45" customFormat="1" ht="40" customHeight="1">
      <c r="B34" s="40"/>
      <c r="C34" s="52" t="s">
        <v>55</v>
      </c>
      <c r="D34" s="7" t="str">
        <f>IF($D$31='Backup Data'!$D$4,'Backup Data'!$E$4,'Backup Data'!$E$5)</f>
        <v>No's</v>
      </c>
      <c r="E34" s="53">
        <f>SUMIFS('Backup Data'!$F:$F,'Backup Data'!$B:$B,$I$6,'Backup Data'!$C:$C,C34,'Backup Data'!$D:$D,$D$31)</f>
        <v>0</v>
      </c>
      <c r="F34" s="53">
        <f>ROUND(SUMIFS('Plan for a month'!$E:$E,'Plan for a month'!$D:$D,C34,'Plan for a month'!$C:$C,$D$31,'Plan for a month'!$B:$B,'Structure Erection Topsheet'!$E$31)/31,0)</f>
        <v>3</v>
      </c>
      <c r="G34" s="46"/>
      <c r="H34" s="46"/>
      <c r="I34" s="46"/>
      <c r="J34" s="49"/>
      <c r="K34" s="49"/>
      <c r="L34" s="50"/>
      <c r="M34" s="40"/>
      <c r="N34" s="2"/>
      <c r="O34" s="2"/>
      <c r="P34" s="2"/>
      <c r="Q34" s="2"/>
    </row>
    <row r="35" spans="2:17" s="45" customFormat="1" ht="40" customHeight="1">
      <c r="B35" s="40"/>
      <c r="C35" s="52" t="s">
        <v>56</v>
      </c>
      <c r="D35" s="7" t="str">
        <f>IF($D$31='Backup Data'!$D$4,'Backup Data'!$E$4,'Backup Data'!$E$5)</f>
        <v>No's</v>
      </c>
      <c r="E35" s="53">
        <f>SUMIFS('Backup Data'!$F:$F,'Backup Data'!$B:$B,$I$6,'Backup Data'!$C:$C,C35,'Backup Data'!$D:$D,$D$31)</f>
        <v>0</v>
      </c>
      <c r="F35" s="53">
        <f>ROUND(SUMIFS('Plan for a month'!$E:$E,'Plan for a month'!$D:$D,C35,'Plan for a month'!$C:$C,$D$31,'Plan for a month'!$B:$B,'Structure Erection Topsheet'!$E$31)/31,0)</f>
        <v>0</v>
      </c>
      <c r="G35" s="46"/>
      <c r="H35" s="46"/>
      <c r="I35" s="46"/>
      <c r="J35" s="49"/>
      <c r="K35" s="49"/>
      <c r="L35" s="50"/>
      <c r="M35" s="40"/>
      <c r="N35" s="2"/>
      <c r="O35" s="2"/>
      <c r="P35" s="2"/>
      <c r="Q35" s="2"/>
    </row>
    <row r="36" spans="2:17" s="45" customFormat="1" ht="40" customHeight="1">
      <c r="B36" s="40"/>
      <c r="C36" s="52" t="s">
        <v>57</v>
      </c>
      <c r="D36" s="7" t="str">
        <f>IF($D$31='Backup Data'!$D$4,'Backup Data'!$E$4,'Backup Data'!$E$5)</f>
        <v>No's</v>
      </c>
      <c r="E36" s="53">
        <f>SUMIFS('Backup Data'!$F:$F,'Backup Data'!$B:$B,$I$6,'Backup Data'!$C:$C,C36,'Backup Data'!$D:$D,$D$31)</f>
        <v>0</v>
      </c>
      <c r="F36" s="53">
        <f>ROUND(SUMIFS('Plan for a month'!$E:$E,'Plan for a month'!$D:$D,C36,'Plan for a month'!$C:$C,$D$31,'Plan for a month'!$B:$B,'Structure Erection Topsheet'!$E$31)/31,0)</f>
        <v>0</v>
      </c>
      <c r="G36" s="46"/>
      <c r="H36" s="46"/>
      <c r="I36" s="46"/>
      <c r="J36" s="49"/>
      <c r="K36" s="49"/>
      <c r="L36" s="50"/>
      <c r="M36" s="40"/>
      <c r="N36" s="2"/>
      <c r="O36" s="2"/>
      <c r="P36" s="2"/>
      <c r="Q36" s="2"/>
    </row>
    <row r="37" spans="2:17" s="45" customFormat="1" ht="40" customHeight="1">
      <c r="B37" s="40"/>
      <c r="C37" s="52" t="s">
        <v>58</v>
      </c>
      <c r="D37" s="7" t="str">
        <f>IF($D$31='Backup Data'!$D$4,'Backup Data'!$E$4,'Backup Data'!$E$5)</f>
        <v>No's</v>
      </c>
      <c r="E37" s="53">
        <f>SUMIFS('Backup Data'!$F:$F,'Backup Data'!$B:$B,$I$6,'Backup Data'!$C:$C,C37,'Backup Data'!$D:$D,$D$31)</f>
        <v>0</v>
      </c>
      <c r="F37" s="53">
        <f>ROUND(SUMIFS('Plan for a month'!$E:$E,'Plan for a month'!$D:$D,C37,'Plan for a month'!$C:$C,$D$31,'Plan for a month'!$B:$B,'Structure Erection Topsheet'!$E$31)/31,0)</f>
        <v>0</v>
      </c>
      <c r="G37" s="46"/>
      <c r="H37" s="46"/>
      <c r="I37" s="46"/>
      <c r="J37" s="49"/>
      <c r="K37" s="49"/>
      <c r="L37" s="50"/>
      <c r="M37" s="40"/>
      <c r="N37" s="2"/>
      <c r="O37" s="2"/>
      <c r="P37" s="2"/>
      <c r="Q37" s="2"/>
    </row>
    <row r="38" spans="2:17" s="45" customFormat="1" ht="40" customHeight="1">
      <c r="B38" s="40"/>
      <c r="C38" s="52" t="s">
        <v>59</v>
      </c>
      <c r="D38" s="7" t="str">
        <f>IF($D$31='Backup Data'!$D$4,'Backup Data'!$E$4,'Backup Data'!$E$5)</f>
        <v>No's</v>
      </c>
      <c r="E38" s="53">
        <f>SUMIFS('Backup Data'!$F:$F,'Backup Data'!$B:$B,$I$6,'Backup Data'!$C:$C,C38,'Backup Data'!$D:$D,$D$31)</f>
        <v>0</v>
      </c>
      <c r="F38" s="53">
        <f>ROUND(SUMIFS('Plan for a month'!$E:$E,'Plan for a month'!$D:$D,C38,'Plan for a month'!$C:$C,$D$31,'Plan for a month'!$B:$B,'Structure Erection Topsheet'!$E$31)/31,0)</f>
        <v>0</v>
      </c>
      <c r="G38" s="46"/>
      <c r="H38" s="46"/>
      <c r="I38" s="46"/>
      <c r="J38" s="49"/>
      <c r="K38" s="49"/>
      <c r="L38" s="50"/>
      <c r="M38" s="40"/>
      <c r="N38" s="2"/>
      <c r="O38" s="2"/>
      <c r="P38" s="2"/>
      <c r="Q38" s="2"/>
    </row>
    <row r="39" spans="2:17" s="45" customFormat="1" ht="40" customHeight="1" thickBot="1">
      <c r="B39" s="40"/>
      <c r="C39" s="52" t="s">
        <v>60</v>
      </c>
      <c r="D39" s="7" t="str">
        <f>IF($D$31='Backup Data'!$D$4,'Backup Data'!$E$4,'Backup Data'!$E$5)</f>
        <v>No's</v>
      </c>
      <c r="E39" s="53">
        <f>SUMIFS('Backup Data'!$F:$F,'Backup Data'!$B:$B,$I$6,'Backup Data'!$C:$C,C39,'Backup Data'!$D:$D,$D$31)</f>
        <v>0</v>
      </c>
      <c r="F39" s="53">
        <f>ROUND(SUMIFS('Plan for a month'!$E:$E,'Plan for a month'!$D:$D,C39,'Plan for a month'!$C:$C,$D$31,'Plan for a month'!$B:$B,'Structure Erection Topsheet'!$E$31)/31,0)</f>
        <v>0</v>
      </c>
      <c r="G39" s="46"/>
      <c r="H39" s="46"/>
      <c r="I39" s="46"/>
      <c r="J39" s="49"/>
      <c r="K39" s="49"/>
      <c r="L39" s="50"/>
      <c r="M39" s="40"/>
      <c r="N39" s="2"/>
      <c r="O39" s="2"/>
      <c r="P39" s="2"/>
      <c r="Q39" s="2"/>
    </row>
    <row r="40" spans="2:17" s="45" customFormat="1" ht="20.5" thickBot="1">
      <c r="B40" s="40"/>
      <c r="C40" s="146" t="s">
        <v>67</v>
      </c>
      <c r="D40" s="54"/>
      <c r="E40" s="55">
        <f>SUM(E33:E39)</f>
        <v>0</v>
      </c>
      <c r="F40" s="55">
        <f>SUM(F33:F39)</f>
        <v>3</v>
      </c>
      <c r="G40" s="56"/>
      <c r="H40" s="56"/>
      <c r="I40" s="56"/>
      <c r="J40" s="57"/>
      <c r="K40" s="57"/>
      <c r="L40" s="58"/>
      <c r="M40" s="40"/>
      <c r="N40" s="2"/>
      <c r="O40" s="2"/>
      <c r="P40" s="2"/>
      <c r="Q40" s="2"/>
    </row>
    <row r="41" spans="2:17" ht="15" customHeight="1" thickBot="1">
      <c r="C41" s="59" t="s">
        <v>68</v>
      </c>
      <c r="D41" s="35"/>
      <c r="E41" s="35"/>
      <c r="F41" s="35"/>
      <c r="G41" s="35"/>
      <c r="H41" s="36"/>
      <c r="I41" s="35"/>
      <c r="J41" s="37"/>
      <c r="K41" s="37"/>
      <c r="L41" s="38"/>
    </row>
    <row r="42" spans="2:17">
      <c r="C42" s="60" t="s">
        <v>69</v>
      </c>
      <c r="D42" s="61"/>
      <c r="E42" s="7"/>
      <c r="F42" s="7"/>
      <c r="G42" s="7"/>
      <c r="H42" s="7"/>
      <c r="L42" s="62"/>
    </row>
    <row r="43" spans="2:17">
      <c r="C43" s="60" t="s">
        <v>70</v>
      </c>
      <c r="D43" s="61"/>
      <c r="E43" s="7"/>
      <c r="F43" s="7"/>
      <c r="G43" s="7"/>
      <c r="H43" s="7"/>
      <c r="I43" s="7"/>
      <c r="J43" s="7"/>
      <c r="K43" s="7"/>
      <c r="L43" s="63"/>
    </row>
    <row r="44" spans="2:17" ht="15" customHeight="1">
      <c r="C44" s="60" t="s">
        <v>71</v>
      </c>
      <c r="D44" s="170"/>
      <c r="E44" s="170"/>
      <c r="F44" s="170"/>
      <c r="G44" s="170"/>
      <c r="H44" s="170"/>
      <c r="I44" s="170"/>
      <c r="J44" s="170"/>
      <c r="K44" s="170"/>
      <c r="L44" s="63"/>
    </row>
    <row r="45" spans="2:17">
      <c r="C45" s="60" t="s">
        <v>72</v>
      </c>
      <c r="D45" s="61"/>
      <c r="E45" s="7"/>
      <c r="F45" s="7"/>
      <c r="G45" s="7"/>
      <c r="H45" s="7"/>
      <c r="I45" s="7"/>
      <c r="J45" s="7"/>
      <c r="K45" s="7"/>
      <c r="L45" s="63"/>
    </row>
    <row r="46" spans="2:17" ht="14.5" thickBot="1">
      <c r="C46" s="64" t="s">
        <v>73</v>
      </c>
      <c r="D46" s="65"/>
      <c r="E46" s="66"/>
      <c r="F46" s="66"/>
      <c r="G46" s="66"/>
      <c r="H46" s="66"/>
      <c r="I46" s="66"/>
      <c r="J46" s="66"/>
      <c r="K46" s="66"/>
      <c r="L46" s="67"/>
    </row>
    <row r="51" spans="3:6">
      <c r="C51" s="153"/>
      <c r="D51" s="171"/>
      <c r="E51" s="171"/>
      <c r="F51" s="171"/>
    </row>
    <row r="52" spans="3:6">
      <c r="C52" s="68"/>
      <c r="D52" s="69"/>
      <c r="E52" s="68"/>
      <c r="F52" s="70"/>
    </row>
    <row r="53" spans="3:6">
      <c r="C53" s="68"/>
      <c r="D53" s="71"/>
      <c r="E53" s="68"/>
      <c r="F53" s="70"/>
    </row>
    <row r="54" spans="3:6">
      <c r="C54" s="72"/>
      <c r="D54" s="73"/>
      <c r="E54" s="74"/>
      <c r="F54" s="75"/>
    </row>
    <row r="55" spans="3:6">
      <c r="C55" s="72"/>
      <c r="D55" s="73"/>
      <c r="E55" s="74"/>
      <c r="F55" s="75"/>
    </row>
    <row r="56" spans="3:6">
      <c r="C56" s="72"/>
      <c r="D56" s="73"/>
      <c r="E56" s="74"/>
      <c r="F56" s="75"/>
    </row>
    <row r="57" spans="3:6">
      <c r="C57" s="72"/>
      <c r="D57" s="73"/>
      <c r="E57" s="74"/>
      <c r="F57" s="75"/>
    </row>
    <row r="58" spans="3:6">
      <c r="C58" s="72"/>
      <c r="D58" s="73"/>
      <c r="E58" s="74"/>
      <c r="F58" s="75"/>
    </row>
    <row r="59" spans="3:6">
      <c r="C59" s="72"/>
      <c r="D59" s="73"/>
      <c r="E59" s="74"/>
      <c r="F59" s="75"/>
    </row>
    <row r="60" spans="3:6">
      <c r="C60" s="72"/>
      <c r="D60" s="73"/>
      <c r="E60" s="74"/>
      <c r="F60" s="75"/>
    </row>
    <row r="61" spans="3:6">
      <c r="C61" s="72"/>
      <c r="D61" s="75"/>
      <c r="E61" s="75"/>
      <c r="F61" s="75"/>
    </row>
    <row r="62" spans="3:6">
      <c r="C62" s="72"/>
      <c r="D62" s="75"/>
      <c r="E62" s="75"/>
      <c r="F62" s="75"/>
    </row>
    <row r="63" spans="3:6">
      <c r="C63" s="76"/>
      <c r="D63" s="77"/>
      <c r="E63" s="68"/>
      <c r="F63" s="75"/>
    </row>
    <row r="64" spans="3:6">
      <c r="C64" s="68"/>
      <c r="D64" s="77"/>
      <c r="E64" s="72"/>
      <c r="F64" s="75"/>
    </row>
    <row r="65" spans="3:6">
      <c r="C65" s="72"/>
      <c r="D65" s="77"/>
      <c r="E65" s="68"/>
      <c r="F65" s="75"/>
    </row>
    <row r="66" spans="3:6">
      <c r="C66" s="78"/>
      <c r="D66" s="77"/>
      <c r="E66" s="68"/>
      <c r="F66" s="78"/>
    </row>
    <row r="67" spans="3:6">
      <c r="C67" s="72"/>
      <c r="D67" s="78"/>
      <c r="E67" s="78"/>
      <c r="F67" s="78"/>
    </row>
  </sheetData>
  <mergeCells count="11">
    <mergeCell ref="J17:K18"/>
    <mergeCell ref="L17:L18"/>
    <mergeCell ref="L19:L29"/>
    <mergeCell ref="D44:K44"/>
    <mergeCell ref="D51:F51"/>
    <mergeCell ref="C6:D6"/>
    <mergeCell ref="E6:F6"/>
    <mergeCell ref="J10:K14"/>
    <mergeCell ref="L10:L14"/>
    <mergeCell ref="J15:K16"/>
    <mergeCell ref="L15:L16"/>
  </mergeCells>
  <conditionalFormatting sqref="F16 F14 F32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{33BCC7E7-743F-467A-BF8D-A65CEE8D9126}</x14:id>
        </ext>
      </extLst>
    </cfRule>
  </conditionalFormatting>
  <conditionalFormatting sqref="F20:F26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{34337F77-0036-42F2-80A5-A69AF1BC0B38}</x14:id>
        </ext>
      </extLst>
    </cfRule>
  </conditionalFormatting>
  <conditionalFormatting sqref="F15">
    <cfRule type="dataBar" priority="5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{F4C1017C-4BFF-40F7-9FFA-008F0CD09C5A}</x14:id>
        </ext>
      </extLst>
    </cfRule>
  </conditionalFormatting>
  <conditionalFormatting sqref="F17:F19">
    <cfRule type="dataBar" priority="4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{7938C726-7A9C-465C-A8EB-E7D88FCC73A8}</x14:id>
        </ext>
      </extLst>
    </cfRule>
  </conditionalFormatting>
  <conditionalFormatting sqref="F27:F29">
    <cfRule type="dataBar" priority="3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{E8874B2C-4E4C-4F58-93E6-6C4697DFBBC0}</x14:id>
        </ext>
      </extLst>
    </cfRule>
  </conditionalFormatting>
  <conditionalFormatting sqref="F11:F13">
    <cfRule type="dataBar" priority="2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{ACFB1ACA-E794-4637-B699-E176C9967D1A}</x14:id>
        </ext>
      </extLst>
    </cfRule>
  </conditionalFormatting>
  <conditionalFormatting sqref="G6:G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{5E4CCEEA-FDEC-43CA-821E-097DEB2460C5}</x14:id>
        </ext>
      </extLst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scale="77" fitToHeight="0" orientation="portrait" r:id="rId1"/>
  <headerFooter>
    <oddFooter>&amp;C&amp;7&amp;B&amp;"Arial"Document Classification: KPMG Confidential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BCC7E7-743F-467A-BF8D-A65CEE8D9126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F16 F14 F32</xm:sqref>
        </x14:conditionalFormatting>
        <x14:conditionalFormatting xmlns:xm="http://schemas.microsoft.com/office/excel/2006/main">
          <x14:cfRule type="dataBar" id="{34337F77-0036-42F2-80A5-A69AF1BC0B38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F20:F26</xm:sqref>
        </x14:conditionalFormatting>
        <x14:conditionalFormatting xmlns:xm="http://schemas.microsoft.com/office/excel/2006/main">
          <x14:cfRule type="dataBar" id="{F4C1017C-4BFF-40F7-9FFA-008F0CD09C5A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7938C726-7A9C-465C-A8EB-E7D88FCC73A8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F17:F19</xm:sqref>
        </x14:conditionalFormatting>
        <x14:conditionalFormatting xmlns:xm="http://schemas.microsoft.com/office/excel/2006/main">
          <x14:cfRule type="dataBar" id="{E8874B2C-4E4C-4F58-93E6-6C4697DFBBC0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F27:F29</xm:sqref>
        </x14:conditionalFormatting>
        <x14:conditionalFormatting xmlns:xm="http://schemas.microsoft.com/office/excel/2006/main">
          <x14:cfRule type="dataBar" id="{ACFB1ACA-E794-4637-B699-E176C9967D1A}">
            <x14:dataBar minLength="0" maxLength="100" border="1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5E4CCEEA-FDEC-43CA-821E-097DEB2460C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C674D3-FC54-4D4C-A60C-5304294D8A10}">
          <x14:formula1>
            <xm:f>Sheet2!$C$3:$C$8</xm:f>
          </x14:formula1>
          <xm:sqref>G10</xm:sqref>
        </x14:dataValidation>
        <x14:dataValidation type="list" allowBlank="1" showInputMessage="1" showErrorMessage="1" xr:uid="{3CDD72AE-0C7E-4001-9120-A7BB58951664}">
          <x14:formula1>
            <xm:f>Sheet2!$E$14:$E$16</xm:f>
          </x14:formula1>
          <xm:sqref>K6</xm:sqref>
        </x14:dataValidation>
        <x14:dataValidation type="list" allowBlank="1" showInputMessage="1" showErrorMessage="1" xr:uid="{B60DBB41-AA0B-4FC2-AEDC-A3AB10673D8B}">
          <x14:formula1>
            <xm:f>Sheet2!$C$4:$C$8</xm:f>
          </x14:formula1>
          <xm:sqref>D31</xm:sqref>
        </x14:dataValidation>
        <x14:dataValidation type="list" allowBlank="1" showInputMessage="1" showErrorMessage="1" xr:uid="{C50CC4E9-59E3-4386-AB6C-05799FB18645}">
          <x14:formula1>
            <xm:f>Sheet2!$C$14:$C$36</xm:f>
          </x14:formula1>
          <xm:sqref>D10 E31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5"/>
  <sheetViews>
    <sheetView zoomScaleNormal="100" workbookViewId="0">
      <pane ySplit="3" topLeftCell="A343" activePane="bottomLeft" state="frozen"/>
      <selection pane="bottomLeft" activeCell="F416" sqref="F416"/>
    </sheetView>
  </sheetViews>
  <sheetFormatPr defaultColWidth="8.7265625" defaultRowHeight="14"/>
  <cols>
    <col min="1" max="1" width="8" style="2" customWidth="1"/>
    <col min="2" max="2" width="16.1796875" style="92" customWidth="1"/>
    <col min="3" max="3" width="43.7265625" style="2" bestFit="1" customWidth="1"/>
    <col min="4" max="4" width="20.81640625" style="89" bestFit="1" customWidth="1"/>
    <col min="5" max="5" width="16.1796875" style="90" customWidth="1"/>
    <col min="6" max="6" width="16.1796875" style="91" customWidth="1"/>
    <col min="7" max="16384" width="8.7265625" style="2"/>
  </cols>
  <sheetData>
    <row r="1" spans="1:7" ht="14.5" thickBot="1">
      <c r="A1" s="172" t="s">
        <v>76</v>
      </c>
      <c r="B1" s="173"/>
      <c r="C1" s="173"/>
      <c r="D1" s="173"/>
      <c r="E1" s="173"/>
      <c r="F1" s="174"/>
    </row>
    <row r="2" spans="1:7" ht="14.5" thickBot="1">
      <c r="A2" s="90"/>
      <c r="B2" s="90"/>
      <c r="C2" s="90"/>
      <c r="D2" s="90"/>
      <c r="F2" s="90"/>
    </row>
    <row r="3" spans="1:7" ht="24" customHeight="1" thickBot="1">
      <c r="A3" s="105" t="s">
        <v>77</v>
      </c>
      <c r="B3" s="106" t="s">
        <v>78</v>
      </c>
      <c r="C3" s="106" t="s">
        <v>46</v>
      </c>
      <c r="D3" s="106" t="s">
        <v>43</v>
      </c>
      <c r="E3" s="106" t="s">
        <v>47</v>
      </c>
      <c r="F3" s="107" t="s">
        <v>79</v>
      </c>
      <c r="G3" s="107" t="s">
        <v>80</v>
      </c>
    </row>
    <row r="4" spans="1:7">
      <c r="A4" s="99">
        <v>1</v>
      </c>
      <c r="B4" s="100">
        <v>44693</v>
      </c>
      <c r="C4" s="91" t="s">
        <v>55</v>
      </c>
      <c r="D4" s="102" t="s">
        <v>81</v>
      </c>
      <c r="E4" s="103" t="s">
        <v>82</v>
      </c>
      <c r="F4" s="104">
        <v>1</v>
      </c>
    </row>
    <row r="5" spans="1:7">
      <c r="A5" s="93">
        <f t="shared" ref="A5:A36" si="0">A4+1</f>
        <v>2</v>
      </c>
      <c r="B5" s="94">
        <v>44693</v>
      </c>
      <c r="C5" s="91" t="s">
        <v>55</v>
      </c>
      <c r="D5" s="102" t="s">
        <v>81</v>
      </c>
      <c r="E5" s="103" t="s">
        <v>82</v>
      </c>
      <c r="F5" s="104">
        <v>1</v>
      </c>
    </row>
    <row r="6" spans="1:7">
      <c r="A6" s="93">
        <f t="shared" si="0"/>
        <v>3</v>
      </c>
      <c r="B6" s="94">
        <v>44693</v>
      </c>
      <c r="C6" s="91" t="s">
        <v>55</v>
      </c>
      <c r="D6" s="102" t="s">
        <v>81</v>
      </c>
      <c r="E6" s="103" t="s">
        <v>82</v>
      </c>
      <c r="F6" s="104">
        <v>1</v>
      </c>
    </row>
    <row r="7" spans="1:7">
      <c r="A7" s="93">
        <f t="shared" si="0"/>
        <v>4</v>
      </c>
      <c r="B7" s="94">
        <v>44693</v>
      </c>
      <c r="C7" s="91" t="s">
        <v>55</v>
      </c>
      <c r="D7" s="102" t="s">
        <v>81</v>
      </c>
      <c r="E7" s="103" t="s">
        <v>82</v>
      </c>
      <c r="F7" s="104">
        <v>1</v>
      </c>
    </row>
    <row r="8" spans="1:7">
      <c r="A8" s="93">
        <f t="shared" si="0"/>
        <v>5</v>
      </c>
      <c r="B8" s="94">
        <v>44693</v>
      </c>
      <c r="C8" s="91" t="s">
        <v>55</v>
      </c>
      <c r="D8" s="102" t="s">
        <v>81</v>
      </c>
      <c r="E8" s="103" t="s">
        <v>82</v>
      </c>
      <c r="F8" s="104">
        <v>1</v>
      </c>
    </row>
    <row r="9" spans="1:7">
      <c r="A9" s="93">
        <f t="shared" si="0"/>
        <v>6</v>
      </c>
      <c r="B9" s="94">
        <v>44693</v>
      </c>
      <c r="C9" s="91" t="s">
        <v>55</v>
      </c>
      <c r="D9" s="102" t="s">
        <v>81</v>
      </c>
      <c r="E9" s="103" t="s">
        <v>82</v>
      </c>
      <c r="F9" s="104">
        <v>1</v>
      </c>
    </row>
    <row r="10" spans="1:7">
      <c r="A10" s="93">
        <f t="shared" si="0"/>
        <v>7</v>
      </c>
      <c r="B10" s="94">
        <v>44693</v>
      </c>
      <c r="C10" s="91" t="s">
        <v>55</v>
      </c>
      <c r="D10" s="102" t="s">
        <v>81</v>
      </c>
      <c r="E10" s="103" t="s">
        <v>82</v>
      </c>
      <c r="F10" s="104">
        <v>1</v>
      </c>
    </row>
    <row r="11" spans="1:7">
      <c r="A11" s="93">
        <f t="shared" si="0"/>
        <v>8</v>
      </c>
      <c r="B11" s="94">
        <v>44693</v>
      </c>
      <c r="C11" s="91" t="s">
        <v>55</v>
      </c>
      <c r="D11" s="102" t="s">
        <v>81</v>
      </c>
      <c r="E11" s="103" t="s">
        <v>82</v>
      </c>
      <c r="F11" s="104">
        <v>1</v>
      </c>
    </row>
    <row r="12" spans="1:7">
      <c r="A12" s="93">
        <f t="shared" si="0"/>
        <v>9</v>
      </c>
      <c r="B12" s="94">
        <v>44693</v>
      </c>
      <c r="C12" s="91" t="s">
        <v>55</v>
      </c>
      <c r="D12" s="102" t="s">
        <v>81</v>
      </c>
      <c r="E12" s="103" t="s">
        <v>82</v>
      </c>
      <c r="F12" s="104">
        <v>1</v>
      </c>
    </row>
    <row r="13" spans="1:7">
      <c r="A13" s="93">
        <f t="shared" si="0"/>
        <v>10</v>
      </c>
      <c r="B13" s="94">
        <v>44693</v>
      </c>
      <c r="C13" s="91" t="s">
        <v>55</v>
      </c>
      <c r="D13" s="102" t="s">
        <v>81</v>
      </c>
      <c r="E13" s="103" t="s">
        <v>82</v>
      </c>
      <c r="F13" s="104">
        <v>1</v>
      </c>
    </row>
    <row r="14" spans="1:7">
      <c r="A14" s="93">
        <f t="shared" si="0"/>
        <v>11</v>
      </c>
      <c r="B14" s="94">
        <v>44693</v>
      </c>
      <c r="C14" s="91" t="s">
        <v>55</v>
      </c>
      <c r="D14" s="102" t="s">
        <v>81</v>
      </c>
      <c r="E14" s="103" t="s">
        <v>82</v>
      </c>
      <c r="F14" s="104">
        <v>1</v>
      </c>
    </row>
    <row r="15" spans="1:7">
      <c r="A15" s="93">
        <f t="shared" si="0"/>
        <v>12</v>
      </c>
      <c r="B15" s="94">
        <v>44693</v>
      </c>
      <c r="C15" s="91" t="s">
        <v>55</v>
      </c>
      <c r="D15" s="102" t="s">
        <v>81</v>
      </c>
      <c r="E15" s="103" t="s">
        <v>82</v>
      </c>
      <c r="F15" s="104">
        <v>1</v>
      </c>
    </row>
    <row r="16" spans="1:7">
      <c r="A16" s="93">
        <f t="shared" si="0"/>
        <v>13</v>
      </c>
      <c r="B16" s="94">
        <v>44693</v>
      </c>
      <c r="C16" s="91" t="s">
        <v>55</v>
      </c>
      <c r="D16" s="102" t="s">
        <v>81</v>
      </c>
      <c r="E16" s="103" t="s">
        <v>82</v>
      </c>
      <c r="F16" s="104">
        <v>1</v>
      </c>
    </row>
    <row r="17" spans="1:6">
      <c r="A17" s="93">
        <f t="shared" si="0"/>
        <v>14</v>
      </c>
      <c r="B17" s="94">
        <v>44694</v>
      </c>
      <c r="C17" s="91" t="s">
        <v>55</v>
      </c>
      <c r="D17" s="102" t="s">
        <v>81</v>
      </c>
      <c r="E17" s="103" t="s">
        <v>82</v>
      </c>
      <c r="F17" s="104">
        <v>1</v>
      </c>
    </row>
    <row r="18" spans="1:6">
      <c r="A18" s="93">
        <f t="shared" si="0"/>
        <v>15</v>
      </c>
      <c r="B18" s="94">
        <v>44694</v>
      </c>
      <c r="C18" s="91" t="s">
        <v>55</v>
      </c>
      <c r="D18" s="102" t="s">
        <v>81</v>
      </c>
      <c r="E18" s="103" t="s">
        <v>82</v>
      </c>
      <c r="F18" s="104">
        <v>1</v>
      </c>
    </row>
    <row r="19" spans="1:6">
      <c r="A19" s="93">
        <f t="shared" si="0"/>
        <v>16</v>
      </c>
      <c r="B19" s="94">
        <v>44694</v>
      </c>
      <c r="C19" s="91" t="s">
        <v>55</v>
      </c>
      <c r="D19" s="102" t="s">
        <v>81</v>
      </c>
      <c r="E19" s="103" t="s">
        <v>82</v>
      </c>
      <c r="F19" s="104">
        <v>1</v>
      </c>
    </row>
    <row r="20" spans="1:6">
      <c r="A20" s="93">
        <f t="shared" si="0"/>
        <v>17</v>
      </c>
      <c r="B20" s="94">
        <v>44694</v>
      </c>
      <c r="C20" s="91" t="s">
        <v>55</v>
      </c>
      <c r="D20" s="102" t="s">
        <v>81</v>
      </c>
      <c r="E20" s="103" t="s">
        <v>82</v>
      </c>
      <c r="F20" s="104">
        <v>1</v>
      </c>
    </row>
    <row r="21" spans="1:6">
      <c r="A21" s="93">
        <f t="shared" si="0"/>
        <v>18</v>
      </c>
      <c r="B21" s="94">
        <v>44694</v>
      </c>
      <c r="C21" s="91" t="s">
        <v>55</v>
      </c>
      <c r="D21" s="102" t="s">
        <v>81</v>
      </c>
      <c r="E21" s="103" t="s">
        <v>82</v>
      </c>
      <c r="F21" s="104">
        <v>1</v>
      </c>
    </row>
    <row r="22" spans="1:6">
      <c r="A22" s="93">
        <f t="shared" si="0"/>
        <v>19</v>
      </c>
      <c r="B22" s="94">
        <v>44694</v>
      </c>
      <c r="C22" s="91" t="s">
        <v>55</v>
      </c>
      <c r="D22" s="102" t="s">
        <v>81</v>
      </c>
      <c r="E22" s="103" t="s">
        <v>82</v>
      </c>
      <c r="F22" s="104">
        <v>1</v>
      </c>
    </row>
    <row r="23" spans="1:6">
      <c r="A23" s="93">
        <f t="shared" si="0"/>
        <v>20</v>
      </c>
      <c r="B23" s="94">
        <v>44694</v>
      </c>
      <c r="C23" s="91" t="s">
        <v>55</v>
      </c>
      <c r="D23" s="102" t="s">
        <v>81</v>
      </c>
      <c r="E23" s="103" t="s">
        <v>82</v>
      </c>
      <c r="F23" s="104">
        <v>1</v>
      </c>
    </row>
    <row r="24" spans="1:6">
      <c r="A24" s="93">
        <f t="shared" si="0"/>
        <v>21</v>
      </c>
      <c r="B24" s="94">
        <v>44694</v>
      </c>
      <c r="C24" s="91" t="s">
        <v>55</v>
      </c>
      <c r="D24" s="102" t="s">
        <v>81</v>
      </c>
      <c r="E24" s="103" t="s">
        <v>82</v>
      </c>
      <c r="F24" s="104">
        <v>1</v>
      </c>
    </row>
    <row r="25" spans="1:6">
      <c r="A25" s="93">
        <f t="shared" si="0"/>
        <v>22</v>
      </c>
      <c r="B25" s="94">
        <v>44694</v>
      </c>
      <c r="C25" s="91" t="s">
        <v>55</v>
      </c>
      <c r="D25" s="102" t="s">
        <v>81</v>
      </c>
      <c r="E25" s="103" t="s">
        <v>82</v>
      </c>
      <c r="F25" s="104">
        <v>1</v>
      </c>
    </row>
    <row r="26" spans="1:6">
      <c r="A26" s="93">
        <f t="shared" si="0"/>
        <v>23</v>
      </c>
      <c r="B26" s="94">
        <v>44694</v>
      </c>
      <c r="C26" s="91" t="s">
        <v>55</v>
      </c>
      <c r="D26" s="102" t="s">
        <v>81</v>
      </c>
      <c r="E26" s="103" t="s">
        <v>82</v>
      </c>
      <c r="F26" s="104">
        <v>1</v>
      </c>
    </row>
    <row r="27" spans="1:6">
      <c r="A27" s="93">
        <f t="shared" si="0"/>
        <v>24</v>
      </c>
      <c r="B27" s="94">
        <v>44694</v>
      </c>
      <c r="C27" s="91" t="s">
        <v>55</v>
      </c>
      <c r="D27" s="102" t="s">
        <v>81</v>
      </c>
      <c r="E27" s="103" t="s">
        <v>82</v>
      </c>
      <c r="F27" s="104">
        <v>1</v>
      </c>
    </row>
    <row r="28" spans="1:6">
      <c r="A28" s="93">
        <f t="shared" si="0"/>
        <v>25</v>
      </c>
      <c r="B28" s="94">
        <v>44694</v>
      </c>
      <c r="C28" s="91" t="s">
        <v>55</v>
      </c>
      <c r="D28" s="102" t="s">
        <v>81</v>
      </c>
      <c r="E28" s="103" t="s">
        <v>82</v>
      </c>
      <c r="F28" s="104">
        <v>1</v>
      </c>
    </row>
    <row r="29" spans="1:6">
      <c r="A29" s="93">
        <f t="shared" si="0"/>
        <v>26</v>
      </c>
      <c r="B29" s="94">
        <v>44694</v>
      </c>
      <c r="C29" s="91" t="s">
        <v>55</v>
      </c>
      <c r="D29" s="102" t="s">
        <v>81</v>
      </c>
      <c r="E29" s="103" t="s">
        <v>82</v>
      </c>
      <c r="F29" s="104">
        <v>1</v>
      </c>
    </row>
    <row r="30" spans="1:6">
      <c r="A30" s="93">
        <f t="shared" si="0"/>
        <v>27</v>
      </c>
      <c r="B30" s="94">
        <v>44694</v>
      </c>
      <c r="C30" s="91" t="s">
        <v>55</v>
      </c>
      <c r="D30" s="102" t="s">
        <v>81</v>
      </c>
      <c r="E30" s="103" t="s">
        <v>82</v>
      </c>
      <c r="F30" s="104">
        <v>1</v>
      </c>
    </row>
    <row r="31" spans="1:6">
      <c r="A31" s="93">
        <f t="shared" si="0"/>
        <v>28</v>
      </c>
      <c r="B31" s="94">
        <v>44694</v>
      </c>
      <c r="C31" s="91" t="s">
        <v>55</v>
      </c>
      <c r="D31" s="102" t="s">
        <v>81</v>
      </c>
      <c r="E31" s="103" t="s">
        <v>82</v>
      </c>
      <c r="F31" s="104">
        <v>1</v>
      </c>
    </row>
    <row r="32" spans="1:6">
      <c r="A32" s="93">
        <f t="shared" si="0"/>
        <v>29</v>
      </c>
      <c r="B32" s="94">
        <v>44695</v>
      </c>
      <c r="C32" s="91" t="s">
        <v>55</v>
      </c>
      <c r="D32" s="102" t="s">
        <v>81</v>
      </c>
      <c r="E32" s="103" t="s">
        <v>82</v>
      </c>
      <c r="F32" s="104">
        <v>1</v>
      </c>
    </row>
    <row r="33" spans="1:6">
      <c r="A33" s="93">
        <f t="shared" si="0"/>
        <v>30</v>
      </c>
      <c r="B33" s="94">
        <v>44695</v>
      </c>
      <c r="C33" s="91" t="s">
        <v>55</v>
      </c>
      <c r="D33" s="102" t="s">
        <v>81</v>
      </c>
      <c r="E33" s="103" t="s">
        <v>82</v>
      </c>
      <c r="F33" s="104">
        <v>1</v>
      </c>
    </row>
    <row r="34" spans="1:6">
      <c r="A34" s="93">
        <f t="shared" si="0"/>
        <v>31</v>
      </c>
      <c r="B34" s="94">
        <v>44695</v>
      </c>
      <c r="C34" s="91" t="s">
        <v>55</v>
      </c>
      <c r="D34" s="102" t="s">
        <v>81</v>
      </c>
      <c r="E34" s="103" t="s">
        <v>82</v>
      </c>
      <c r="F34" s="104">
        <v>1</v>
      </c>
    </row>
    <row r="35" spans="1:6">
      <c r="A35" s="93">
        <f t="shared" si="0"/>
        <v>32</v>
      </c>
      <c r="B35" s="94">
        <v>44695</v>
      </c>
      <c r="C35" s="91" t="s">
        <v>55</v>
      </c>
      <c r="D35" s="102" t="s">
        <v>81</v>
      </c>
      <c r="E35" s="103" t="s">
        <v>82</v>
      </c>
      <c r="F35" s="104">
        <v>1</v>
      </c>
    </row>
    <row r="36" spans="1:6">
      <c r="A36" s="93">
        <f t="shared" si="0"/>
        <v>33</v>
      </c>
      <c r="B36" s="94">
        <v>44695</v>
      </c>
      <c r="C36" s="91" t="s">
        <v>55</v>
      </c>
      <c r="D36" s="102" t="s">
        <v>81</v>
      </c>
      <c r="E36" s="103" t="s">
        <v>82</v>
      </c>
      <c r="F36" s="104">
        <v>1</v>
      </c>
    </row>
    <row r="37" spans="1:6">
      <c r="A37" s="93">
        <f t="shared" ref="A37:A68" si="1">A36+1</f>
        <v>34</v>
      </c>
      <c r="B37" s="94">
        <v>44695</v>
      </c>
      <c r="C37" s="91" t="s">
        <v>55</v>
      </c>
      <c r="D37" s="102" t="s">
        <v>81</v>
      </c>
      <c r="E37" s="103" t="s">
        <v>82</v>
      </c>
      <c r="F37" s="104">
        <v>1</v>
      </c>
    </row>
    <row r="38" spans="1:6">
      <c r="A38" s="93">
        <f t="shared" si="1"/>
        <v>35</v>
      </c>
      <c r="B38" s="94">
        <v>44695</v>
      </c>
      <c r="C38" s="91" t="s">
        <v>55</v>
      </c>
      <c r="D38" s="102" t="s">
        <v>81</v>
      </c>
      <c r="E38" s="103" t="s">
        <v>82</v>
      </c>
      <c r="F38" s="104">
        <v>1</v>
      </c>
    </row>
    <row r="39" spans="1:6">
      <c r="A39" s="93">
        <f t="shared" si="1"/>
        <v>36</v>
      </c>
      <c r="B39" s="94">
        <v>44695</v>
      </c>
      <c r="C39" s="91" t="s">
        <v>55</v>
      </c>
      <c r="D39" s="102" t="s">
        <v>81</v>
      </c>
      <c r="E39" s="103" t="s">
        <v>82</v>
      </c>
      <c r="F39" s="104">
        <v>1</v>
      </c>
    </row>
    <row r="40" spans="1:6">
      <c r="A40" s="93">
        <f t="shared" si="1"/>
        <v>37</v>
      </c>
      <c r="B40" s="94">
        <v>44695</v>
      </c>
      <c r="C40" s="91" t="s">
        <v>55</v>
      </c>
      <c r="D40" s="102" t="s">
        <v>81</v>
      </c>
      <c r="E40" s="103" t="s">
        <v>82</v>
      </c>
      <c r="F40" s="104">
        <v>1</v>
      </c>
    </row>
    <row r="41" spans="1:6">
      <c r="A41" s="93">
        <f t="shared" si="1"/>
        <v>38</v>
      </c>
      <c r="B41" s="94">
        <v>44695</v>
      </c>
      <c r="C41" s="91" t="s">
        <v>55</v>
      </c>
      <c r="D41" s="102" t="s">
        <v>81</v>
      </c>
      <c r="E41" s="103" t="s">
        <v>82</v>
      </c>
      <c r="F41" s="104">
        <v>1</v>
      </c>
    </row>
    <row r="42" spans="1:6">
      <c r="A42" s="93">
        <f t="shared" si="1"/>
        <v>39</v>
      </c>
      <c r="B42" s="94">
        <v>44695</v>
      </c>
      <c r="C42" s="91" t="s">
        <v>55</v>
      </c>
      <c r="D42" s="102" t="s">
        <v>81</v>
      </c>
      <c r="E42" s="103" t="s">
        <v>82</v>
      </c>
      <c r="F42" s="104">
        <v>1</v>
      </c>
    </row>
    <row r="43" spans="1:6">
      <c r="A43" s="93">
        <f t="shared" si="1"/>
        <v>40</v>
      </c>
      <c r="B43" s="94">
        <v>44695</v>
      </c>
      <c r="C43" s="91" t="s">
        <v>55</v>
      </c>
      <c r="D43" s="102" t="s">
        <v>81</v>
      </c>
      <c r="E43" s="103" t="s">
        <v>82</v>
      </c>
      <c r="F43" s="104">
        <v>1</v>
      </c>
    </row>
    <row r="44" spans="1:6">
      <c r="A44" s="93">
        <f t="shared" si="1"/>
        <v>41</v>
      </c>
      <c r="B44" s="94">
        <v>44695</v>
      </c>
      <c r="C44" s="91" t="s">
        <v>55</v>
      </c>
      <c r="D44" s="102" t="s">
        <v>81</v>
      </c>
      <c r="E44" s="103" t="s">
        <v>82</v>
      </c>
      <c r="F44" s="104">
        <v>1</v>
      </c>
    </row>
    <row r="45" spans="1:6">
      <c r="A45" s="93">
        <f t="shared" si="1"/>
        <v>42</v>
      </c>
      <c r="B45" s="94">
        <v>44695</v>
      </c>
      <c r="C45" s="91" t="s">
        <v>55</v>
      </c>
      <c r="D45" s="102" t="s">
        <v>81</v>
      </c>
      <c r="E45" s="103" t="s">
        <v>82</v>
      </c>
      <c r="F45" s="104">
        <v>1</v>
      </c>
    </row>
    <row r="46" spans="1:6">
      <c r="A46" s="93">
        <f t="shared" si="1"/>
        <v>43</v>
      </c>
      <c r="B46" s="94">
        <v>44695</v>
      </c>
      <c r="C46" s="91" t="s">
        <v>55</v>
      </c>
      <c r="D46" s="102" t="s">
        <v>81</v>
      </c>
      <c r="E46" s="103" t="s">
        <v>82</v>
      </c>
      <c r="F46" s="104">
        <v>1</v>
      </c>
    </row>
    <row r="47" spans="1:6">
      <c r="A47" s="93">
        <f t="shared" si="1"/>
        <v>44</v>
      </c>
      <c r="B47" s="94">
        <v>44695</v>
      </c>
      <c r="C47" s="91" t="s">
        <v>55</v>
      </c>
      <c r="D47" s="102" t="s">
        <v>81</v>
      </c>
      <c r="E47" s="103" t="s">
        <v>82</v>
      </c>
      <c r="F47" s="104">
        <v>1</v>
      </c>
    </row>
    <row r="48" spans="1:6">
      <c r="A48" s="93">
        <f t="shared" si="1"/>
        <v>45</v>
      </c>
      <c r="B48" s="94">
        <v>44695</v>
      </c>
      <c r="C48" s="91" t="s">
        <v>55</v>
      </c>
      <c r="D48" s="102" t="s">
        <v>81</v>
      </c>
      <c r="E48" s="103" t="s">
        <v>82</v>
      </c>
      <c r="F48" s="104">
        <v>1</v>
      </c>
    </row>
    <row r="49" spans="1:6">
      <c r="A49" s="93">
        <f t="shared" si="1"/>
        <v>46</v>
      </c>
      <c r="B49" s="94">
        <v>44695</v>
      </c>
      <c r="C49" s="91" t="s">
        <v>55</v>
      </c>
      <c r="D49" s="102" t="s">
        <v>81</v>
      </c>
      <c r="E49" s="103" t="s">
        <v>82</v>
      </c>
      <c r="F49" s="104">
        <v>1</v>
      </c>
    </row>
    <row r="50" spans="1:6">
      <c r="A50" s="93">
        <f t="shared" si="1"/>
        <v>47</v>
      </c>
      <c r="B50" s="94">
        <v>44695</v>
      </c>
      <c r="C50" s="91" t="s">
        <v>55</v>
      </c>
      <c r="D50" s="102" t="s">
        <v>81</v>
      </c>
      <c r="E50" s="103" t="s">
        <v>82</v>
      </c>
      <c r="F50" s="104">
        <v>1</v>
      </c>
    </row>
    <row r="51" spans="1:6">
      <c r="A51" s="93">
        <f t="shared" si="1"/>
        <v>48</v>
      </c>
      <c r="B51" s="94">
        <v>44697</v>
      </c>
      <c r="C51" s="91" t="s">
        <v>55</v>
      </c>
      <c r="D51" s="102" t="s">
        <v>81</v>
      </c>
      <c r="E51" s="103" t="s">
        <v>82</v>
      </c>
      <c r="F51" s="104">
        <v>1</v>
      </c>
    </row>
    <row r="52" spans="1:6">
      <c r="A52" s="93">
        <f t="shared" si="1"/>
        <v>49</v>
      </c>
      <c r="B52" s="94">
        <v>44697</v>
      </c>
      <c r="C52" s="91" t="s">
        <v>55</v>
      </c>
      <c r="D52" s="102" t="s">
        <v>81</v>
      </c>
      <c r="E52" s="103" t="s">
        <v>82</v>
      </c>
      <c r="F52" s="104">
        <v>1</v>
      </c>
    </row>
    <row r="53" spans="1:6">
      <c r="A53" s="93">
        <f t="shared" si="1"/>
        <v>50</v>
      </c>
      <c r="B53" s="94">
        <v>44697</v>
      </c>
      <c r="C53" s="91" t="s">
        <v>55</v>
      </c>
      <c r="D53" s="102" t="s">
        <v>81</v>
      </c>
      <c r="E53" s="103" t="s">
        <v>82</v>
      </c>
      <c r="F53" s="104">
        <v>1</v>
      </c>
    </row>
    <row r="54" spans="1:6">
      <c r="A54" s="93">
        <f t="shared" si="1"/>
        <v>51</v>
      </c>
      <c r="B54" s="94">
        <v>44697</v>
      </c>
      <c r="C54" s="91" t="s">
        <v>55</v>
      </c>
      <c r="D54" s="102" t="s">
        <v>81</v>
      </c>
      <c r="E54" s="103" t="s">
        <v>82</v>
      </c>
      <c r="F54" s="104">
        <v>1</v>
      </c>
    </row>
    <row r="55" spans="1:6">
      <c r="A55" s="93">
        <f t="shared" si="1"/>
        <v>52</v>
      </c>
      <c r="B55" s="94">
        <v>44697</v>
      </c>
      <c r="C55" s="91" t="s">
        <v>55</v>
      </c>
      <c r="D55" s="102" t="s">
        <v>81</v>
      </c>
      <c r="E55" s="103" t="s">
        <v>82</v>
      </c>
      <c r="F55" s="104">
        <v>1</v>
      </c>
    </row>
    <row r="56" spans="1:6">
      <c r="A56" s="93">
        <f t="shared" si="1"/>
        <v>53</v>
      </c>
      <c r="B56" s="94">
        <v>44697</v>
      </c>
      <c r="C56" s="91" t="s">
        <v>55</v>
      </c>
      <c r="D56" s="102" t="s">
        <v>81</v>
      </c>
      <c r="E56" s="103" t="s">
        <v>82</v>
      </c>
      <c r="F56" s="104">
        <v>1</v>
      </c>
    </row>
    <row r="57" spans="1:6">
      <c r="A57" s="93">
        <f t="shared" si="1"/>
        <v>54</v>
      </c>
      <c r="B57" s="94">
        <v>44697</v>
      </c>
      <c r="C57" s="91" t="s">
        <v>55</v>
      </c>
      <c r="D57" s="102" t="s">
        <v>81</v>
      </c>
      <c r="E57" s="103" t="s">
        <v>82</v>
      </c>
      <c r="F57" s="104">
        <v>1</v>
      </c>
    </row>
    <row r="58" spans="1:6">
      <c r="A58" s="93">
        <f t="shared" si="1"/>
        <v>55</v>
      </c>
      <c r="B58" s="94">
        <v>44697</v>
      </c>
      <c r="C58" s="91" t="s">
        <v>55</v>
      </c>
      <c r="D58" s="102" t="s">
        <v>81</v>
      </c>
      <c r="E58" s="103" t="s">
        <v>82</v>
      </c>
      <c r="F58" s="104">
        <v>1</v>
      </c>
    </row>
    <row r="59" spans="1:6">
      <c r="A59" s="93">
        <f t="shared" si="1"/>
        <v>56</v>
      </c>
      <c r="B59" s="94">
        <v>44697</v>
      </c>
      <c r="C59" s="91" t="s">
        <v>55</v>
      </c>
      <c r="D59" s="102" t="s">
        <v>81</v>
      </c>
      <c r="E59" s="103" t="s">
        <v>82</v>
      </c>
      <c r="F59" s="104">
        <v>1</v>
      </c>
    </row>
    <row r="60" spans="1:6">
      <c r="A60" s="93">
        <f t="shared" si="1"/>
        <v>57</v>
      </c>
      <c r="B60" s="94">
        <v>44697</v>
      </c>
      <c r="C60" s="91" t="s">
        <v>55</v>
      </c>
      <c r="D60" s="102" t="s">
        <v>81</v>
      </c>
      <c r="E60" s="103" t="s">
        <v>82</v>
      </c>
      <c r="F60" s="104">
        <v>1</v>
      </c>
    </row>
    <row r="61" spans="1:6">
      <c r="A61" s="93">
        <f t="shared" si="1"/>
        <v>58</v>
      </c>
      <c r="B61" s="94">
        <v>44697</v>
      </c>
      <c r="C61" s="91" t="s">
        <v>55</v>
      </c>
      <c r="D61" s="102" t="s">
        <v>81</v>
      </c>
      <c r="E61" s="103" t="s">
        <v>82</v>
      </c>
      <c r="F61" s="104">
        <v>1</v>
      </c>
    </row>
    <row r="62" spans="1:6">
      <c r="A62" s="93">
        <f t="shared" si="1"/>
        <v>59</v>
      </c>
      <c r="B62" s="94">
        <v>44697</v>
      </c>
      <c r="C62" s="91" t="s">
        <v>55</v>
      </c>
      <c r="D62" s="102" t="s">
        <v>81</v>
      </c>
      <c r="E62" s="103" t="s">
        <v>82</v>
      </c>
      <c r="F62" s="104">
        <v>1</v>
      </c>
    </row>
    <row r="63" spans="1:6">
      <c r="A63" s="93">
        <f t="shared" si="1"/>
        <v>60</v>
      </c>
      <c r="B63" s="94">
        <v>44697</v>
      </c>
      <c r="C63" s="91" t="s">
        <v>55</v>
      </c>
      <c r="D63" s="102" t="s">
        <v>81</v>
      </c>
      <c r="E63" s="103" t="s">
        <v>82</v>
      </c>
      <c r="F63" s="104">
        <v>1</v>
      </c>
    </row>
    <row r="64" spans="1:6">
      <c r="A64" s="93">
        <f t="shared" si="1"/>
        <v>61</v>
      </c>
      <c r="B64" s="94">
        <v>44697</v>
      </c>
      <c r="C64" s="91" t="s">
        <v>55</v>
      </c>
      <c r="D64" s="102" t="s">
        <v>81</v>
      </c>
      <c r="E64" s="103" t="s">
        <v>82</v>
      </c>
      <c r="F64" s="104">
        <v>1</v>
      </c>
    </row>
    <row r="65" spans="1:6">
      <c r="A65" s="93">
        <f t="shared" si="1"/>
        <v>62</v>
      </c>
      <c r="B65" s="94">
        <v>44698</v>
      </c>
      <c r="C65" s="91" t="s">
        <v>55</v>
      </c>
      <c r="D65" s="102" t="s">
        <v>81</v>
      </c>
      <c r="E65" s="103" t="s">
        <v>82</v>
      </c>
      <c r="F65" s="104">
        <v>1</v>
      </c>
    </row>
    <row r="66" spans="1:6">
      <c r="A66" s="93">
        <f t="shared" si="1"/>
        <v>63</v>
      </c>
      <c r="B66" s="94">
        <v>44698</v>
      </c>
      <c r="C66" s="91" t="s">
        <v>55</v>
      </c>
      <c r="D66" s="102" t="s">
        <v>81</v>
      </c>
      <c r="E66" s="103" t="s">
        <v>82</v>
      </c>
      <c r="F66" s="104">
        <v>1</v>
      </c>
    </row>
    <row r="67" spans="1:6">
      <c r="A67" s="93">
        <f t="shared" si="1"/>
        <v>64</v>
      </c>
      <c r="B67" s="94">
        <v>44698</v>
      </c>
      <c r="C67" s="91" t="s">
        <v>55</v>
      </c>
      <c r="D67" s="102" t="s">
        <v>81</v>
      </c>
      <c r="E67" s="103" t="s">
        <v>82</v>
      </c>
      <c r="F67" s="104">
        <v>1</v>
      </c>
    </row>
    <row r="68" spans="1:6">
      <c r="A68" s="93">
        <f t="shared" si="1"/>
        <v>65</v>
      </c>
      <c r="B68" s="94">
        <v>44698</v>
      </c>
      <c r="C68" s="91" t="s">
        <v>55</v>
      </c>
      <c r="D68" s="102" t="s">
        <v>81</v>
      </c>
      <c r="E68" s="103" t="s">
        <v>82</v>
      </c>
      <c r="F68" s="104">
        <v>1</v>
      </c>
    </row>
    <row r="69" spans="1:6">
      <c r="A69" s="93">
        <f t="shared" ref="A69:A105" si="2">A68+1</f>
        <v>66</v>
      </c>
      <c r="B69" s="94">
        <v>44698</v>
      </c>
      <c r="C69" s="91" t="s">
        <v>55</v>
      </c>
      <c r="D69" s="102" t="s">
        <v>81</v>
      </c>
      <c r="E69" s="103" t="s">
        <v>82</v>
      </c>
      <c r="F69" s="104">
        <v>1</v>
      </c>
    </row>
    <row r="70" spans="1:6">
      <c r="A70" s="93">
        <f t="shared" si="2"/>
        <v>67</v>
      </c>
      <c r="B70" s="94">
        <v>44698</v>
      </c>
      <c r="C70" s="91" t="s">
        <v>55</v>
      </c>
      <c r="D70" s="102" t="s">
        <v>81</v>
      </c>
      <c r="E70" s="103" t="s">
        <v>82</v>
      </c>
      <c r="F70" s="104">
        <v>1</v>
      </c>
    </row>
    <row r="71" spans="1:6">
      <c r="A71" s="93">
        <f t="shared" si="2"/>
        <v>68</v>
      </c>
      <c r="B71" s="94">
        <v>44698</v>
      </c>
      <c r="C71" s="91" t="s">
        <v>55</v>
      </c>
      <c r="D71" s="102" t="s">
        <v>81</v>
      </c>
      <c r="E71" s="103" t="s">
        <v>82</v>
      </c>
      <c r="F71" s="104">
        <v>1</v>
      </c>
    </row>
    <row r="72" spans="1:6">
      <c r="A72" s="93">
        <f t="shared" si="2"/>
        <v>69</v>
      </c>
      <c r="B72" s="94">
        <v>44698</v>
      </c>
      <c r="C72" s="91" t="s">
        <v>55</v>
      </c>
      <c r="D72" s="102" t="s">
        <v>81</v>
      </c>
      <c r="E72" s="103" t="s">
        <v>82</v>
      </c>
      <c r="F72" s="104">
        <v>1</v>
      </c>
    </row>
    <row r="73" spans="1:6">
      <c r="A73" s="93">
        <f t="shared" si="2"/>
        <v>70</v>
      </c>
      <c r="B73" s="94">
        <v>44699</v>
      </c>
      <c r="C73" s="91" t="s">
        <v>55</v>
      </c>
      <c r="D73" s="102" t="s">
        <v>81</v>
      </c>
      <c r="E73" s="103" t="s">
        <v>82</v>
      </c>
      <c r="F73" s="104">
        <v>1</v>
      </c>
    </row>
    <row r="74" spans="1:6">
      <c r="A74" s="93">
        <f t="shared" si="2"/>
        <v>71</v>
      </c>
      <c r="B74" s="94">
        <v>44699</v>
      </c>
      <c r="C74" s="91" t="s">
        <v>55</v>
      </c>
      <c r="D74" s="102" t="s">
        <v>81</v>
      </c>
      <c r="E74" s="103" t="s">
        <v>82</v>
      </c>
      <c r="F74" s="104">
        <v>1</v>
      </c>
    </row>
    <row r="75" spans="1:6">
      <c r="A75" s="93">
        <f t="shared" si="2"/>
        <v>72</v>
      </c>
      <c r="B75" s="94">
        <v>44700</v>
      </c>
      <c r="C75" s="91" t="s">
        <v>55</v>
      </c>
      <c r="D75" s="102" t="s">
        <v>81</v>
      </c>
      <c r="E75" s="103" t="s">
        <v>82</v>
      </c>
      <c r="F75" s="104">
        <v>1</v>
      </c>
    </row>
    <row r="76" spans="1:6">
      <c r="A76" s="93">
        <f t="shared" si="2"/>
        <v>73</v>
      </c>
      <c r="B76" s="94">
        <v>44700</v>
      </c>
      <c r="C76" s="91" t="s">
        <v>55</v>
      </c>
      <c r="D76" s="102" t="s">
        <v>81</v>
      </c>
      <c r="E76" s="103" t="s">
        <v>82</v>
      </c>
      <c r="F76" s="104">
        <v>1</v>
      </c>
    </row>
    <row r="77" spans="1:6">
      <c r="A77" s="93">
        <f t="shared" si="2"/>
        <v>74</v>
      </c>
      <c r="B77" s="94">
        <v>44700</v>
      </c>
      <c r="C77" s="91" t="s">
        <v>55</v>
      </c>
      <c r="D77" s="102" t="s">
        <v>81</v>
      </c>
      <c r="E77" s="103" t="s">
        <v>82</v>
      </c>
      <c r="F77" s="104">
        <v>1</v>
      </c>
    </row>
    <row r="78" spans="1:6">
      <c r="A78" s="93">
        <f t="shared" si="2"/>
        <v>75</v>
      </c>
      <c r="B78" s="94">
        <v>44700</v>
      </c>
      <c r="C78" s="91" t="s">
        <v>55</v>
      </c>
      <c r="D78" s="102" t="s">
        <v>81</v>
      </c>
      <c r="E78" s="103" t="s">
        <v>82</v>
      </c>
      <c r="F78" s="104">
        <v>1</v>
      </c>
    </row>
    <row r="79" spans="1:6">
      <c r="A79" s="93">
        <f t="shared" si="2"/>
        <v>76</v>
      </c>
      <c r="B79" s="94">
        <v>44700</v>
      </c>
      <c r="C79" s="91" t="s">
        <v>55</v>
      </c>
      <c r="D79" s="102" t="s">
        <v>81</v>
      </c>
      <c r="E79" s="103" t="s">
        <v>82</v>
      </c>
      <c r="F79" s="104">
        <v>1</v>
      </c>
    </row>
    <row r="80" spans="1:6">
      <c r="A80" s="93">
        <f t="shared" si="2"/>
        <v>77</v>
      </c>
      <c r="B80" s="94">
        <v>44700</v>
      </c>
      <c r="C80" s="91" t="s">
        <v>55</v>
      </c>
      <c r="D80" s="102" t="s">
        <v>81</v>
      </c>
      <c r="E80" s="103" t="s">
        <v>82</v>
      </c>
      <c r="F80" s="104">
        <v>1</v>
      </c>
    </row>
    <row r="81" spans="1:6">
      <c r="A81" s="93">
        <f t="shared" si="2"/>
        <v>78</v>
      </c>
      <c r="B81" s="94">
        <v>44700</v>
      </c>
      <c r="C81" s="91" t="s">
        <v>55</v>
      </c>
      <c r="D81" s="102" t="s">
        <v>81</v>
      </c>
      <c r="E81" s="103" t="s">
        <v>82</v>
      </c>
      <c r="F81" s="104">
        <v>1</v>
      </c>
    </row>
    <row r="82" spans="1:6">
      <c r="A82" s="93">
        <f t="shared" si="2"/>
        <v>79</v>
      </c>
      <c r="B82" s="94">
        <v>44700</v>
      </c>
      <c r="C82" s="91" t="s">
        <v>55</v>
      </c>
      <c r="D82" s="102" t="s">
        <v>81</v>
      </c>
      <c r="E82" s="103" t="s">
        <v>82</v>
      </c>
      <c r="F82" s="104">
        <v>1</v>
      </c>
    </row>
    <row r="83" spans="1:6">
      <c r="A83" s="93">
        <f t="shared" si="2"/>
        <v>80</v>
      </c>
      <c r="B83" s="94">
        <v>44700</v>
      </c>
      <c r="C83" s="91" t="s">
        <v>55</v>
      </c>
      <c r="D83" s="102" t="s">
        <v>81</v>
      </c>
      <c r="E83" s="103" t="s">
        <v>82</v>
      </c>
      <c r="F83" s="104">
        <v>1</v>
      </c>
    </row>
    <row r="84" spans="1:6">
      <c r="A84" s="93">
        <f t="shared" si="2"/>
        <v>81</v>
      </c>
      <c r="B84" s="94">
        <v>44700</v>
      </c>
      <c r="C84" s="91" t="s">
        <v>55</v>
      </c>
      <c r="D84" s="102" t="s">
        <v>81</v>
      </c>
      <c r="E84" s="103" t="s">
        <v>82</v>
      </c>
      <c r="F84" s="104">
        <v>1</v>
      </c>
    </row>
    <row r="85" spans="1:6">
      <c r="A85" s="93">
        <f t="shared" si="2"/>
        <v>82</v>
      </c>
      <c r="B85" s="94">
        <v>44700</v>
      </c>
      <c r="C85" s="91" t="s">
        <v>55</v>
      </c>
      <c r="D85" s="102" t="s">
        <v>81</v>
      </c>
      <c r="E85" s="103" t="s">
        <v>82</v>
      </c>
      <c r="F85" s="104">
        <v>1</v>
      </c>
    </row>
    <row r="86" spans="1:6">
      <c r="A86" s="93">
        <f t="shared" si="2"/>
        <v>83</v>
      </c>
      <c r="B86" s="94">
        <v>44700</v>
      </c>
      <c r="C86" s="91" t="s">
        <v>55</v>
      </c>
      <c r="D86" s="102" t="s">
        <v>81</v>
      </c>
      <c r="E86" s="103" t="s">
        <v>82</v>
      </c>
      <c r="F86" s="104">
        <v>1</v>
      </c>
    </row>
    <row r="87" spans="1:6">
      <c r="A87" s="93">
        <f t="shared" si="2"/>
        <v>84</v>
      </c>
      <c r="B87" s="94">
        <v>44700</v>
      </c>
      <c r="C87" s="91" t="s">
        <v>55</v>
      </c>
      <c r="D87" s="102" t="s">
        <v>81</v>
      </c>
      <c r="E87" s="103" t="s">
        <v>82</v>
      </c>
      <c r="F87" s="104">
        <v>1</v>
      </c>
    </row>
    <row r="88" spans="1:6">
      <c r="A88" s="93">
        <f t="shared" si="2"/>
        <v>85</v>
      </c>
      <c r="B88" s="94">
        <v>44700</v>
      </c>
      <c r="C88" s="91" t="s">
        <v>55</v>
      </c>
      <c r="D88" s="102" t="s">
        <v>81</v>
      </c>
      <c r="E88" s="103" t="s">
        <v>82</v>
      </c>
      <c r="F88" s="104">
        <v>1</v>
      </c>
    </row>
    <row r="89" spans="1:6">
      <c r="A89" s="93">
        <f t="shared" si="2"/>
        <v>86</v>
      </c>
      <c r="B89" s="94">
        <v>44700</v>
      </c>
      <c r="C89" s="91" t="s">
        <v>55</v>
      </c>
      <c r="D89" s="102" t="s">
        <v>81</v>
      </c>
      <c r="E89" s="103" t="s">
        <v>82</v>
      </c>
      <c r="F89" s="104">
        <v>1</v>
      </c>
    </row>
    <row r="90" spans="1:6">
      <c r="A90" s="93">
        <f t="shared" si="2"/>
        <v>87</v>
      </c>
      <c r="B90" s="94">
        <v>44701</v>
      </c>
      <c r="C90" s="91" t="s">
        <v>55</v>
      </c>
      <c r="D90" s="102" t="s">
        <v>81</v>
      </c>
      <c r="E90" s="103" t="s">
        <v>82</v>
      </c>
      <c r="F90" s="104">
        <v>1</v>
      </c>
    </row>
    <row r="91" spans="1:6">
      <c r="A91" s="93">
        <f t="shared" si="2"/>
        <v>88</v>
      </c>
      <c r="B91" s="94">
        <v>44701</v>
      </c>
      <c r="C91" s="91" t="s">
        <v>55</v>
      </c>
      <c r="D91" s="102" t="s">
        <v>81</v>
      </c>
      <c r="E91" s="103" t="s">
        <v>82</v>
      </c>
      <c r="F91" s="104">
        <v>1</v>
      </c>
    </row>
    <row r="92" spans="1:6">
      <c r="A92" s="93">
        <f t="shared" si="2"/>
        <v>89</v>
      </c>
      <c r="B92" s="94">
        <v>44701</v>
      </c>
      <c r="C92" s="91" t="s">
        <v>55</v>
      </c>
      <c r="D92" s="102" t="s">
        <v>81</v>
      </c>
      <c r="E92" s="103" t="s">
        <v>82</v>
      </c>
      <c r="F92" s="104">
        <v>1</v>
      </c>
    </row>
    <row r="93" spans="1:6">
      <c r="A93" s="93">
        <f t="shared" si="2"/>
        <v>90</v>
      </c>
      <c r="B93" s="94">
        <v>44701</v>
      </c>
      <c r="C93" s="91" t="s">
        <v>55</v>
      </c>
      <c r="D93" s="102" t="s">
        <v>81</v>
      </c>
      <c r="E93" s="103" t="s">
        <v>82</v>
      </c>
      <c r="F93" s="104">
        <v>1</v>
      </c>
    </row>
    <row r="94" spans="1:6">
      <c r="A94" s="93">
        <f t="shared" si="2"/>
        <v>91</v>
      </c>
      <c r="B94" s="94">
        <v>44701</v>
      </c>
      <c r="C94" s="91" t="s">
        <v>55</v>
      </c>
      <c r="D94" s="102" t="s">
        <v>81</v>
      </c>
      <c r="E94" s="103" t="s">
        <v>82</v>
      </c>
      <c r="F94" s="104">
        <v>1</v>
      </c>
    </row>
    <row r="95" spans="1:6">
      <c r="A95" s="93">
        <f t="shared" si="2"/>
        <v>92</v>
      </c>
      <c r="B95" s="94">
        <v>44701</v>
      </c>
      <c r="C95" s="91" t="s">
        <v>55</v>
      </c>
      <c r="D95" s="102" t="s">
        <v>81</v>
      </c>
      <c r="E95" s="103" t="s">
        <v>82</v>
      </c>
      <c r="F95" s="104">
        <v>1</v>
      </c>
    </row>
    <row r="96" spans="1:6">
      <c r="A96" s="93">
        <f t="shared" si="2"/>
        <v>93</v>
      </c>
      <c r="B96" s="94">
        <v>44701</v>
      </c>
      <c r="C96" s="91" t="s">
        <v>55</v>
      </c>
      <c r="D96" s="102" t="s">
        <v>81</v>
      </c>
      <c r="E96" s="103" t="s">
        <v>82</v>
      </c>
      <c r="F96" s="104">
        <v>1</v>
      </c>
    </row>
    <row r="97" spans="1:6">
      <c r="A97" s="93">
        <f t="shared" si="2"/>
        <v>94</v>
      </c>
      <c r="B97" s="94">
        <v>44701</v>
      </c>
      <c r="C97" s="91" t="s">
        <v>55</v>
      </c>
      <c r="D97" s="102" t="s">
        <v>81</v>
      </c>
      <c r="E97" s="103" t="s">
        <v>82</v>
      </c>
      <c r="F97" s="104">
        <v>1</v>
      </c>
    </row>
    <row r="98" spans="1:6">
      <c r="A98" s="93">
        <f t="shared" si="2"/>
        <v>95</v>
      </c>
      <c r="B98" s="94">
        <v>44701</v>
      </c>
      <c r="C98" s="91" t="s">
        <v>55</v>
      </c>
      <c r="D98" s="102" t="s">
        <v>81</v>
      </c>
      <c r="E98" s="103" t="s">
        <v>82</v>
      </c>
      <c r="F98" s="104">
        <v>1</v>
      </c>
    </row>
    <row r="99" spans="1:6">
      <c r="A99" s="93">
        <f t="shared" si="2"/>
        <v>96</v>
      </c>
      <c r="B99" s="94">
        <v>44701</v>
      </c>
      <c r="C99" s="91" t="s">
        <v>55</v>
      </c>
      <c r="D99" s="102" t="s">
        <v>81</v>
      </c>
      <c r="E99" s="103" t="s">
        <v>82</v>
      </c>
      <c r="F99" s="104">
        <v>1</v>
      </c>
    </row>
    <row r="100" spans="1:6">
      <c r="A100" s="93">
        <f t="shared" si="2"/>
        <v>97</v>
      </c>
      <c r="B100" s="94">
        <v>44701</v>
      </c>
      <c r="C100" s="91" t="s">
        <v>55</v>
      </c>
      <c r="D100" s="102" t="s">
        <v>81</v>
      </c>
      <c r="E100" s="103" t="s">
        <v>82</v>
      </c>
      <c r="F100" s="104">
        <v>1</v>
      </c>
    </row>
    <row r="101" spans="1:6">
      <c r="A101" s="93">
        <f t="shared" si="2"/>
        <v>98</v>
      </c>
      <c r="B101" s="94">
        <v>44701</v>
      </c>
      <c r="C101" s="91" t="s">
        <v>55</v>
      </c>
      <c r="D101" s="102" t="s">
        <v>81</v>
      </c>
      <c r="E101" s="103" t="s">
        <v>82</v>
      </c>
      <c r="F101" s="104">
        <v>1</v>
      </c>
    </row>
    <row r="102" spans="1:6">
      <c r="A102" s="93">
        <f t="shared" si="2"/>
        <v>99</v>
      </c>
      <c r="B102" s="94">
        <v>44701</v>
      </c>
      <c r="C102" s="91" t="s">
        <v>55</v>
      </c>
      <c r="D102" s="102" t="s">
        <v>81</v>
      </c>
      <c r="E102" s="103" t="s">
        <v>82</v>
      </c>
      <c r="F102" s="104">
        <v>1</v>
      </c>
    </row>
    <row r="103" spans="1:6">
      <c r="A103" s="93">
        <f t="shared" si="2"/>
        <v>100</v>
      </c>
      <c r="B103" s="94">
        <v>44701</v>
      </c>
      <c r="C103" s="91" t="s">
        <v>55</v>
      </c>
      <c r="D103" s="102" t="s">
        <v>81</v>
      </c>
      <c r="E103" s="103" t="s">
        <v>82</v>
      </c>
      <c r="F103" s="104">
        <v>1</v>
      </c>
    </row>
    <row r="104" spans="1:6">
      <c r="A104" s="93">
        <f t="shared" si="2"/>
        <v>101</v>
      </c>
      <c r="B104" s="94">
        <v>44701</v>
      </c>
      <c r="C104" s="91" t="s">
        <v>55</v>
      </c>
      <c r="D104" s="102" t="s">
        <v>81</v>
      </c>
      <c r="E104" s="103" t="s">
        <v>82</v>
      </c>
      <c r="F104" s="104">
        <v>1</v>
      </c>
    </row>
    <row r="105" spans="1:6">
      <c r="A105" s="93">
        <f t="shared" si="2"/>
        <v>102</v>
      </c>
      <c r="B105" s="94">
        <v>44701</v>
      </c>
      <c r="C105" s="91" t="s">
        <v>55</v>
      </c>
      <c r="D105" s="102" t="s">
        <v>81</v>
      </c>
      <c r="E105" s="103" t="s">
        <v>82</v>
      </c>
      <c r="F105" s="104">
        <v>1</v>
      </c>
    </row>
    <row r="106" spans="1:6">
      <c r="A106" s="93">
        <v>1</v>
      </c>
      <c r="B106" s="94">
        <v>44702</v>
      </c>
      <c r="C106" s="91" t="s">
        <v>55</v>
      </c>
      <c r="D106" s="102" t="s">
        <v>81</v>
      </c>
      <c r="E106" s="103" t="s">
        <v>82</v>
      </c>
      <c r="F106" s="104">
        <v>1</v>
      </c>
    </row>
    <row r="107" spans="1:6">
      <c r="A107" s="93">
        <f t="shared" ref="A107:A170" si="3">A106+1</f>
        <v>2</v>
      </c>
      <c r="B107" s="94">
        <v>44702</v>
      </c>
      <c r="C107" s="91" t="s">
        <v>55</v>
      </c>
      <c r="D107" s="102" t="s">
        <v>81</v>
      </c>
      <c r="E107" s="103" t="s">
        <v>82</v>
      </c>
      <c r="F107" s="104">
        <v>1</v>
      </c>
    </row>
    <row r="108" spans="1:6">
      <c r="A108" s="93">
        <f t="shared" si="3"/>
        <v>3</v>
      </c>
      <c r="B108" s="94">
        <v>44702</v>
      </c>
      <c r="C108" s="91" t="s">
        <v>55</v>
      </c>
      <c r="D108" s="102" t="s">
        <v>81</v>
      </c>
      <c r="E108" s="103" t="s">
        <v>82</v>
      </c>
      <c r="F108" s="104">
        <v>1</v>
      </c>
    </row>
    <row r="109" spans="1:6">
      <c r="A109" s="93">
        <f t="shared" si="3"/>
        <v>4</v>
      </c>
      <c r="B109" s="94">
        <v>44702</v>
      </c>
      <c r="C109" s="91" t="s">
        <v>55</v>
      </c>
      <c r="D109" s="102" t="s">
        <v>81</v>
      </c>
      <c r="E109" s="103" t="s">
        <v>82</v>
      </c>
      <c r="F109" s="104">
        <v>1</v>
      </c>
    </row>
    <row r="110" spans="1:6">
      <c r="A110" s="93">
        <f t="shared" si="3"/>
        <v>5</v>
      </c>
      <c r="B110" s="94">
        <v>44702</v>
      </c>
      <c r="C110" s="91" t="s">
        <v>55</v>
      </c>
      <c r="D110" s="102" t="s">
        <v>81</v>
      </c>
      <c r="E110" s="103" t="s">
        <v>82</v>
      </c>
      <c r="F110" s="104">
        <v>1</v>
      </c>
    </row>
    <row r="111" spans="1:6">
      <c r="A111" s="93">
        <f t="shared" si="3"/>
        <v>6</v>
      </c>
      <c r="B111" s="94">
        <v>44702</v>
      </c>
      <c r="C111" s="91" t="s">
        <v>55</v>
      </c>
      <c r="D111" s="102" t="s">
        <v>81</v>
      </c>
      <c r="E111" s="103" t="s">
        <v>82</v>
      </c>
      <c r="F111" s="104">
        <v>1</v>
      </c>
    </row>
    <row r="112" spans="1:6">
      <c r="A112" s="93">
        <f t="shared" si="3"/>
        <v>7</v>
      </c>
      <c r="B112" s="94">
        <v>44702</v>
      </c>
      <c r="C112" s="91" t="s">
        <v>55</v>
      </c>
      <c r="D112" s="102" t="s">
        <v>81</v>
      </c>
      <c r="E112" s="103" t="s">
        <v>82</v>
      </c>
      <c r="F112" s="104">
        <v>1</v>
      </c>
    </row>
    <row r="113" spans="1:6">
      <c r="A113" s="93">
        <f t="shared" si="3"/>
        <v>8</v>
      </c>
      <c r="B113" s="94">
        <v>44702</v>
      </c>
      <c r="C113" s="91" t="s">
        <v>55</v>
      </c>
      <c r="D113" s="102" t="s">
        <v>81</v>
      </c>
      <c r="E113" s="103" t="s">
        <v>82</v>
      </c>
      <c r="F113" s="104">
        <v>1</v>
      </c>
    </row>
    <row r="114" spans="1:6">
      <c r="A114" s="93">
        <f t="shared" si="3"/>
        <v>9</v>
      </c>
      <c r="B114" s="94">
        <v>44702</v>
      </c>
      <c r="C114" s="91" t="s">
        <v>55</v>
      </c>
      <c r="D114" s="102" t="s">
        <v>81</v>
      </c>
      <c r="E114" s="103" t="s">
        <v>82</v>
      </c>
      <c r="F114" s="104">
        <v>1</v>
      </c>
    </row>
    <row r="115" spans="1:6">
      <c r="A115" s="93">
        <f t="shared" si="3"/>
        <v>10</v>
      </c>
      <c r="B115" s="94">
        <v>44702</v>
      </c>
      <c r="C115" s="91" t="s">
        <v>55</v>
      </c>
      <c r="D115" s="102" t="s">
        <v>81</v>
      </c>
      <c r="E115" s="103" t="s">
        <v>82</v>
      </c>
      <c r="F115" s="104">
        <v>1</v>
      </c>
    </row>
    <row r="116" spans="1:6">
      <c r="A116" s="93">
        <f t="shared" si="3"/>
        <v>11</v>
      </c>
      <c r="B116" s="94">
        <v>44702</v>
      </c>
      <c r="C116" s="91" t="s">
        <v>55</v>
      </c>
      <c r="D116" s="102" t="s">
        <v>81</v>
      </c>
      <c r="E116" s="103" t="s">
        <v>82</v>
      </c>
      <c r="F116" s="104">
        <v>1</v>
      </c>
    </row>
    <row r="117" spans="1:6">
      <c r="A117" s="93">
        <f t="shared" si="3"/>
        <v>12</v>
      </c>
      <c r="B117" s="94">
        <v>44702</v>
      </c>
      <c r="C117" s="91" t="s">
        <v>55</v>
      </c>
      <c r="D117" s="102" t="s">
        <v>81</v>
      </c>
      <c r="E117" s="103" t="s">
        <v>82</v>
      </c>
      <c r="F117" s="104">
        <v>1</v>
      </c>
    </row>
    <row r="118" spans="1:6">
      <c r="A118" s="93">
        <f t="shared" si="3"/>
        <v>13</v>
      </c>
      <c r="B118" s="94">
        <v>44704</v>
      </c>
      <c r="C118" s="91" t="s">
        <v>55</v>
      </c>
      <c r="D118" s="102" t="s">
        <v>81</v>
      </c>
      <c r="E118" s="103" t="s">
        <v>82</v>
      </c>
      <c r="F118" s="104">
        <v>1</v>
      </c>
    </row>
    <row r="119" spans="1:6">
      <c r="A119" s="93">
        <f t="shared" si="3"/>
        <v>14</v>
      </c>
      <c r="B119" s="94">
        <v>44704</v>
      </c>
      <c r="C119" s="91" t="s">
        <v>55</v>
      </c>
      <c r="D119" s="102" t="s">
        <v>81</v>
      </c>
      <c r="E119" s="103" t="s">
        <v>82</v>
      </c>
      <c r="F119" s="104">
        <v>1</v>
      </c>
    </row>
    <row r="120" spans="1:6">
      <c r="A120" s="93">
        <f t="shared" si="3"/>
        <v>15</v>
      </c>
      <c r="B120" s="94">
        <v>44704</v>
      </c>
      <c r="C120" s="91" t="s">
        <v>55</v>
      </c>
      <c r="D120" s="102" t="s">
        <v>81</v>
      </c>
      <c r="E120" s="103" t="s">
        <v>82</v>
      </c>
      <c r="F120" s="104">
        <v>1</v>
      </c>
    </row>
    <row r="121" spans="1:6">
      <c r="A121" s="93">
        <f t="shared" si="3"/>
        <v>16</v>
      </c>
      <c r="B121" s="94">
        <v>44704</v>
      </c>
      <c r="C121" s="91" t="s">
        <v>55</v>
      </c>
      <c r="D121" s="102" t="s">
        <v>81</v>
      </c>
      <c r="E121" s="103" t="s">
        <v>82</v>
      </c>
      <c r="F121" s="104">
        <v>1</v>
      </c>
    </row>
    <row r="122" spans="1:6">
      <c r="A122" s="93">
        <f t="shared" si="3"/>
        <v>17</v>
      </c>
      <c r="B122" s="94">
        <v>44704</v>
      </c>
      <c r="C122" s="91" t="s">
        <v>55</v>
      </c>
      <c r="D122" s="102" t="s">
        <v>81</v>
      </c>
      <c r="E122" s="103" t="s">
        <v>82</v>
      </c>
      <c r="F122" s="104">
        <v>1</v>
      </c>
    </row>
    <row r="123" spans="1:6">
      <c r="A123" s="93">
        <f t="shared" si="3"/>
        <v>18</v>
      </c>
      <c r="B123" s="94">
        <v>44704</v>
      </c>
      <c r="C123" s="91" t="s">
        <v>55</v>
      </c>
      <c r="D123" s="102" t="s">
        <v>81</v>
      </c>
      <c r="E123" s="103" t="s">
        <v>82</v>
      </c>
      <c r="F123" s="104">
        <v>1</v>
      </c>
    </row>
    <row r="124" spans="1:6">
      <c r="A124" s="93">
        <f t="shared" si="3"/>
        <v>19</v>
      </c>
      <c r="B124" s="94">
        <v>44704</v>
      </c>
      <c r="C124" s="91" t="s">
        <v>55</v>
      </c>
      <c r="D124" s="102" t="s">
        <v>81</v>
      </c>
      <c r="E124" s="103" t="s">
        <v>82</v>
      </c>
      <c r="F124" s="104">
        <v>1</v>
      </c>
    </row>
    <row r="125" spans="1:6">
      <c r="A125" s="93">
        <f t="shared" si="3"/>
        <v>20</v>
      </c>
      <c r="B125" s="94">
        <v>44704</v>
      </c>
      <c r="C125" s="91" t="s">
        <v>55</v>
      </c>
      <c r="D125" s="102" t="s">
        <v>81</v>
      </c>
      <c r="E125" s="103" t="s">
        <v>82</v>
      </c>
      <c r="F125" s="104">
        <v>1</v>
      </c>
    </row>
    <row r="126" spans="1:6">
      <c r="A126" s="93">
        <f t="shared" si="3"/>
        <v>21</v>
      </c>
      <c r="B126" s="94">
        <v>44704</v>
      </c>
      <c r="C126" s="91" t="s">
        <v>55</v>
      </c>
      <c r="D126" s="102" t="s">
        <v>81</v>
      </c>
      <c r="E126" s="103" t="s">
        <v>82</v>
      </c>
      <c r="F126" s="104">
        <v>1</v>
      </c>
    </row>
    <row r="127" spans="1:6">
      <c r="A127" s="93">
        <f t="shared" si="3"/>
        <v>22</v>
      </c>
      <c r="B127" s="94">
        <v>44704</v>
      </c>
      <c r="C127" s="91" t="s">
        <v>55</v>
      </c>
      <c r="D127" s="102" t="s">
        <v>81</v>
      </c>
      <c r="E127" s="103" t="s">
        <v>82</v>
      </c>
      <c r="F127" s="104">
        <v>1</v>
      </c>
    </row>
    <row r="128" spans="1:6">
      <c r="A128" s="93">
        <f t="shared" si="3"/>
        <v>23</v>
      </c>
      <c r="B128" s="94">
        <v>44705</v>
      </c>
      <c r="C128" s="91" t="s">
        <v>55</v>
      </c>
      <c r="D128" s="102" t="s">
        <v>81</v>
      </c>
      <c r="E128" s="103" t="s">
        <v>82</v>
      </c>
      <c r="F128" s="104">
        <v>1</v>
      </c>
    </row>
    <row r="129" spans="1:6">
      <c r="A129" s="93">
        <f t="shared" si="3"/>
        <v>24</v>
      </c>
      <c r="B129" s="94">
        <v>44705</v>
      </c>
      <c r="C129" s="91" t="s">
        <v>55</v>
      </c>
      <c r="D129" s="102" t="s">
        <v>81</v>
      </c>
      <c r="E129" s="103" t="s">
        <v>82</v>
      </c>
      <c r="F129" s="104">
        <v>1</v>
      </c>
    </row>
    <row r="130" spans="1:6">
      <c r="A130" s="93">
        <f t="shared" si="3"/>
        <v>25</v>
      </c>
      <c r="B130" s="94">
        <v>44705</v>
      </c>
      <c r="C130" s="91" t="s">
        <v>55</v>
      </c>
      <c r="D130" s="102" t="s">
        <v>81</v>
      </c>
      <c r="E130" s="103" t="s">
        <v>82</v>
      </c>
      <c r="F130" s="104">
        <v>1</v>
      </c>
    </row>
    <row r="131" spans="1:6">
      <c r="A131" s="93">
        <f t="shared" si="3"/>
        <v>26</v>
      </c>
      <c r="B131" s="94">
        <v>44705</v>
      </c>
      <c r="C131" s="91" t="s">
        <v>55</v>
      </c>
      <c r="D131" s="102" t="s">
        <v>81</v>
      </c>
      <c r="E131" s="103" t="s">
        <v>82</v>
      </c>
      <c r="F131" s="104">
        <v>1</v>
      </c>
    </row>
    <row r="132" spans="1:6">
      <c r="A132" s="93">
        <f t="shared" si="3"/>
        <v>27</v>
      </c>
      <c r="B132" s="94">
        <v>44705</v>
      </c>
      <c r="C132" s="91" t="s">
        <v>55</v>
      </c>
      <c r="D132" s="102" t="s">
        <v>81</v>
      </c>
      <c r="E132" s="103" t="s">
        <v>82</v>
      </c>
      <c r="F132" s="104">
        <v>1</v>
      </c>
    </row>
    <row r="133" spans="1:6">
      <c r="A133" s="93">
        <f t="shared" si="3"/>
        <v>28</v>
      </c>
      <c r="B133" s="94">
        <v>44705</v>
      </c>
      <c r="C133" s="91" t="s">
        <v>55</v>
      </c>
      <c r="D133" s="102" t="s">
        <v>81</v>
      </c>
      <c r="E133" s="103" t="s">
        <v>82</v>
      </c>
      <c r="F133" s="104">
        <v>1</v>
      </c>
    </row>
    <row r="134" spans="1:6">
      <c r="A134" s="93">
        <f t="shared" si="3"/>
        <v>29</v>
      </c>
      <c r="B134" s="94">
        <v>44705</v>
      </c>
      <c r="C134" s="91" t="s">
        <v>55</v>
      </c>
      <c r="D134" s="102" t="s">
        <v>81</v>
      </c>
      <c r="E134" s="103" t="s">
        <v>82</v>
      </c>
      <c r="F134" s="104">
        <v>1</v>
      </c>
    </row>
    <row r="135" spans="1:6">
      <c r="A135" s="93">
        <f t="shared" si="3"/>
        <v>30</v>
      </c>
      <c r="B135" s="94">
        <v>44705</v>
      </c>
      <c r="C135" s="91" t="s">
        <v>55</v>
      </c>
      <c r="D135" s="102" t="s">
        <v>81</v>
      </c>
      <c r="E135" s="103" t="s">
        <v>82</v>
      </c>
      <c r="F135" s="104">
        <v>1</v>
      </c>
    </row>
    <row r="136" spans="1:6">
      <c r="A136" s="93">
        <f t="shared" si="3"/>
        <v>31</v>
      </c>
      <c r="B136" s="94">
        <v>44705</v>
      </c>
      <c r="C136" s="91" t="s">
        <v>55</v>
      </c>
      <c r="D136" s="102" t="s">
        <v>81</v>
      </c>
      <c r="E136" s="103" t="s">
        <v>82</v>
      </c>
      <c r="F136" s="104">
        <v>1</v>
      </c>
    </row>
    <row r="137" spans="1:6">
      <c r="A137" s="93">
        <f t="shared" si="3"/>
        <v>32</v>
      </c>
      <c r="B137" s="94">
        <v>44705</v>
      </c>
      <c r="C137" s="91" t="s">
        <v>55</v>
      </c>
      <c r="D137" s="102" t="s">
        <v>81</v>
      </c>
      <c r="E137" s="103" t="s">
        <v>82</v>
      </c>
      <c r="F137" s="104">
        <v>1</v>
      </c>
    </row>
    <row r="138" spans="1:6">
      <c r="A138" s="93">
        <f t="shared" si="3"/>
        <v>33</v>
      </c>
      <c r="B138" s="94">
        <v>44706</v>
      </c>
      <c r="C138" s="91" t="s">
        <v>55</v>
      </c>
      <c r="D138" s="102" t="s">
        <v>81</v>
      </c>
      <c r="E138" s="103" t="s">
        <v>82</v>
      </c>
      <c r="F138" s="104">
        <v>1</v>
      </c>
    </row>
    <row r="139" spans="1:6">
      <c r="A139" s="93">
        <f t="shared" si="3"/>
        <v>34</v>
      </c>
      <c r="B139" s="94">
        <v>44706</v>
      </c>
      <c r="C139" s="91" t="s">
        <v>55</v>
      </c>
      <c r="D139" s="102" t="s">
        <v>81</v>
      </c>
      <c r="E139" s="103" t="s">
        <v>82</v>
      </c>
      <c r="F139" s="104">
        <v>1</v>
      </c>
    </row>
    <row r="140" spans="1:6">
      <c r="A140" s="93">
        <f t="shared" si="3"/>
        <v>35</v>
      </c>
      <c r="B140" s="94">
        <v>44706</v>
      </c>
      <c r="C140" s="91" t="s">
        <v>55</v>
      </c>
      <c r="D140" s="102" t="s">
        <v>81</v>
      </c>
      <c r="E140" s="103" t="s">
        <v>82</v>
      </c>
      <c r="F140" s="104">
        <v>1</v>
      </c>
    </row>
    <row r="141" spans="1:6">
      <c r="A141" s="93">
        <f t="shared" si="3"/>
        <v>36</v>
      </c>
      <c r="B141" s="94">
        <v>44706</v>
      </c>
      <c r="C141" s="91" t="s">
        <v>55</v>
      </c>
      <c r="D141" s="102" t="s">
        <v>81</v>
      </c>
      <c r="E141" s="103" t="s">
        <v>82</v>
      </c>
      <c r="F141" s="104">
        <v>1</v>
      </c>
    </row>
    <row r="142" spans="1:6">
      <c r="A142" s="93">
        <f t="shared" si="3"/>
        <v>37</v>
      </c>
      <c r="B142" s="94">
        <v>44706</v>
      </c>
      <c r="C142" s="91" t="s">
        <v>55</v>
      </c>
      <c r="D142" s="102" t="s">
        <v>81</v>
      </c>
      <c r="E142" s="103" t="s">
        <v>82</v>
      </c>
      <c r="F142" s="104">
        <v>1</v>
      </c>
    </row>
    <row r="143" spans="1:6">
      <c r="A143" s="93">
        <f t="shared" si="3"/>
        <v>38</v>
      </c>
      <c r="B143" s="94">
        <v>44706</v>
      </c>
      <c r="C143" s="91" t="s">
        <v>55</v>
      </c>
      <c r="D143" s="102" t="s">
        <v>81</v>
      </c>
      <c r="E143" s="103" t="s">
        <v>82</v>
      </c>
      <c r="F143" s="104">
        <v>1</v>
      </c>
    </row>
    <row r="144" spans="1:6">
      <c r="A144" s="93">
        <f t="shared" si="3"/>
        <v>39</v>
      </c>
      <c r="B144" s="94">
        <v>44706</v>
      </c>
      <c r="C144" s="91" t="s">
        <v>55</v>
      </c>
      <c r="D144" s="102" t="s">
        <v>81</v>
      </c>
      <c r="E144" s="103" t="s">
        <v>82</v>
      </c>
      <c r="F144" s="104">
        <v>1</v>
      </c>
    </row>
    <row r="145" spans="1:6">
      <c r="A145" s="93">
        <f t="shared" si="3"/>
        <v>40</v>
      </c>
      <c r="B145" s="94">
        <v>44706</v>
      </c>
      <c r="C145" s="91" t="s">
        <v>55</v>
      </c>
      <c r="D145" s="102" t="s">
        <v>81</v>
      </c>
      <c r="E145" s="103" t="s">
        <v>82</v>
      </c>
      <c r="F145" s="104">
        <v>1</v>
      </c>
    </row>
    <row r="146" spans="1:6">
      <c r="A146" s="93">
        <f t="shared" si="3"/>
        <v>41</v>
      </c>
      <c r="B146" s="94">
        <v>44706</v>
      </c>
      <c r="C146" s="91" t="s">
        <v>55</v>
      </c>
      <c r="D146" s="102" t="s">
        <v>81</v>
      </c>
      <c r="E146" s="103" t="s">
        <v>82</v>
      </c>
      <c r="F146" s="104">
        <v>1</v>
      </c>
    </row>
    <row r="147" spans="1:6">
      <c r="A147" s="93">
        <f t="shared" si="3"/>
        <v>42</v>
      </c>
      <c r="B147" s="94">
        <v>44706</v>
      </c>
      <c r="C147" s="91" t="s">
        <v>55</v>
      </c>
      <c r="D147" s="102" t="s">
        <v>81</v>
      </c>
      <c r="E147" s="103" t="s">
        <v>82</v>
      </c>
      <c r="F147" s="104">
        <v>1</v>
      </c>
    </row>
    <row r="148" spans="1:6">
      <c r="A148" s="93">
        <f t="shared" si="3"/>
        <v>43</v>
      </c>
      <c r="B148" s="94">
        <v>44706</v>
      </c>
      <c r="C148" s="91" t="s">
        <v>55</v>
      </c>
      <c r="D148" s="102" t="s">
        <v>81</v>
      </c>
      <c r="E148" s="103" t="s">
        <v>82</v>
      </c>
      <c r="F148" s="104">
        <v>1</v>
      </c>
    </row>
    <row r="149" spans="1:6">
      <c r="A149" s="93">
        <f t="shared" si="3"/>
        <v>44</v>
      </c>
      <c r="B149" s="94">
        <v>44707</v>
      </c>
      <c r="C149" s="91" t="s">
        <v>55</v>
      </c>
      <c r="D149" s="102" t="s">
        <v>81</v>
      </c>
      <c r="E149" s="103" t="s">
        <v>82</v>
      </c>
      <c r="F149" s="104">
        <v>1</v>
      </c>
    </row>
    <row r="150" spans="1:6">
      <c r="A150" s="93">
        <f t="shared" si="3"/>
        <v>45</v>
      </c>
      <c r="B150" s="94">
        <v>44707</v>
      </c>
      <c r="C150" s="91" t="s">
        <v>55</v>
      </c>
      <c r="D150" s="102" t="s">
        <v>81</v>
      </c>
      <c r="E150" s="103" t="s">
        <v>82</v>
      </c>
      <c r="F150" s="104">
        <v>1</v>
      </c>
    </row>
    <row r="151" spans="1:6">
      <c r="A151" s="93">
        <f t="shared" si="3"/>
        <v>46</v>
      </c>
      <c r="B151" s="94">
        <v>44708</v>
      </c>
      <c r="C151" s="91" t="s">
        <v>55</v>
      </c>
      <c r="D151" s="102" t="s">
        <v>81</v>
      </c>
      <c r="E151" s="103" t="s">
        <v>82</v>
      </c>
      <c r="F151" s="104">
        <v>1</v>
      </c>
    </row>
    <row r="152" spans="1:6">
      <c r="A152" s="93">
        <f t="shared" si="3"/>
        <v>47</v>
      </c>
      <c r="B152" s="94">
        <v>44708</v>
      </c>
      <c r="C152" s="91" t="s">
        <v>55</v>
      </c>
      <c r="D152" s="102" t="s">
        <v>81</v>
      </c>
      <c r="E152" s="103" t="s">
        <v>82</v>
      </c>
      <c r="F152" s="104">
        <v>1</v>
      </c>
    </row>
    <row r="153" spans="1:6">
      <c r="A153" s="93">
        <f t="shared" si="3"/>
        <v>48</v>
      </c>
      <c r="B153" s="94">
        <v>44708</v>
      </c>
      <c r="C153" s="91" t="s">
        <v>55</v>
      </c>
      <c r="D153" s="102" t="s">
        <v>81</v>
      </c>
      <c r="E153" s="103" t="s">
        <v>82</v>
      </c>
      <c r="F153" s="104">
        <v>1</v>
      </c>
    </row>
    <row r="154" spans="1:6">
      <c r="A154" s="93">
        <f t="shared" si="3"/>
        <v>49</v>
      </c>
      <c r="B154" s="94">
        <v>44708</v>
      </c>
      <c r="C154" s="91" t="s">
        <v>55</v>
      </c>
      <c r="D154" s="102" t="s">
        <v>81</v>
      </c>
      <c r="E154" s="103" t="s">
        <v>82</v>
      </c>
      <c r="F154" s="104">
        <v>1</v>
      </c>
    </row>
    <row r="155" spans="1:6">
      <c r="A155" s="93">
        <f t="shared" si="3"/>
        <v>50</v>
      </c>
      <c r="B155" s="94">
        <v>44709</v>
      </c>
      <c r="C155" s="91" t="s">
        <v>55</v>
      </c>
      <c r="D155" s="102" t="s">
        <v>81</v>
      </c>
      <c r="E155" s="103" t="s">
        <v>82</v>
      </c>
      <c r="F155" s="104">
        <v>1</v>
      </c>
    </row>
    <row r="156" spans="1:6">
      <c r="A156" s="93">
        <f t="shared" si="3"/>
        <v>51</v>
      </c>
      <c r="B156" s="94">
        <v>44709</v>
      </c>
      <c r="C156" s="91" t="s">
        <v>55</v>
      </c>
      <c r="D156" s="102" t="s">
        <v>81</v>
      </c>
      <c r="E156" s="103" t="s">
        <v>82</v>
      </c>
      <c r="F156" s="104">
        <v>1</v>
      </c>
    </row>
    <row r="157" spans="1:6">
      <c r="A157" s="93">
        <f t="shared" si="3"/>
        <v>52</v>
      </c>
      <c r="B157" s="94">
        <v>44709</v>
      </c>
      <c r="C157" s="91" t="s">
        <v>55</v>
      </c>
      <c r="D157" s="102" t="s">
        <v>81</v>
      </c>
      <c r="E157" s="103" t="s">
        <v>82</v>
      </c>
      <c r="F157" s="104">
        <v>1</v>
      </c>
    </row>
    <row r="158" spans="1:6">
      <c r="A158" s="93">
        <f t="shared" si="3"/>
        <v>53</v>
      </c>
      <c r="B158" s="94">
        <v>44709</v>
      </c>
      <c r="C158" s="91" t="s">
        <v>55</v>
      </c>
      <c r="D158" s="102" t="s">
        <v>81</v>
      </c>
      <c r="E158" s="103" t="s">
        <v>82</v>
      </c>
      <c r="F158" s="104">
        <v>1</v>
      </c>
    </row>
    <row r="159" spans="1:6">
      <c r="A159" s="93">
        <f t="shared" si="3"/>
        <v>54</v>
      </c>
      <c r="B159" s="94">
        <v>44709</v>
      </c>
      <c r="C159" s="91" t="s">
        <v>55</v>
      </c>
      <c r="D159" s="102" t="s">
        <v>81</v>
      </c>
      <c r="E159" s="103" t="s">
        <v>82</v>
      </c>
      <c r="F159" s="104">
        <v>1</v>
      </c>
    </row>
    <row r="160" spans="1:6">
      <c r="A160" s="93">
        <f t="shared" si="3"/>
        <v>55</v>
      </c>
      <c r="B160" s="94">
        <v>44709</v>
      </c>
      <c r="C160" s="91" t="s">
        <v>55</v>
      </c>
      <c r="D160" s="102" t="s">
        <v>81</v>
      </c>
      <c r="E160" s="103" t="s">
        <v>82</v>
      </c>
      <c r="F160" s="104">
        <v>1</v>
      </c>
    </row>
    <row r="161" spans="1:6">
      <c r="A161" s="93">
        <f t="shared" si="3"/>
        <v>56</v>
      </c>
      <c r="B161" s="94">
        <v>44711</v>
      </c>
      <c r="C161" s="91" t="s">
        <v>55</v>
      </c>
      <c r="D161" s="102" t="s">
        <v>81</v>
      </c>
      <c r="E161" s="103" t="s">
        <v>82</v>
      </c>
      <c r="F161" s="104">
        <v>1</v>
      </c>
    </row>
    <row r="162" spans="1:6">
      <c r="A162" s="93">
        <f t="shared" si="3"/>
        <v>57</v>
      </c>
      <c r="B162" s="94">
        <v>44711</v>
      </c>
      <c r="C162" s="91" t="s">
        <v>55</v>
      </c>
      <c r="D162" s="102" t="s">
        <v>81</v>
      </c>
      <c r="E162" s="103" t="s">
        <v>82</v>
      </c>
      <c r="F162" s="104">
        <v>1</v>
      </c>
    </row>
    <row r="163" spans="1:6">
      <c r="A163" s="93">
        <f t="shared" si="3"/>
        <v>58</v>
      </c>
      <c r="B163" s="94">
        <v>44711</v>
      </c>
      <c r="C163" s="91" t="s">
        <v>55</v>
      </c>
      <c r="D163" s="102" t="s">
        <v>81</v>
      </c>
      <c r="E163" s="103" t="s">
        <v>82</v>
      </c>
      <c r="F163" s="104">
        <v>1</v>
      </c>
    </row>
    <row r="164" spans="1:6">
      <c r="A164" s="93">
        <f t="shared" si="3"/>
        <v>59</v>
      </c>
      <c r="B164" s="94">
        <v>44711</v>
      </c>
      <c r="C164" s="91" t="s">
        <v>55</v>
      </c>
      <c r="D164" s="102" t="s">
        <v>81</v>
      </c>
      <c r="E164" s="103" t="s">
        <v>82</v>
      </c>
      <c r="F164" s="104">
        <v>1</v>
      </c>
    </row>
    <row r="165" spans="1:6">
      <c r="A165" s="93">
        <f t="shared" si="3"/>
        <v>60</v>
      </c>
      <c r="B165" s="94">
        <v>44711</v>
      </c>
      <c r="C165" s="91" t="s">
        <v>55</v>
      </c>
      <c r="D165" s="102" t="s">
        <v>81</v>
      </c>
      <c r="E165" s="103" t="s">
        <v>82</v>
      </c>
      <c r="F165" s="104">
        <v>1</v>
      </c>
    </row>
    <row r="166" spans="1:6">
      <c r="A166" s="93">
        <f t="shared" si="3"/>
        <v>61</v>
      </c>
      <c r="B166" s="94">
        <v>44713</v>
      </c>
      <c r="C166" s="91" t="s">
        <v>55</v>
      </c>
      <c r="D166" s="102" t="s">
        <v>81</v>
      </c>
      <c r="E166" s="103" t="s">
        <v>82</v>
      </c>
      <c r="F166" s="104">
        <v>1</v>
      </c>
    </row>
    <row r="167" spans="1:6">
      <c r="A167" s="93">
        <f t="shared" si="3"/>
        <v>62</v>
      </c>
      <c r="B167" s="94">
        <v>44713</v>
      </c>
      <c r="C167" s="91" t="s">
        <v>55</v>
      </c>
      <c r="D167" s="102" t="s">
        <v>81</v>
      </c>
      <c r="E167" s="103" t="s">
        <v>82</v>
      </c>
      <c r="F167" s="104">
        <v>1</v>
      </c>
    </row>
    <row r="168" spans="1:6">
      <c r="A168" s="93">
        <f t="shared" si="3"/>
        <v>63</v>
      </c>
      <c r="B168" s="94">
        <v>44713</v>
      </c>
      <c r="C168" s="91" t="s">
        <v>55</v>
      </c>
      <c r="D168" s="102" t="s">
        <v>81</v>
      </c>
      <c r="E168" s="103" t="s">
        <v>82</v>
      </c>
      <c r="F168" s="104">
        <v>1</v>
      </c>
    </row>
    <row r="169" spans="1:6">
      <c r="A169" s="93">
        <f t="shared" si="3"/>
        <v>64</v>
      </c>
      <c r="B169" s="94">
        <v>44713</v>
      </c>
      <c r="C169" s="91" t="s">
        <v>55</v>
      </c>
      <c r="D169" s="102" t="s">
        <v>81</v>
      </c>
      <c r="E169" s="103" t="s">
        <v>82</v>
      </c>
      <c r="F169" s="104">
        <v>1</v>
      </c>
    </row>
    <row r="170" spans="1:6">
      <c r="A170" s="93">
        <f t="shared" si="3"/>
        <v>65</v>
      </c>
      <c r="B170" s="94">
        <v>44713</v>
      </c>
      <c r="C170" s="91" t="s">
        <v>55</v>
      </c>
      <c r="D170" s="102" t="s">
        <v>81</v>
      </c>
      <c r="E170" s="103" t="s">
        <v>82</v>
      </c>
      <c r="F170" s="104">
        <v>1</v>
      </c>
    </row>
    <row r="171" spans="1:6">
      <c r="A171" s="93">
        <f t="shared" ref="A171:A234" si="4">A170+1</f>
        <v>66</v>
      </c>
      <c r="B171" s="94">
        <v>44713</v>
      </c>
      <c r="C171" s="91" t="s">
        <v>55</v>
      </c>
      <c r="D171" s="102" t="s">
        <v>81</v>
      </c>
      <c r="E171" s="103" t="s">
        <v>82</v>
      </c>
      <c r="F171" s="104">
        <v>1</v>
      </c>
    </row>
    <row r="172" spans="1:6">
      <c r="A172" s="93">
        <f t="shared" si="4"/>
        <v>67</v>
      </c>
      <c r="B172" s="94">
        <v>44713</v>
      </c>
      <c r="C172" s="91" t="s">
        <v>55</v>
      </c>
      <c r="D172" s="102" t="s">
        <v>81</v>
      </c>
      <c r="E172" s="103" t="s">
        <v>82</v>
      </c>
      <c r="F172" s="104">
        <v>1</v>
      </c>
    </row>
    <row r="173" spans="1:6">
      <c r="A173" s="93">
        <f t="shared" si="4"/>
        <v>68</v>
      </c>
      <c r="B173" s="94">
        <v>44713</v>
      </c>
      <c r="C173" s="91" t="s">
        <v>55</v>
      </c>
      <c r="D173" s="102" t="s">
        <v>81</v>
      </c>
      <c r="E173" s="103" t="s">
        <v>82</v>
      </c>
      <c r="F173" s="104">
        <v>1</v>
      </c>
    </row>
    <row r="174" spans="1:6">
      <c r="A174" s="93">
        <f t="shared" si="4"/>
        <v>69</v>
      </c>
      <c r="B174" s="94">
        <v>44713</v>
      </c>
      <c r="C174" s="91" t="s">
        <v>55</v>
      </c>
      <c r="D174" s="102" t="s">
        <v>81</v>
      </c>
      <c r="E174" s="103" t="s">
        <v>82</v>
      </c>
      <c r="F174" s="104">
        <v>1</v>
      </c>
    </row>
    <row r="175" spans="1:6">
      <c r="A175" s="93">
        <f t="shared" si="4"/>
        <v>70</v>
      </c>
      <c r="B175" s="94">
        <v>44713</v>
      </c>
      <c r="C175" s="91" t="s">
        <v>55</v>
      </c>
      <c r="D175" s="102" t="s">
        <v>81</v>
      </c>
      <c r="E175" s="103" t="s">
        <v>82</v>
      </c>
      <c r="F175" s="104">
        <v>1</v>
      </c>
    </row>
    <row r="176" spans="1:6">
      <c r="A176" s="93">
        <f t="shared" si="4"/>
        <v>71</v>
      </c>
      <c r="B176" s="94">
        <v>44713</v>
      </c>
      <c r="C176" s="91" t="s">
        <v>55</v>
      </c>
      <c r="D176" s="102" t="s">
        <v>81</v>
      </c>
      <c r="E176" s="103" t="s">
        <v>82</v>
      </c>
      <c r="F176" s="104">
        <v>1</v>
      </c>
    </row>
    <row r="177" spans="1:6">
      <c r="A177" s="93">
        <f t="shared" si="4"/>
        <v>72</v>
      </c>
      <c r="B177" s="94">
        <v>44714</v>
      </c>
      <c r="C177" s="91" t="s">
        <v>55</v>
      </c>
      <c r="D177" s="102" t="s">
        <v>81</v>
      </c>
      <c r="E177" s="103" t="s">
        <v>82</v>
      </c>
      <c r="F177" s="104">
        <v>1</v>
      </c>
    </row>
    <row r="178" spans="1:6">
      <c r="A178" s="93">
        <f t="shared" si="4"/>
        <v>73</v>
      </c>
      <c r="B178" s="94">
        <v>44714</v>
      </c>
      <c r="C178" s="91" t="s">
        <v>55</v>
      </c>
      <c r="D178" s="102" t="s">
        <v>81</v>
      </c>
      <c r="E178" s="103" t="s">
        <v>82</v>
      </c>
      <c r="F178" s="104">
        <v>1</v>
      </c>
    </row>
    <row r="179" spans="1:6">
      <c r="A179" s="93">
        <f t="shared" si="4"/>
        <v>74</v>
      </c>
      <c r="B179" s="94">
        <v>44714</v>
      </c>
      <c r="C179" s="91" t="s">
        <v>55</v>
      </c>
      <c r="D179" s="102" t="s">
        <v>81</v>
      </c>
      <c r="E179" s="103" t="s">
        <v>82</v>
      </c>
      <c r="F179" s="104">
        <v>1</v>
      </c>
    </row>
    <row r="180" spans="1:6">
      <c r="A180" s="93">
        <f t="shared" si="4"/>
        <v>75</v>
      </c>
      <c r="B180" s="94">
        <v>44714</v>
      </c>
      <c r="C180" s="91" t="s">
        <v>55</v>
      </c>
      <c r="D180" s="102" t="s">
        <v>81</v>
      </c>
      <c r="E180" s="103" t="s">
        <v>82</v>
      </c>
      <c r="F180" s="104">
        <v>1</v>
      </c>
    </row>
    <row r="181" spans="1:6">
      <c r="A181" s="93">
        <f t="shared" si="4"/>
        <v>76</v>
      </c>
      <c r="B181" s="94">
        <v>44714</v>
      </c>
      <c r="C181" s="91" t="s">
        <v>55</v>
      </c>
      <c r="D181" s="102" t="s">
        <v>81</v>
      </c>
      <c r="E181" s="103" t="s">
        <v>82</v>
      </c>
      <c r="F181" s="104">
        <v>1</v>
      </c>
    </row>
    <row r="182" spans="1:6">
      <c r="A182" s="93">
        <f t="shared" si="4"/>
        <v>77</v>
      </c>
      <c r="B182" s="94">
        <v>44714</v>
      </c>
      <c r="C182" s="91" t="s">
        <v>55</v>
      </c>
      <c r="D182" s="102" t="s">
        <v>81</v>
      </c>
      <c r="E182" s="103" t="s">
        <v>82</v>
      </c>
      <c r="F182" s="104">
        <v>1</v>
      </c>
    </row>
    <row r="183" spans="1:6">
      <c r="A183" s="93">
        <f t="shared" si="4"/>
        <v>78</v>
      </c>
      <c r="B183" s="94">
        <v>44714</v>
      </c>
      <c r="C183" s="91" t="s">
        <v>55</v>
      </c>
      <c r="D183" s="102" t="s">
        <v>81</v>
      </c>
      <c r="E183" s="103" t="s">
        <v>82</v>
      </c>
      <c r="F183" s="104">
        <v>1</v>
      </c>
    </row>
    <row r="184" spans="1:6">
      <c r="A184" s="93">
        <f t="shared" si="4"/>
        <v>79</v>
      </c>
      <c r="B184" s="94">
        <v>44715</v>
      </c>
      <c r="C184" s="91" t="s">
        <v>55</v>
      </c>
      <c r="D184" s="102" t="s">
        <v>81</v>
      </c>
      <c r="E184" s="103" t="s">
        <v>82</v>
      </c>
      <c r="F184" s="104">
        <v>1</v>
      </c>
    </row>
    <row r="185" spans="1:6">
      <c r="A185" s="93">
        <f t="shared" si="4"/>
        <v>80</v>
      </c>
      <c r="B185" s="94">
        <v>44715</v>
      </c>
      <c r="C185" s="91" t="s">
        <v>55</v>
      </c>
      <c r="D185" s="102" t="s">
        <v>81</v>
      </c>
      <c r="E185" s="103" t="s">
        <v>82</v>
      </c>
      <c r="F185" s="104">
        <v>1</v>
      </c>
    </row>
    <row r="186" spans="1:6">
      <c r="A186" s="93">
        <f t="shared" si="4"/>
        <v>81</v>
      </c>
      <c r="B186" s="94">
        <v>44715</v>
      </c>
      <c r="C186" s="91" t="s">
        <v>55</v>
      </c>
      <c r="D186" s="102" t="s">
        <v>81</v>
      </c>
      <c r="E186" s="103" t="s">
        <v>82</v>
      </c>
      <c r="F186" s="104">
        <v>1</v>
      </c>
    </row>
    <row r="187" spans="1:6">
      <c r="A187" s="93">
        <f t="shared" si="4"/>
        <v>82</v>
      </c>
      <c r="B187" s="94">
        <v>44715</v>
      </c>
      <c r="C187" s="91" t="s">
        <v>55</v>
      </c>
      <c r="D187" s="102" t="s">
        <v>81</v>
      </c>
      <c r="E187" s="103" t="s">
        <v>82</v>
      </c>
      <c r="F187" s="104">
        <v>1</v>
      </c>
    </row>
    <row r="188" spans="1:6">
      <c r="A188" s="93">
        <f t="shared" si="4"/>
        <v>83</v>
      </c>
      <c r="B188" s="94">
        <v>44715</v>
      </c>
      <c r="C188" s="91" t="s">
        <v>55</v>
      </c>
      <c r="D188" s="102" t="s">
        <v>81</v>
      </c>
      <c r="E188" s="103" t="s">
        <v>82</v>
      </c>
      <c r="F188" s="104">
        <v>1</v>
      </c>
    </row>
    <row r="189" spans="1:6">
      <c r="A189" s="93">
        <f t="shared" si="4"/>
        <v>84</v>
      </c>
      <c r="B189" s="94">
        <v>44715</v>
      </c>
      <c r="C189" s="91" t="s">
        <v>55</v>
      </c>
      <c r="D189" s="102" t="s">
        <v>81</v>
      </c>
      <c r="E189" s="103" t="s">
        <v>82</v>
      </c>
      <c r="F189" s="104">
        <v>1</v>
      </c>
    </row>
    <row r="190" spans="1:6">
      <c r="A190" s="93">
        <f t="shared" si="4"/>
        <v>85</v>
      </c>
      <c r="B190" s="94">
        <v>44715</v>
      </c>
      <c r="C190" s="91" t="s">
        <v>55</v>
      </c>
      <c r="D190" s="102" t="s">
        <v>81</v>
      </c>
      <c r="E190" s="103" t="s">
        <v>82</v>
      </c>
      <c r="F190" s="104">
        <v>1</v>
      </c>
    </row>
    <row r="191" spans="1:6">
      <c r="A191" s="93">
        <f t="shared" si="4"/>
        <v>86</v>
      </c>
      <c r="B191" s="94">
        <v>44715</v>
      </c>
      <c r="C191" s="91" t="s">
        <v>55</v>
      </c>
      <c r="D191" s="102" t="s">
        <v>81</v>
      </c>
      <c r="E191" s="103" t="s">
        <v>82</v>
      </c>
      <c r="F191" s="104">
        <v>1</v>
      </c>
    </row>
    <row r="192" spans="1:6">
      <c r="A192" s="93">
        <f t="shared" si="4"/>
        <v>87</v>
      </c>
      <c r="B192" s="94">
        <v>44715</v>
      </c>
      <c r="C192" s="91" t="s">
        <v>55</v>
      </c>
      <c r="D192" s="102" t="s">
        <v>81</v>
      </c>
      <c r="E192" s="103" t="s">
        <v>82</v>
      </c>
      <c r="F192" s="104">
        <v>1</v>
      </c>
    </row>
    <row r="193" spans="1:6">
      <c r="A193" s="93">
        <f t="shared" si="4"/>
        <v>88</v>
      </c>
      <c r="B193" s="94">
        <v>44715</v>
      </c>
      <c r="C193" s="91" t="s">
        <v>55</v>
      </c>
      <c r="D193" s="102" t="s">
        <v>81</v>
      </c>
      <c r="E193" s="103" t="s">
        <v>82</v>
      </c>
      <c r="F193" s="104">
        <v>1</v>
      </c>
    </row>
    <row r="194" spans="1:6">
      <c r="A194" s="93">
        <f t="shared" si="4"/>
        <v>89</v>
      </c>
      <c r="B194" s="94">
        <v>44715</v>
      </c>
      <c r="C194" s="91" t="s">
        <v>55</v>
      </c>
      <c r="D194" s="102" t="s">
        <v>81</v>
      </c>
      <c r="E194" s="103" t="s">
        <v>82</v>
      </c>
      <c r="F194" s="104">
        <v>1</v>
      </c>
    </row>
    <row r="195" spans="1:6">
      <c r="A195" s="93">
        <f t="shared" si="4"/>
        <v>90</v>
      </c>
      <c r="B195" s="94">
        <v>44715</v>
      </c>
      <c r="C195" s="91" t="s">
        <v>55</v>
      </c>
      <c r="D195" s="102" t="s">
        <v>81</v>
      </c>
      <c r="E195" s="103" t="s">
        <v>82</v>
      </c>
      <c r="F195" s="104">
        <v>1</v>
      </c>
    </row>
    <row r="196" spans="1:6">
      <c r="A196" s="93">
        <f t="shared" si="4"/>
        <v>91</v>
      </c>
      <c r="B196" s="94">
        <v>44715</v>
      </c>
      <c r="C196" s="91" t="s">
        <v>55</v>
      </c>
      <c r="D196" s="102" t="s">
        <v>81</v>
      </c>
      <c r="E196" s="103" t="s">
        <v>82</v>
      </c>
      <c r="F196" s="104">
        <v>1</v>
      </c>
    </row>
    <row r="197" spans="1:6">
      <c r="A197" s="93">
        <f t="shared" si="4"/>
        <v>92</v>
      </c>
      <c r="B197" s="94">
        <v>44716</v>
      </c>
      <c r="C197" s="91" t="s">
        <v>55</v>
      </c>
      <c r="D197" s="102" t="s">
        <v>81</v>
      </c>
      <c r="E197" s="103" t="s">
        <v>82</v>
      </c>
      <c r="F197" s="104">
        <v>1</v>
      </c>
    </row>
    <row r="198" spans="1:6">
      <c r="A198" s="93">
        <f t="shared" si="4"/>
        <v>93</v>
      </c>
      <c r="B198" s="94">
        <v>44716</v>
      </c>
      <c r="C198" s="91" t="s">
        <v>55</v>
      </c>
      <c r="D198" s="102" t="s">
        <v>81</v>
      </c>
      <c r="E198" s="103" t="s">
        <v>82</v>
      </c>
      <c r="F198" s="104">
        <v>1</v>
      </c>
    </row>
    <row r="199" spans="1:6">
      <c r="A199" s="93">
        <f t="shared" si="4"/>
        <v>94</v>
      </c>
      <c r="B199" s="94">
        <v>44716</v>
      </c>
      <c r="C199" s="91" t="s">
        <v>55</v>
      </c>
      <c r="D199" s="102" t="s">
        <v>81</v>
      </c>
      <c r="E199" s="103" t="s">
        <v>82</v>
      </c>
      <c r="F199" s="104">
        <v>1</v>
      </c>
    </row>
    <row r="200" spans="1:6">
      <c r="A200" s="93">
        <f t="shared" si="4"/>
        <v>95</v>
      </c>
      <c r="B200" s="94">
        <v>44716</v>
      </c>
      <c r="C200" s="91" t="s">
        <v>55</v>
      </c>
      <c r="D200" s="102" t="s">
        <v>81</v>
      </c>
      <c r="E200" s="103" t="s">
        <v>82</v>
      </c>
      <c r="F200" s="104">
        <v>1</v>
      </c>
    </row>
    <row r="201" spans="1:6">
      <c r="A201" s="93">
        <f t="shared" si="4"/>
        <v>96</v>
      </c>
      <c r="B201" s="94">
        <v>44716</v>
      </c>
      <c r="C201" s="91" t="s">
        <v>55</v>
      </c>
      <c r="D201" s="102" t="s">
        <v>81</v>
      </c>
      <c r="E201" s="103" t="s">
        <v>82</v>
      </c>
      <c r="F201" s="104">
        <v>1</v>
      </c>
    </row>
    <row r="202" spans="1:6">
      <c r="A202" s="93">
        <f t="shared" si="4"/>
        <v>97</v>
      </c>
      <c r="B202" s="94">
        <v>44716</v>
      </c>
      <c r="C202" s="91" t="s">
        <v>55</v>
      </c>
      <c r="D202" s="102" t="s">
        <v>81</v>
      </c>
      <c r="E202" s="103" t="s">
        <v>82</v>
      </c>
      <c r="F202" s="104">
        <v>1</v>
      </c>
    </row>
    <row r="203" spans="1:6">
      <c r="A203" s="93">
        <f t="shared" si="4"/>
        <v>98</v>
      </c>
      <c r="B203" s="94">
        <v>44716</v>
      </c>
      <c r="C203" s="91" t="s">
        <v>55</v>
      </c>
      <c r="D203" s="102" t="s">
        <v>81</v>
      </c>
      <c r="E203" s="103" t="s">
        <v>82</v>
      </c>
      <c r="F203" s="104">
        <v>1</v>
      </c>
    </row>
    <row r="204" spans="1:6">
      <c r="A204" s="93">
        <f t="shared" si="4"/>
        <v>99</v>
      </c>
      <c r="B204" s="94">
        <v>44716</v>
      </c>
      <c r="C204" s="91" t="s">
        <v>55</v>
      </c>
      <c r="D204" s="102" t="s">
        <v>81</v>
      </c>
      <c r="E204" s="103" t="s">
        <v>82</v>
      </c>
      <c r="F204" s="104">
        <v>1</v>
      </c>
    </row>
    <row r="205" spans="1:6">
      <c r="A205" s="93">
        <f t="shared" si="4"/>
        <v>100</v>
      </c>
      <c r="B205" s="94">
        <v>44716</v>
      </c>
      <c r="C205" s="91" t="s">
        <v>55</v>
      </c>
      <c r="D205" s="102" t="s">
        <v>81</v>
      </c>
      <c r="E205" s="103" t="s">
        <v>82</v>
      </c>
      <c r="F205" s="104">
        <v>1</v>
      </c>
    </row>
    <row r="206" spans="1:6">
      <c r="A206" s="93">
        <f t="shared" si="4"/>
        <v>101</v>
      </c>
      <c r="B206" s="94">
        <v>44716</v>
      </c>
      <c r="C206" s="91" t="s">
        <v>55</v>
      </c>
      <c r="D206" s="102" t="s">
        <v>81</v>
      </c>
      <c r="E206" s="103" t="s">
        <v>82</v>
      </c>
      <c r="F206" s="104">
        <v>1</v>
      </c>
    </row>
    <row r="207" spans="1:6">
      <c r="A207" s="93">
        <f t="shared" si="4"/>
        <v>102</v>
      </c>
      <c r="B207" s="94">
        <v>44716</v>
      </c>
      <c r="C207" s="91" t="s">
        <v>55</v>
      </c>
      <c r="D207" s="102" t="s">
        <v>81</v>
      </c>
      <c r="E207" s="103" t="s">
        <v>82</v>
      </c>
      <c r="F207" s="104">
        <v>1</v>
      </c>
    </row>
    <row r="208" spans="1:6">
      <c r="A208" s="93">
        <f t="shared" si="4"/>
        <v>103</v>
      </c>
      <c r="B208" s="94">
        <v>44716</v>
      </c>
      <c r="C208" s="91" t="s">
        <v>55</v>
      </c>
      <c r="D208" s="102" t="s">
        <v>81</v>
      </c>
      <c r="E208" s="103" t="s">
        <v>82</v>
      </c>
      <c r="F208" s="104">
        <v>1</v>
      </c>
    </row>
    <row r="209" spans="1:6">
      <c r="A209" s="93">
        <f t="shared" si="4"/>
        <v>104</v>
      </c>
      <c r="B209" s="94">
        <v>44716</v>
      </c>
      <c r="C209" s="91" t="s">
        <v>55</v>
      </c>
      <c r="D209" s="102" t="s">
        <v>81</v>
      </c>
      <c r="E209" s="103" t="s">
        <v>82</v>
      </c>
      <c r="F209" s="104">
        <v>1</v>
      </c>
    </row>
    <row r="210" spans="1:6">
      <c r="A210" s="93">
        <f t="shared" si="4"/>
        <v>105</v>
      </c>
      <c r="B210" s="94">
        <v>44716</v>
      </c>
      <c r="C210" s="91" t="s">
        <v>55</v>
      </c>
      <c r="D210" s="102" t="s">
        <v>81</v>
      </c>
      <c r="E210" s="103" t="s">
        <v>82</v>
      </c>
      <c r="F210" s="104">
        <v>1</v>
      </c>
    </row>
    <row r="211" spans="1:6">
      <c r="A211" s="93">
        <f t="shared" si="4"/>
        <v>106</v>
      </c>
      <c r="B211" s="94">
        <v>44718</v>
      </c>
      <c r="C211" s="91" t="s">
        <v>55</v>
      </c>
      <c r="D211" s="102" t="s">
        <v>81</v>
      </c>
      <c r="E211" s="103" t="s">
        <v>82</v>
      </c>
      <c r="F211" s="104">
        <v>1</v>
      </c>
    </row>
    <row r="212" spans="1:6">
      <c r="A212" s="93">
        <f t="shared" si="4"/>
        <v>107</v>
      </c>
      <c r="B212" s="94">
        <v>44718</v>
      </c>
      <c r="C212" s="91" t="s">
        <v>55</v>
      </c>
      <c r="D212" s="102" t="s">
        <v>81</v>
      </c>
      <c r="E212" s="103" t="s">
        <v>82</v>
      </c>
      <c r="F212" s="104">
        <v>1</v>
      </c>
    </row>
    <row r="213" spans="1:6">
      <c r="A213" s="93">
        <f t="shared" si="4"/>
        <v>108</v>
      </c>
      <c r="B213" s="94">
        <v>44718</v>
      </c>
      <c r="C213" s="91" t="s">
        <v>55</v>
      </c>
      <c r="D213" s="102" t="s">
        <v>81</v>
      </c>
      <c r="E213" s="103" t="s">
        <v>82</v>
      </c>
      <c r="F213" s="104">
        <v>1</v>
      </c>
    </row>
    <row r="214" spans="1:6">
      <c r="A214" s="93">
        <f t="shared" si="4"/>
        <v>109</v>
      </c>
      <c r="B214" s="94">
        <v>44718</v>
      </c>
      <c r="C214" s="91" t="s">
        <v>55</v>
      </c>
      <c r="D214" s="102" t="s">
        <v>81</v>
      </c>
      <c r="E214" s="103" t="s">
        <v>82</v>
      </c>
      <c r="F214" s="104">
        <v>1</v>
      </c>
    </row>
    <row r="215" spans="1:6">
      <c r="A215" s="93">
        <f t="shared" si="4"/>
        <v>110</v>
      </c>
      <c r="B215" s="94">
        <v>44718</v>
      </c>
      <c r="C215" s="91" t="s">
        <v>55</v>
      </c>
      <c r="D215" s="102" t="s">
        <v>81</v>
      </c>
      <c r="E215" s="103" t="s">
        <v>82</v>
      </c>
      <c r="F215" s="104">
        <v>1</v>
      </c>
    </row>
    <row r="216" spans="1:6">
      <c r="A216" s="93">
        <f t="shared" si="4"/>
        <v>111</v>
      </c>
      <c r="B216" s="94">
        <v>44718</v>
      </c>
      <c r="C216" s="91" t="s">
        <v>55</v>
      </c>
      <c r="D216" s="102" t="s">
        <v>81</v>
      </c>
      <c r="E216" s="103" t="s">
        <v>82</v>
      </c>
      <c r="F216" s="104">
        <v>1</v>
      </c>
    </row>
    <row r="217" spans="1:6">
      <c r="A217" s="93">
        <f t="shared" si="4"/>
        <v>112</v>
      </c>
      <c r="B217" s="94">
        <v>44718</v>
      </c>
      <c r="C217" s="91" t="s">
        <v>55</v>
      </c>
      <c r="D217" s="102" t="s">
        <v>81</v>
      </c>
      <c r="E217" s="103" t="s">
        <v>82</v>
      </c>
      <c r="F217" s="104">
        <v>1</v>
      </c>
    </row>
    <row r="218" spans="1:6">
      <c r="A218" s="93">
        <f t="shared" si="4"/>
        <v>113</v>
      </c>
      <c r="B218" s="94">
        <v>44718</v>
      </c>
      <c r="C218" s="91" t="s">
        <v>55</v>
      </c>
      <c r="D218" s="102" t="s">
        <v>81</v>
      </c>
      <c r="E218" s="103" t="s">
        <v>82</v>
      </c>
      <c r="F218" s="104">
        <v>1</v>
      </c>
    </row>
    <row r="219" spans="1:6">
      <c r="A219" s="93">
        <f t="shared" si="4"/>
        <v>114</v>
      </c>
      <c r="B219" s="94">
        <v>44718</v>
      </c>
      <c r="C219" s="91" t="s">
        <v>55</v>
      </c>
      <c r="D219" s="102" t="s">
        <v>81</v>
      </c>
      <c r="E219" s="103" t="s">
        <v>82</v>
      </c>
      <c r="F219" s="104">
        <v>1</v>
      </c>
    </row>
    <row r="220" spans="1:6">
      <c r="A220" s="93">
        <f t="shared" si="4"/>
        <v>115</v>
      </c>
      <c r="B220" s="94">
        <v>44718</v>
      </c>
      <c r="C220" s="91" t="s">
        <v>55</v>
      </c>
      <c r="D220" s="102" t="s">
        <v>81</v>
      </c>
      <c r="E220" s="103" t="s">
        <v>82</v>
      </c>
      <c r="F220" s="104">
        <v>1</v>
      </c>
    </row>
    <row r="221" spans="1:6">
      <c r="A221" s="93">
        <f t="shared" si="4"/>
        <v>116</v>
      </c>
      <c r="B221" s="94">
        <v>44719</v>
      </c>
      <c r="C221" s="91" t="s">
        <v>55</v>
      </c>
      <c r="D221" s="102" t="s">
        <v>81</v>
      </c>
      <c r="E221" s="103" t="s">
        <v>82</v>
      </c>
      <c r="F221" s="104">
        <v>1</v>
      </c>
    </row>
    <row r="222" spans="1:6">
      <c r="A222" s="93">
        <f t="shared" si="4"/>
        <v>117</v>
      </c>
      <c r="B222" s="94">
        <v>44719</v>
      </c>
      <c r="C222" s="91" t="s">
        <v>55</v>
      </c>
      <c r="D222" s="102" t="s">
        <v>81</v>
      </c>
      <c r="E222" s="103" t="s">
        <v>82</v>
      </c>
      <c r="F222" s="104">
        <v>1</v>
      </c>
    </row>
    <row r="223" spans="1:6">
      <c r="A223" s="93">
        <f t="shared" si="4"/>
        <v>118</v>
      </c>
      <c r="B223" s="94">
        <v>44719</v>
      </c>
      <c r="C223" s="91" t="s">
        <v>55</v>
      </c>
      <c r="D223" s="102" t="s">
        <v>81</v>
      </c>
      <c r="E223" s="103" t="s">
        <v>82</v>
      </c>
      <c r="F223" s="104">
        <v>1</v>
      </c>
    </row>
    <row r="224" spans="1:6">
      <c r="A224" s="93">
        <f t="shared" si="4"/>
        <v>119</v>
      </c>
      <c r="B224" s="94">
        <v>44719</v>
      </c>
      <c r="C224" s="91" t="s">
        <v>55</v>
      </c>
      <c r="D224" s="102" t="s">
        <v>81</v>
      </c>
      <c r="E224" s="103" t="s">
        <v>82</v>
      </c>
      <c r="F224" s="104">
        <v>1</v>
      </c>
    </row>
    <row r="225" spans="1:6">
      <c r="A225" s="93">
        <f t="shared" si="4"/>
        <v>120</v>
      </c>
      <c r="B225" s="94">
        <v>44719</v>
      </c>
      <c r="C225" s="91" t="s">
        <v>55</v>
      </c>
      <c r="D225" s="102" t="s">
        <v>81</v>
      </c>
      <c r="E225" s="103" t="s">
        <v>82</v>
      </c>
      <c r="F225" s="104">
        <v>1</v>
      </c>
    </row>
    <row r="226" spans="1:6">
      <c r="A226" s="93">
        <f t="shared" si="4"/>
        <v>121</v>
      </c>
      <c r="B226" s="94">
        <v>44719</v>
      </c>
      <c r="C226" s="91" t="s">
        <v>55</v>
      </c>
      <c r="D226" s="102" t="s">
        <v>81</v>
      </c>
      <c r="E226" s="103" t="s">
        <v>82</v>
      </c>
      <c r="F226" s="104">
        <v>1</v>
      </c>
    </row>
    <row r="227" spans="1:6">
      <c r="A227" s="93">
        <f t="shared" si="4"/>
        <v>122</v>
      </c>
      <c r="B227" s="94">
        <v>44719</v>
      </c>
      <c r="C227" s="91" t="s">
        <v>55</v>
      </c>
      <c r="D227" s="102" t="s">
        <v>81</v>
      </c>
      <c r="E227" s="103" t="s">
        <v>82</v>
      </c>
      <c r="F227" s="104">
        <v>1</v>
      </c>
    </row>
    <row r="228" spans="1:6">
      <c r="A228" s="93">
        <f t="shared" si="4"/>
        <v>123</v>
      </c>
      <c r="B228" s="94">
        <v>44719</v>
      </c>
      <c r="C228" s="91" t="s">
        <v>55</v>
      </c>
      <c r="D228" s="102" t="s">
        <v>81</v>
      </c>
      <c r="E228" s="103" t="s">
        <v>82</v>
      </c>
      <c r="F228" s="104">
        <v>1</v>
      </c>
    </row>
    <row r="229" spans="1:6">
      <c r="A229" s="93">
        <f t="shared" si="4"/>
        <v>124</v>
      </c>
      <c r="B229" s="94">
        <v>44719</v>
      </c>
      <c r="C229" s="91" t="s">
        <v>55</v>
      </c>
      <c r="D229" s="102" t="s">
        <v>81</v>
      </c>
      <c r="E229" s="103" t="s">
        <v>82</v>
      </c>
      <c r="F229" s="104">
        <v>1</v>
      </c>
    </row>
    <row r="230" spans="1:6">
      <c r="A230" s="93">
        <f t="shared" si="4"/>
        <v>125</v>
      </c>
      <c r="B230" s="94">
        <v>44719</v>
      </c>
      <c r="C230" s="91" t="s">
        <v>55</v>
      </c>
      <c r="D230" s="102" t="s">
        <v>81</v>
      </c>
      <c r="E230" s="103" t="s">
        <v>82</v>
      </c>
      <c r="F230" s="104">
        <v>1</v>
      </c>
    </row>
    <row r="231" spans="1:6">
      <c r="A231" s="93">
        <f t="shared" si="4"/>
        <v>126</v>
      </c>
      <c r="B231" s="94">
        <v>44719</v>
      </c>
      <c r="C231" s="91" t="s">
        <v>55</v>
      </c>
      <c r="D231" s="102" t="s">
        <v>81</v>
      </c>
      <c r="E231" s="103" t="s">
        <v>82</v>
      </c>
      <c r="F231" s="104">
        <v>1</v>
      </c>
    </row>
    <row r="232" spans="1:6">
      <c r="A232" s="93">
        <f t="shared" si="4"/>
        <v>127</v>
      </c>
      <c r="B232" s="94">
        <v>44719</v>
      </c>
      <c r="C232" s="91" t="s">
        <v>55</v>
      </c>
      <c r="D232" s="102" t="s">
        <v>81</v>
      </c>
      <c r="E232" s="103" t="s">
        <v>82</v>
      </c>
      <c r="F232" s="104">
        <v>1</v>
      </c>
    </row>
    <row r="233" spans="1:6">
      <c r="A233" s="93">
        <f t="shared" si="4"/>
        <v>128</v>
      </c>
      <c r="B233" s="94">
        <v>44720</v>
      </c>
      <c r="C233" s="91" t="s">
        <v>55</v>
      </c>
      <c r="D233" s="102" t="s">
        <v>81</v>
      </c>
      <c r="E233" s="103" t="s">
        <v>82</v>
      </c>
      <c r="F233" s="104">
        <v>1</v>
      </c>
    </row>
    <row r="234" spans="1:6">
      <c r="A234" s="93">
        <f t="shared" si="4"/>
        <v>129</v>
      </c>
      <c r="B234" s="94">
        <v>44720</v>
      </c>
      <c r="C234" s="91" t="s">
        <v>55</v>
      </c>
      <c r="D234" s="102" t="s">
        <v>81</v>
      </c>
      <c r="E234" s="103" t="s">
        <v>82</v>
      </c>
      <c r="F234" s="104">
        <v>1</v>
      </c>
    </row>
    <row r="235" spans="1:6">
      <c r="A235" s="93">
        <f t="shared" ref="A235:A298" si="5">A234+1</f>
        <v>130</v>
      </c>
      <c r="B235" s="94">
        <v>44720</v>
      </c>
      <c r="C235" s="91" t="s">
        <v>55</v>
      </c>
      <c r="D235" s="102" t="s">
        <v>81</v>
      </c>
      <c r="E235" s="103" t="s">
        <v>82</v>
      </c>
      <c r="F235" s="104">
        <v>1</v>
      </c>
    </row>
    <row r="236" spans="1:6">
      <c r="A236" s="93">
        <f t="shared" si="5"/>
        <v>131</v>
      </c>
      <c r="B236" s="94">
        <v>44720</v>
      </c>
      <c r="C236" s="91" t="s">
        <v>55</v>
      </c>
      <c r="D236" s="102" t="s">
        <v>81</v>
      </c>
      <c r="E236" s="103" t="s">
        <v>82</v>
      </c>
      <c r="F236" s="104">
        <v>1</v>
      </c>
    </row>
    <row r="237" spans="1:6">
      <c r="A237" s="93">
        <f t="shared" si="5"/>
        <v>132</v>
      </c>
      <c r="B237" s="94">
        <v>44720</v>
      </c>
      <c r="C237" s="91" t="s">
        <v>55</v>
      </c>
      <c r="D237" s="102" t="s">
        <v>81</v>
      </c>
      <c r="E237" s="103" t="s">
        <v>82</v>
      </c>
      <c r="F237" s="104">
        <v>1</v>
      </c>
    </row>
    <row r="238" spans="1:6">
      <c r="A238" s="93">
        <f t="shared" si="5"/>
        <v>133</v>
      </c>
      <c r="B238" s="94">
        <v>44720</v>
      </c>
      <c r="C238" s="91" t="s">
        <v>55</v>
      </c>
      <c r="D238" s="102" t="s">
        <v>81</v>
      </c>
      <c r="E238" s="103" t="s">
        <v>82</v>
      </c>
      <c r="F238" s="104">
        <v>1</v>
      </c>
    </row>
    <row r="239" spans="1:6">
      <c r="A239" s="93">
        <f t="shared" si="5"/>
        <v>134</v>
      </c>
      <c r="B239" s="94">
        <v>44720</v>
      </c>
      <c r="C239" s="91" t="s">
        <v>55</v>
      </c>
      <c r="D239" s="102" t="s">
        <v>81</v>
      </c>
      <c r="E239" s="103" t="s">
        <v>82</v>
      </c>
      <c r="F239" s="104">
        <v>1</v>
      </c>
    </row>
    <row r="240" spans="1:6">
      <c r="A240" s="93">
        <f t="shared" si="5"/>
        <v>135</v>
      </c>
      <c r="B240" s="94">
        <v>44720</v>
      </c>
      <c r="C240" s="91" t="s">
        <v>55</v>
      </c>
      <c r="D240" s="102" t="s">
        <v>81</v>
      </c>
      <c r="E240" s="103" t="s">
        <v>82</v>
      </c>
      <c r="F240" s="104">
        <v>1</v>
      </c>
    </row>
    <row r="241" spans="1:6">
      <c r="A241" s="93">
        <f t="shared" si="5"/>
        <v>136</v>
      </c>
      <c r="B241" s="94">
        <v>44721</v>
      </c>
      <c r="C241" s="91" t="s">
        <v>55</v>
      </c>
      <c r="D241" s="102" t="s">
        <v>81</v>
      </c>
      <c r="E241" s="103" t="s">
        <v>82</v>
      </c>
      <c r="F241" s="104">
        <v>1</v>
      </c>
    </row>
    <row r="242" spans="1:6">
      <c r="A242" s="93">
        <f t="shared" si="5"/>
        <v>137</v>
      </c>
      <c r="B242" s="94">
        <v>44721</v>
      </c>
      <c r="C242" s="91" t="s">
        <v>55</v>
      </c>
      <c r="D242" s="102" t="s">
        <v>81</v>
      </c>
      <c r="E242" s="103" t="s">
        <v>82</v>
      </c>
      <c r="F242" s="104">
        <v>1</v>
      </c>
    </row>
    <row r="243" spans="1:6">
      <c r="A243" s="93">
        <f t="shared" si="5"/>
        <v>138</v>
      </c>
      <c r="B243" s="94">
        <v>44722</v>
      </c>
      <c r="C243" s="91" t="s">
        <v>55</v>
      </c>
      <c r="D243" s="102" t="s">
        <v>81</v>
      </c>
      <c r="E243" s="103" t="s">
        <v>82</v>
      </c>
      <c r="F243" s="104">
        <v>1</v>
      </c>
    </row>
    <row r="244" spans="1:6">
      <c r="A244" s="93">
        <f t="shared" si="5"/>
        <v>139</v>
      </c>
      <c r="B244" s="94">
        <v>44723</v>
      </c>
      <c r="C244" s="91" t="s">
        <v>55</v>
      </c>
      <c r="D244" s="102" t="s">
        <v>81</v>
      </c>
      <c r="E244" s="103" t="s">
        <v>82</v>
      </c>
      <c r="F244" s="104">
        <v>1</v>
      </c>
    </row>
    <row r="245" spans="1:6">
      <c r="A245" s="93">
        <f t="shared" si="5"/>
        <v>140</v>
      </c>
      <c r="B245" s="94">
        <v>44723</v>
      </c>
      <c r="C245" s="91" t="s">
        <v>55</v>
      </c>
      <c r="D245" s="102" t="s">
        <v>81</v>
      </c>
      <c r="E245" s="103" t="s">
        <v>82</v>
      </c>
      <c r="F245" s="104">
        <v>1</v>
      </c>
    </row>
    <row r="246" spans="1:6">
      <c r="A246" s="93">
        <f t="shared" si="5"/>
        <v>141</v>
      </c>
      <c r="B246" s="94">
        <v>44723</v>
      </c>
      <c r="C246" s="91" t="s">
        <v>55</v>
      </c>
      <c r="D246" s="102" t="s">
        <v>81</v>
      </c>
      <c r="E246" s="103" t="s">
        <v>82</v>
      </c>
      <c r="F246" s="104">
        <v>1</v>
      </c>
    </row>
    <row r="247" spans="1:6">
      <c r="A247" s="93">
        <f t="shared" si="5"/>
        <v>142</v>
      </c>
      <c r="B247" s="94">
        <v>44723</v>
      </c>
      <c r="C247" s="91" t="s">
        <v>55</v>
      </c>
      <c r="D247" s="102" t="s">
        <v>81</v>
      </c>
      <c r="E247" s="103" t="s">
        <v>82</v>
      </c>
      <c r="F247" s="104">
        <v>1</v>
      </c>
    </row>
    <row r="248" spans="1:6">
      <c r="A248" s="93">
        <f t="shared" si="5"/>
        <v>143</v>
      </c>
      <c r="B248" s="94">
        <v>44723</v>
      </c>
      <c r="C248" s="91" t="s">
        <v>55</v>
      </c>
      <c r="D248" s="102" t="s">
        <v>81</v>
      </c>
      <c r="E248" s="103" t="s">
        <v>82</v>
      </c>
      <c r="F248" s="104">
        <v>1</v>
      </c>
    </row>
    <row r="249" spans="1:6">
      <c r="A249" s="93">
        <f t="shared" si="5"/>
        <v>144</v>
      </c>
      <c r="B249" s="94">
        <v>44723</v>
      </c>
      <c r="C249" s="91" t="s">
        <v>55</v>
      </c>
      <c r="D249" s="102" t="s">
        <v>81</v>
      </c>
      <c r="E249" s="103" t="s">
        <v>82</v>
      </c>
      <c r="F249" s="104">
        <v>1</v>
      </c>
    </row>
    <row r="250" spans="1:6">
      <c r="A250" s="93">
        <f t="shared" si="5"/>
        <v>145</v>
      </c>
      <c r="B250" s="94">
        <v>44723</v>
      </c>
      <c r="C250" s="91" t="s">
        <v>55</v>
      </c>
      <c r="D250" s="102" t="s">
        <v>81</v>
      </c>
      <c r="E250" s="103" t="s">
        <v>82</v>
      </c>
      <c r="F250" s="104">
        <v>1</v>
      </c>
    </row>
    <row r="251" spans="1:6">
      <c r="A251" s="93">
        <f t="shared" si="5"/>
        <v>146</v>
      </c>
      <c r="B251" s="94">
        <v>44723</v>
      </c>
      <c r="C251" s="91" t="s">
        <v>55</v>
      </c>
      <c r="D251" s="102" t="s">
        <v>81</v>
      </c>
      <c r="E251" s="103" t="s">
        <v>82</v>
      </c>
      <c r="F251" s="104">
        <v>1</v>
      </c>
    </row>
    <row r="252" spans="1:6">
      <c r="A252" s="93">
        <f t="shared" si="5"/>
        <v>147</v>
      </c>
      <c r="B252" s="94">
        <v>44723</v>
      </c>
      <c r="C252" s="91" t="s">
        <v>55</v>
      </c>
      <c r="D252" s="102" t="s">
        <v>81</v>
      </c>
      <c r="E252" s="103" t="s">
        <v>82</v>
      </c>
      <c r="F252" s="104">
        <v>1</v>
      </c>
    </row>
    <row r="253" spans="1:6">
      <c r="A253" s="93">
        <f t="shared" si="5"/>
        <v>148</v>
      </c>
      <c r="B253" s="94">
        <v>44723</v>
      </c>
      <c r="C253" s="91" t="s">
        <v>55</v>
      </c>
      <c r="D253" s="102" t="s">
        <v>81</v>
      </c>
      <c r="E253" s="103" t="s">
        <v>82</v>
      </c>
      <c r="F253" s="104">
        <v>1</v>
      </c>
    </row>
    <row r="254" spans="1:6">
      <c r="A254" s="93">
        <f t="shared" si="5"/>
        <v>149</v>
      </c>
      <c r="B254" s="94">
        <v>44725</v>
      </c>
      <c r="C254" s="91" t="s">
        <v>55</v>
      </c>
      <c r="D254" s="102" t="s">
        <v>81</v>
      </c>
      <c r="E254" s="103" t="s">
        <v>82</v>
      </c>
      <c r="F254" s="104">
        <v>1</v>
      </c>
    </row>
    <row r="255" spans="1:6">
      <c r="A255" s="93">
        <f t="shared" si="5"/>
        <v>150</v>
      </c>
      <c r="B255" s="94">
        <v>44725</v>
      </c>
      <c r="C255" s="91" t="s">
        <v>55</v>
      </c>
      <c r="D255" s="102" t="s">
        <v>81</v>
      </c>
      <c r="E255" s="103" t="s">
        <v>82</v>
      </c>
      <c r="F255" s="104">
        <v>1</v>
      </c>
    </row>
    <row r="256" spans="1:6">
      <c r="A256" s="93">
        <f t="shared" si="5"/>
        <v>151</v>
      </c>
      <c r="B256" s="94">
        <v>44725</v>
      </c>
      <c r="C256" s="91" t="s">
        <v>55</v>
      </c>
      <c r="D256" s="102" t="s">
        <v>81</v>
      </c>
      <c r="E256" s="103" t="s">
        <v>82</v>
      </c>
      <c r="F256" s="104">
        <v>1</v>
      </c>
    </row>
    <row r="257" spans="1:6">
      <c r="A257" s="93">
        <f t="shared" si="5"/>
        <v>152</v>
      </c>
      <c r="B257" s="94">
        <v>44725</v>
      </c>
      <c r="C257" s="91" t="s">
        <v>55</v>
      </c>
      <c r="D257" s="102" t="s">
        <v>81</v>
      </c>
      <c r="E257" s="103" t="s">
        <v>82</v>
      </c>
      <c r="F257" s="104">
        <v>1</v>
      </c>
    </row>
    <row r="258" spans="1:6">
      <c r="A258" s="93">
        <f t="shared" si="5"/>
        <v>153</v>
      </c>
      <c r="B258" s="94">
        <v>44726</v>
      </c>
      <c r="C258" s="91" t="s">
        <v>55</v>
      </c>
      <c r="D258" s="102" t="s">
        <v>81</v>
      </c>
      <c r="E258" s="103" t="s">
        <v>82</v>
      </c>
      <c r="F258" s="104">
        <v>1</v>
      </c>
    </row>
    <row r="259" spans="1:6">
      <c r="A259" s="93">
        <f t="shared" si="5"/>
        <v>154</v>
      </c>
      <c r="B259" s="94">
        <v>44726</v>
      </c>
      <c r="C259" s="91" t="s">
        <v>55</v>
      </c>
      <c r="D259" s="102" t="s">
        <v>81</v>
      </c>
      <c r="E259" s="103" t="s">
        <v>82</v>
      </c>
      <c r="F259" s="104">
        <v>1</v>
      </c>
    </row>
    <row r="260" spans="1:6">
      <c r="A260" s="93">
        <f t="shared" si="5"/>
        <v>155</v>
      </c>
      <c r="B260" s="94">
        <v>44726</v>
      </c>
      <c r="C260" s="91" t="s">
        <v>55</v>
      </c>
      <c r="D260" s="102" t="s">
        <v>81</v>
      </c>
      <c r="E260" s="103" t="s">
        <v>82</v>
      </c>
      <c r="F260" s="104">
        <v>1</v>
      </c>
    </row>
    <row r="261" spans="1:6">
      <c r="A261" s="93">
        <f t="shared" si="5"/>
        <v>156</v>
      </c>
      <c r="B261" s="94">
        <v>44726</v>
      </c>
      <c r="C261" s="91" t="s">
        <v>55</v>
      </c>
      <c r="D261" s="102" t="s">
        <v>81</v>
      </c>
      <c r="E261" s="103" t="s">
        <v>82</v>
      </c>
      <c r="F261" s="104">
        <v>1</v>
      </c>
    </row>
    <row r="262" spans="1:6">
      <c r="A262" s="93">
        <f t="shared" si="5"/>
        <v>157</v>
      </c>
      <c r="B262" s="94">
        <v>44727</v>
      </c>
      <c r="C262" s="91" t="s">
        <v>55</v>
      </c>
      <c r="D262" s="102" t="s">
        <v>81</v>
      </c>
      <c r="E262" s="103" t="s">
        <v>82</v>
      </c>
      <c r="F262" s="104">
        <v>1</v>
      </c>
    </row>
    <row r="263" spans="1:6">
      <c r="A263" s="93">
        <f t="shared" si="5"/>
        <v>158</v>
      </c>
      <c r="B263" s="94">
        <v>44727</v>
      </c>
      <c r="C263" s="91" t="s">
        <v>55</v>
      </c>
      <c r="D263" s="102" t="s">
        <v>81</v>
      </c>
      <c r="E263" s="103" t="s">
        <v>82</v>
      </c>
      <c r="F263" s="104">
        <v>1</v>
      </c>
    </row>
    <row r="264" spans="1:6">
      <c r="A264" s="93">
        <f t="shared" si="5"/>
        <v>159</v>
      </c>
      <c r="B264" s="94">
        <v>44727</v>
      </c>
      <c r="C264" s="91" t="s">
        <v>55</v>
      </c>
      <c r="D264" s="102" t="s">
        <v>81</v>
      </c>
      <c r="E264" s="103" t="s">
        <v>82</v>
      </c>
      <c r="F264" s="104">
        <v>1</v>
      </c>
    </row>
    <row r="265" spans="1:6">
      <c r="A265" s="93">
        <f t="shared" si="5"/>
        <v>160</v>
      </c>
      <c r="B265" s="94">
        <v>44727</v>
      </c>
      <c r="C265" s="91" t="s">
        <v>55</v>
      </c>
      <c r="D265" s="102" t="s">
        <v>81</v>
      </c>
      <c r="E265" s="103" t="s">
        <v>82</v>
      </c>
      <c r="F265" s="104">
        <v>1</v>
      </c>
    </row>
    <row r="266" spans="1:6">
      <c r="A266" s="93">
        <f t="shared" si="5"/>
        <v>161</v>
      </c>
      <c r="B266" s="94">
        <v>44728</v>
      </c>
      <c r="C266" s="91" t="s">
        <v>55</v>
      </c>
      <c r="D266" s="102" t="s">
        <v>81</v>
      </c>
      <c r="E266" s="103" t="s">
        <v>82</v>
      </c>
      <c r="F266" s="104">
        <v>1</v>
      </c>
    </row>
    <row r="267" spans="1:6">
      <c r="A267" s="93">
        <f t="shared" si="5"/>
        <v>162</v>
      </c>
      <c r="B267" s="94">
        <v>44728</v>
      </c>
      <c r="C267" s="91" t="s">
        <v>55</v>
      </c>
      <c r="D267" s="102" t="s">
        <v>81</v>
      </c>
      <c r="E267" s="103" t="s">
        <v>82</v>
      </c>
      <c r="F267" s="104">
        <v>1</v>
      </c>
    </row>
    <row r="268" spans="1:6">
      <c r="A268" s="93">
        <f t="shared" si="5"/>
        <v>163</v>
      </c>
      <c r="B268" s="94">
        <v>44728</v>
      </c>
      <c r="C268" s="91" t="s">
        <v>55</v>
      </c>
      <c r="D268" s="102" t="s">
        <v>81</v>
      </c>
      <c r="E268" s="103" t="s">
        <v>82</v>
      </c>
      <c r="F268" s="104">
        <v>1</v>
      </c>
    </row>
    <row r="269" spans="1:6">
      <c r="A269" s="93">
        <f t="shared" si="5"/>
        <v>164</v>
      </c>
      <c r="B269" s="94">
        <v>44728</v>
      </c>
      <c r="C269" s="91" t="s">
        <v>55</v>
      </c>
      <c r="D269" s="102" t="s">
        <v>81</v>
      </c>
      <c r="E269" s="103" t="s">
        <v>82</v>
      </c>
      <c r="F269" s="104">
        <v>1</v>
      </c>
    </row>
    <row r="270" spans="1:6">
      <c r="A270" s="93">
        <f t="shared" si="5"/>
        <v>165</v>
      </c>
      <c r="B270" s="94">
        <v>44728</v>
      </c>
      <c r="C270" s="91" t="s">
        <v>55</v>
      </c>
      <c r="D270" s="102" t="s">
        <v>81</v>
      </c>
      <c r="E270" s="103" t="s">
        <v>82</v>
      </c>
      <c r="F270" s="104">
        <v>1</v>
      </c>
    </row>
    <row r="271" spans="1:6">
      <c r="A271" s="93">
        <f t="shared" si="5"/>
        <v>166</v>
      </c>
      <c r="B271" s="94">
        <v>44729</v>
      </c>
      <c r="C271" s="91" t="s">
        <v>55</v>
      </c>
      <c r="D271" s="102" t="s">
        <v>81</v>
      </c>
      <c r="E271" s="103" t="s">
        <v>82</v>
      </c>
      <c r="F271" s="104">
        <v>1</v>
      </c>
    </row>
    <row r="272" spans="1:6">
      <c r="A272" s="93">
        <f t="shared" si="5"/>
        <v>167</v>
      </c>
      <c r="B272" s="94">
        <v>44758</v>
      </c>
      <c r="C272" s="91" t="s">
        <v>55</v>
      </c>
      <c r="D272" s="102" t="s">
        <v>81</v>
      </c>
      <c r="E272" s="103" t="s">
        <v>82</v>
      </c>
      <c r="F272" s="104">
        <v>1</v>
      </c>
    </row>
    <row r="273" spans="1:6">
      <c r="A273" s="93">
        <f t="shared" si="5"/>
        <v>168</v>
      </c>
      <c r="B273" s="94">
        <v>44758</v>
      </c>
      <c r="C273" s="91" t="s">
        <v>55</v>
      </c>
      <c r="D273" s="102" t="s">
        <v>81</v>
      </c>
      <c r="E273" s="103" t="s">
        <v>82</v>
      </c>
      <c r="F273" s="104">
        <v>1</v>
      </c>
    </row>
    <row r="274" spans="1:6">
      <c r="A274" s="93">
        <f t="shared" si="5"/>
        <v>169</v>
      </c>
      <c r="B274" s="94">
        <v>44758</v>
      </c>
      <c r="C274" s="91" t="s">
        <v>55</v>
      </c>
      <c r="D274" s="102" t="s">
        <v>81</v>
      </c>
      <c r="E274" s="103" t="s">
        <v>82</v>
      </c>
      <c r="F274" s="104">
        <v>1</v>
      </c>
    </row>
    <row r="275" spans="1:6">
      <c r="A275" s="93">
        <f t="shared" si="5"/>
        <v>170</v>
      </c>
      <c r="B275" s="94">
        <v>44758</v>
      </c>
      <c r="C275" s="91" t="s">
        <v>55</v>
      </c>
      <c r="D275" s="102" t="s">
        <v>81</v>
      </c>
      <c r="E275" s="103" t="s">
        <v>82</v>
      </c>
      <c r="F275" s="104">
        <v>1</v>
      </c>
    </row>
    <row r="276" spans="1:6">
      <c r="A276" s="93">
        <f t="shared" si="5"/>
        <v>171</v>
      </c>
      <c r="B276" s="94">
        <v>44760</v>
      </c>
      <c r="C276" s="91" t="s">
        <v>55</v>
      </c>
      <c r="D276" s="102" t="s">
        <v>81</v>
      </c>
      <c r="E276" s="103" t="s">
        <v>82</v>
      </c>
      <c r="F276" s="104">
        <v>1</v>
      </c>
    </row>
    <row r="277" spans="1:6">
      <c r="A277" s="93">
        <f t="shared" si="5"/>
        <v>172</v>
      </c>
      <c r="B277" s="94">
        <v>44760</v>
      </c>
      <c r="C277" s="91" t="s">
        <v>55</v>
      </c>
      <c r="D277" s="102" t="s">
        <v>81</v>
      </c>
      <c r="E277" s="103" t="s">
        <v>82</v>
      </c>
      <c r="F277" s="104">
        <v>1</v>
      </c>
    </row>
    <row r="278" spans="1:6">
      <c r="A278" s="93">
        <f t="shared" si="5"/>
        <v>173</v>
      </c>
      <c r="B278" s="94">
        <v>44760</v>
      </c>
      <c r="C278" s="91" t="s">
        <v>55</v>
      </c>
      <c r="D278" s="102" t="s">
        <v>81</v>
      </c>
      <c r="E278" s="103" t="s">
        <v>82</v>
      </c>
      <c r="F278" s="104">
        <v>1</v>
      </c>
    </row>
    <row r="279" spans="1:6">
      <c r="A279" s="93">
        <f t="shared" si="5"/>
        <v>174</v>
      </c>
      <c r="B279" s="94">
        <v>44760</v>
      </c>
      <c r="C279" s="91" t="s">
        <v>55</v>
      </c>
      <c r="D279" s="102" t="s">
        <v>81</v>
      </c>
      <c r="E279" s="103" t="s">
        <v>82</v>
      </c>
      <c r="F279" s="104">
        <v>1</v>
      </c>
    </row>
    <row r="280" spans="1:6">
      <c r="A280" s="93">
        <f t="shared" si="5"/>
        <v>175</v>
      </c>
      <c r="B280" s="94">
        <v>44760</v>
      </c>
      <c r="C280" s="91" t="s">
        <v>55</v>
      </c>
      <c r="D280" s="102" t="s">
        <v>81</v>
      </c>
      <c r="E280" s="103" t="s">
        <v>82</v>
      </c>
      <c r="F280" s="104">
        <v>1</v>
      </c>
    </row>
    <row r="281" spans="1:6">
      <c r="A281" s="93">
        <f t="shared" si="5"/>
        <v>176</v>
      </c>
      <c r="B281" s="94">
        <v>44761</v>
      </c>
      <c r="C281" s="91" t="s">
        <v>55</v>
      </c>
      <c r="D281" s="102" t="s">
        <v>81</v>
      </c>
      <c r="E281" s="103" t="s">
        <v>82</v>
      </c>
      <c r="F281" s="104">
        <v>1</v>
      </c>
    </row>
    <row r="282" spans="1:6">
      <c r="A282" s="93">
        <f t="shared" si="5"/>
        <v>177</v>
      </c>
      <c r="B282" s="94">
        <v>44767</v>
      </c>
      <c r="C282" s="91" t="s">
        <v>54</v>
      </c>
      <c r="D282" s="102" t="s">
        <v>81</v>
      </c>
      <c r="E282" s="103" t="s">
        <v>82</v>
      </c>
      <c r="F282" s="104">
        <v>1</v>
      </c>
    </row>
    <row r="283" spans="1:6">
      <c r="A283" s="93">
        <f t="shared" si="5"/>
        <v>178</v>
      </c>
      <c r="B283" s="94">
        <v>44767</v>
      </c>
      <c r="C283" s="91" t="s">
        <v>54</v>
      </c>
      <c r="D283" s="102" t="s">
        <v>81</v>
      </c>
      <c r="E283" s="103" t="s">
        <v>82</v>
      </c>
      <c r="F283" s="104">
        <v>1</v>
      </c>
    </row>
    <row r="284" spans="1:6">
      <c r="A284" s="93">
        <f t="shared" si="5"/>
        <v>179</v>
      </c>
      <c r="B284" s="94">
        <v>44767</v>
      </c>
      <c r="C284" s="91" t="s">
        <v>54</v>
      </c>
      <c r="D284" s="102" t="s">
        <v>81</v>
      </c>
      <c r="E284" s="103" t="s">
        <v>82</v>
      </c>
      <c r="F284" s="104">
        <v>1</v>
      </c>
    </row>
    <row r="285" spans="1:6">
      <c r="A285" s="93">
        <f t="shared" si="5"/>
        <v>180</v>
      </c>
      <c r="B285" s="94">
        <v>44767</v>
      </c>
      <c r="C285" s="91" t="s">
        <v>54</v>
      </c>
      <c r="D285" s="102" t="s">
        <v>81</v>
      </c>
      <c r="E285" s="103" t="s">
        <v>82</v>
      </c>
      <c r="F285" s="104">
        <v>1</v>
      </c>
    </row>
    <row r="286" spans="1:6">
      <c r="A286" s="93">
        <f t="shared" si="5"/>
        <v>181</v>
      </c>
      <c r="B286" s="94">
        <v>44767</v>
      </c>
      <c r="C286" s="91" t="s">
        <v>54</v>
      </c>
      <c r="D286" s="102" t="s">
        <v>81</v>
      </c>
      <c r="E286" s="103" t="s">
        <v>82</v>
      </c>
      <c r="F286" s="104">
        <v>1</v>
      </c>
    </row>
    <row r="287" spans="1:6">
      <c r="A287" s="93">
        <f t="shared" si="5"/>
        <v>182</v>
      </c>
      <c r="B287" s="94">
        <v>44767</v>
      </c>
      <c r="C287" s="91" t="s">
        <v>54</v>
      </c>
      <c r="D287" s="102" t="s">
        <v>81</v>
      </c>
      <c r="E287" s="103" t="s">
        <v>82</v>
      </c>
      <c r="F287" s="104">
        <v>1</v>
      </c>
    </row>
    <row r="288" spans="1:6">
      <c r="A288" s="93">
        <f t="shared" si="5"/>
        <v>183</v>
      </c>
      <c r="B288" s="94">
        <v>44767</v>
      </c>
      <c r="C288" s="91" t="s">
        <v>54</v>
      </c>
      <c r="D288" s="102" t="s">
        <v>81</v>
      </c>
      <c r="E288" s="103" t="s">
        <v>82</v>
      </c>
      <c r="F288" s="104">
        <v>1</v>
      </c>
    </row>
    <row r="289" spans="1:6">
      <c r="A289" s="93">
        <f t="shared" si="5"/>
        <v>184</v>
      </c>
      <c r="B289" s="94">
        <v>44767</v>
      </c>
      <c r="C289" s="91" t="s">
        <v>54</v>
      </c>
      <c r="D289" s="102" t="s">
        <v>81</v>
      </c>
      <c r="E289" s="103" t="s">
        <v>82</v>
      </c>
      <c r="F289" s="104">
        <v>1</v>
      </c>
    </row>
    <row r="290" spans="1:6">
      <c r="A290" s="93">
        <f t="shared" si="5"/>
        <v>185</v>
      </c>
      <c r="B290" s="94">
        <v>44768</v>
      </c>
      <c r="C290" s="91" t="s">
        <v>54</v>
      </c>
      <c r="D290" s="102" t="s">
        <v>81</v>
      </c>
      <c r="E290" s="103" t="s">
        <v>82</v>
      </c>
      <c r="F290" s="104">
        <v>1</v>
      </c>
    </row>
    <row r="291" spans="1:6">
      <c r="A291" s="93">
        <f t="shared" si="5"/>
        <v>186</v>
      </c>
      <c r="B291" s="94">
        <v>44768</v>
      </c>
      <c r="C291" s="91" t="s">
        <v>54</v>
      </c>
      <c r="D291" s="102" t="s">
        <v>81</v>
      </c>
      <c r="E291" s="103" t="s">
        <v>82</v>
      </c>
      <c r="F291" s="104">
        <v>1</v>
      </c>
    </row>
    <row r="292" spans="1:6">
      <c r="A292" s="93">
        <f t="shared" si="5"/>
        <v>187</v>
      </c>
      <c r="B292" s="94">
        <v>44768</v>
      </c>
      <c r="C292" s="91" t="s">
        <v>54</v>
      </c>
      <c r="D292" s="102" t="s">
        <v>81</v>
      </c>
      <c r="E292" s="103" t="s">
        <v>82</v>
      </c>
      <c r="F292" s="104">
        <v>1</v>
      </c>
    </row>
    <row r="293" spans="1:6">
      <c r="A293" s="93">
        <f t="shared" si="5"/>
        <v>188</v>
      </c>
      <c r="B293" s="94">
        <v>44768</v>
      </c>
      <c r="C293" s="91" t="s">
        <v>54</v>
      </c>
      <c r="D293" s="102" t="s">
        <v>81</v>
      </c>
      <c r="E293" s="103" t="s">
        <v>82</v>
      </c>
      <c r="F293" s="104">
        <v>1</v>
      </c>
    </row>
    <row r="294" spans="1:6">
      <c r="A294" s="93">
        <f t="shared" si="5"/>
        <v>189</v>
      </c>
      <c r="B294" s="94">
        <v>44768</v>
      </c>
      <c r="C294" s="91" t="s">
        <v>54</v>
      </c>
      <c r="D294" s="102" t="s">
        <v>81</v>
      </c>
      <c r="E294" s="103" t="s">
        <v>82</v>
      </c>
      <c r="F294" s="104">
        <v>1</v>
      </c>
    </row>
    <row r="295" spans="1:6">
      <c r="A295" s="93">
        <f t="shared" si="5"/>
        <v>190</v>
      </c>
      <c r="B295" s="94">
        <v>44768</v>
      </c>
      <c r="C295" s="91" t="s">
        <v>54</v>
      </c>
      <c r="D295" s="102" t="s">
        <v>81</v>
      </c>
      <c r="E295" s="103" t="s">
        <v>82</v>
      </c>
      <c r="F295" s="104">
        <v>1</v>
      </c>
    </row>
    <row r="296" spans="1:6">
      <c r="A296" s="93">
        <f t="shared" si="5"/>
        <v>191</v>
      </c>
      <c r="B296" s="94">
        <v>44768</v>
      </c>
      <c r="C296" s="91" t="s">
        <v>54</v>
      </c>
      <c r="D296" s="102" t="s">
        <v>81</v>
      </c>
      <c r="E296" s="103" t="s">
        <v>82</v>
      </c>
      <c r="F296" s="104">
        <v>1</v>
      </c>
    </row>
    <row r="297" spans="1:6">
      <c r="A297" s="93">
        <f t="shared" si="5"/>
        <v>192</v>
      </c>
      <c r="B297" s="94">
        <v>44768</v>
      </c>
      <c r="C297" s="91" t="s">
        <v>54</v>
      </c>
      <c r="D297" s="102" t="s">
        <v>81</v>
      </c>
      <c r="E297" s="103" t="s">
        <v>82</v>
      </c>
      <c r="F297" s="104">
        <v>1</v>
      </c>
    </row>
    <row r="298" spans="1:6">
      <c r="A298" s="93">
        <f t="shared" si="5"/>
        <v>193</v>
      </c>
      <c r="B298" s="94">
        <v>44769</v>
      </c>
      <c r="C298" s="91" t="s">
        <v>54</v>
      </c>
      <c r="D298" s="102" t="s">
        <v>81</v>
      </c>
      <c r="E298" s="103" t="s">
        <v>82</v>
      </c>
      <c r="F298" s="104">
        <v>1</v>
      </c>
    </row>
    <row r="299" spans="1:6">
      <c r="A299" s="93">
        <f t="shared" ref="A299:A362" si="6">A298+1</f>
        <v>194</v>
      </c>
      <c r="B299" s="94">
        <v>44769</v>
      </c>
      <c r="C299" s="91" t="s">
        <v>54</v>
      </c>
      <c r="D299" s="102" t="s">
        <v>81</v>
      </c>
      <c r="E299" s="103" t="s">
        <v>82</v>
      </c>
      <c r="F299" s="104">
        <v>1</v>
      </c>
    </row>
    <row r="300" spans="1:6">
      <c r="A300" s="93">
        <f t="shared" si="6"/>
        <v>195</v>
      </c>
      <c r="B300" s="94">
        <v>44769</v>
      </c>
      <c r="C300" s="91" t="s">
        <v>54</v>
      </c>
      <c r="D300" s="102" t="s">
        <v>81</v>
      </c>
      <c r="E300" s="103" t="s">
        <v>82</v>
      </c>
      <c r="F300" s="104">
        <v>1</v>
      </c>
    </row>
    <row r="301" spans="1:6">
      <c r="A301" s="93">
        <f t="shared" si="6"/>
        <v>196</v>
      </c>
      <c r="B301" s="94">
        <v>44769</v>
      </c>
      <c r="C301" s="91" t="s">
        <v>54</v>
      </c>
      <c r="D301" s="102" t="s">
        <v>81</v>
      </c>
      <c r="E301" s="103" t="s">
        <v>82</v>
      </c>
      <c r="F301" s="104">
        <v>1</v>
      </c>
    </row>
    <row r="302" spans="1:6">
      <c r="A302" s="93">
        <f t="shared" si="6"/>
        <v>197</v>
      </c>
      <c r="B302" s="94">
        <v>44769</v>
      </c>
      <c r="C302" s="91" t="s">
        <v>54</v>
      </c>
      <c r="D302" s="102" t="s">
        <v>81</v>
      </c>
      <c r="E302" s="103" t="s">
        <v>82</v>
      </c>
      <c r="F302" s="104">
        <v>1</v>
      </c>
    </row>
    <row r="303" spans="1:6">
      <c r="A303" s="93">
        <f t="shared" si="6"/>
        <v>198</v>
      </c>
      <c r="B303" s="94">
        <v>44769</v>
      </c>
      <c r="C303" s="91" t="s">
        <v>54</v>
      </c>
      <c r="D303" s="102" t="s">
        <v>81</v>
      </c>
      <c r="E303" s="103" t="s">
        <v>82</v>
      </c>
      <c r="F303" s="104">
        <v>1</v>
      </c>
    </row>
    <row r="304" spans="1:6">
      <c r="A304" s="93">
        <f t="shared" si="6"/>
        <v>199</v>
      </c>
      <c r="B304" s="94">
        <v>44769</v>
      </c>
      <c r="C304" s="91" t="s">
        <v>54</v>
      </c>
      <c r="D304" s="102" t="s">
        <v>81</v>
      </c>
      <c r="E304" s="103" t="s">
        <v>82</v>
      </c>
      <c r="F304" s="104">
        <v>1</v>
      </c>
    </row>
    <row r="305" spans="1:6">
      <c r="A305" s="93">
        <f t="shared" si="6"/>
        <v>200</v>
      </c>
      <c r="B305" s="94">
        <v>44769</v>
      </c>
      <c r="C305" s="91" t="s">
        <v>54</v>
      </c>
      <c r="D305" s="102" t="s">
        <v>81</v>
      </c>
      <c r="E305" s="103" t="s">
        <v>82</v>
      </c>
      <c r="F305" s="104">
        <v>1</v>
      </c>
    </row>
    <row r="306" spans="1:6">
      <c r="A306" s="93">
        <f t="shared" si="6"/>
        <v>201</v>
      </c>
      <c r="B306" s="94">
        <v>44770</v>
      </c>
      <c r="C306" s="91" t="s">
        <v>54</v>
      </c>
      <c r="D306" s="102" t="s">
        <v>81</v>
      </c>
      <c r="E306" s="103" t="s">
        <v>82</v>
      </c>
      <c r="F306" s="104">
        <v>1</v>
      </c>
    </row>
    <row r="307" spans="1:6">
      <c r="A307" s="93">
        <f t="shared" si="6"/>
        <v>202</v>
      </c>
      <c r="B307" s="94">
        <v>44770</v>
      </c>
      <c r="C307" s="91" t="s">
        <v>54</v>
      </c>
      <c r="D307" s="102" t="s">
        <v>81</v>
      </c>
      <c r="E307" s="103" t="s">
        <v>82</v>
      </c>
      <c r="F307" s="104">
        <v>1</v>
      </c>
    </row>
    <row r="308" spans="1:6">
      <c r="A308" s="93">
        <f t="shared" si="6"/>
        <v>203</v>
      </c>
      <c r="B308" s="94">
        <v>44770</v>
      </c>
      <c r="C308" s="91" t="s">
        <v>54</v>
      </c>
      <c r="D308" s="102" t="s">
        <v>81</v>
      </c>
      <c r="E308" s="103" t="s">
        <v>82</v>
      </c>
      <c r="F308" s="104">
        <v>1</v>
      </c>
    </row>
    <row r="309" spans="1:6">
      <c r="A309" s="93">
        <f t="shared" si="6"/>
        <v>204</v>
      </c>
      <c r="B309" s="94">
        <v>44770</v>
      </c>
      <c r="C309" s="91" t="s">
        <v>54</v>
      </c>
      <c r="D309" s="102" t="s">
        <v>81</v>
      </c>
      <c r="E309" s="103" t="s">
        <v>82</v>
      </c>
      <c r="F309" s="104">
        <v>1</v>
      </c>
    </row>
    <row r="310" spans="1:6">
      <c r="A310" s="93">
        <f t="shared" si="6"/>
        <v>205</v>
      </c>
      <c r="B310" s="94">
        <v>44770</v>
      </c>
      <c r="C310" s="91" t="s">
        <v>54</v>
      </c>
      <c r="D310" s="102" t="s">
        <v>81</v>
      </c>
      <c r="E310" s="103" t="s">
        <v>82</v>
      </c>
      <c r="F310" s="104">
        <v>1</v>
      </c>
    </row>
    <row r="311" spans="1:6">
      <c r="A311" s="93">
        <f t="shared" si="6"/>
        <v>206</v>
      </c>
      <c r="B311" s="94">
        <v>44770</v>
      </c>
      <c r="C311" s="91" t="s">
        <v>54</v>
      </c>
      <c r="D311" s="102" t="s">
        <v>81</v>
      </c>
      <c r="E311" s="103" t="s">
        <v>82</v>
      </c>
      <c r="F311" s="104">
        <v>1</v>
      </c>
    </row>
    <row r="312" spans="1:6">
      <c r="A312" s="93">
        <f t="shared" si="6"/>
        <v>207</v>
      </c>
      <c r="B312" s="94">
        <v>44770</v>
      </c>
      <c r="C312" s="91" t="s">
        <v>54</v>
      </c>
      <c r="D312" s="102" t="s">
        <v>81</v>
      </c>
      <c r="E312" s="103" t="s">
        <v>82</v>
      </c>
      <c r="F312" s="104">
        <v>1</v>
      </c>
    </row>
    <row r="313" spans="1:6">
      <c r="A313" s="93">
        <f t="shared" si="6"/>
        <v>208</v>
      </c>
      <c r="B313" s="94">
        <v>44770</v>
      </c>
      <c r="C313" s="91" t="s">
        <v>55</v>
      </c>
      <c r="D313" s="102" t="s">
        <v>74</v>
      </c>
      <c r="E313" s="103" t="s">
        <v>83</v>
      </c>
      <c r="F313" s="104">
        <v>57</v>
      </c>
    </row>
    <row r="314" spans="1:6">
      <c r="A314" s="93">
        <f t="shared" si="6"/>
        <v>209</v>
      </c>
      <c r="B314" s="94">
        <v>44775</v>
      </c>
      <c r="C314" s="91" t="s">
        <v>54</v>
      </c>
      <c r="D314" s="102" t="s">
        <v>81</v>
      </c>
      <c r="E314" s="103" t="s">
        <v>82</v>
      </c>
      <c r="F314" s="104">
        <v>1</v>
      </c>
    </row>
    <row r="315" spans="1:6">
      <c r="A315" s="93">
        <f t="shared" si="6"/>
        <v>210</v>
      </c>
      <c r="B315" s="94">
        <v>44776</v>
      </c>
      <c r="C315" s="91" t="s">
        <v>54</v>
      </c>
      <c r="D315" s="102" t="s">
        <v>81</v>
      </c>
      <c r="E315" s="103" t="s">
        <v>82</v>
      </c>
      <c r="F315" s="104">
        <v>1</v>
      </c>
    </row>
    <row r="316" spans="1:6">
      <c r="A316" s="93">
        <f t="shared" si="6"/>
        <v>211</v>
      </c>
      <c r="B316" s="94">
        <v>44776</v>
      </c>
      <c r="C316" s="91" t="s">
        <v>54</v>
      </c>
      <c r="D316" s="102" t="s">
        <v>81</v>
      </c>
      <c r="E316" s="103" t="s">
        <v>82</v>
      </c>
      <c r="F316" s="104">
        <v>1</v>
      </c>
    </row>
    <row r="317" spans="1:6">
      <c r="A317" s="93">
        <f t="shared" si="6"/>
        <v>212</v>
      </c>
      <c r="B317" s="94">
        <v>44776</v>
      </c>
      <c r="C317" s="91" t="s">
        <v>54</v>
      </c>
      <c r="D317" s="102" t="s">
        <v>81</v>
      </c>
      <c r="E317" s="103" t="s">
        <v>82</v>
      </c>
      <c r="F317" s="104">
        <v>1</v>
      </c>
    </row>
    <row r="318" spans="1:6">
      <c r="A318" s="93">
        <f t="shared" si="6"/>
        <v>213</v>
      </c>
      <c r="B318" s="94">
        <v>44776</v>
      </c>
      <c r="C318" s="91" t="s">
        <v>54</v>
      </c>
      <c r="D318" s="102" t="s">
        <v>81</v>
      </c>
      <c r="E318" s="103" t="s">
        <v>82</v>
      </c>
      <c r="F318" s="104">
        <v>1</v>
      </c>
    </row>
    <row r="319" spans="1:6">
      <c r="A319" s="93">
        <f t="shared" si="6"/>
        <v>214</v>
      </c>
      <c r="B319" s="94">
        <v>44776</v>
      </c>
      <c r="C319" s="91" t="s">
        <v>54</v>
      </c>
      <c r="D319" s="102" t="s">
        <v>81</v>
      </c>
      <c r="E319" s="103" t="s">
        <v>82</v>
      </c>
      <c r="F319" s="104">
        <v>1</v>
      </c>
    </row>
    <row r="320" spans="1:6">
      <c r="A320" s="93">
        <f t="shared" si="6"/>
        <v>215</v>
      </c>
      <c r="B320" s="94">
        <v>44776</v>
      </c>
      <c r="C320" s="91" t="s">
        <v>54</v>
      </c>
      <c r="D320" s="102" t="s">
        <v>81</v>
      </c>
      <c r="E320" s="103" t="s">
        <v>82</v>
      </c>
      <c r="F320" s="104">
        <v>1</v>
      </c>
    </row>
    <row r="321" spans="1:6">
      <c r="A321" s="93">
        <f t="shared" si="6"/>
        <v>216</v>
      </c>
      <c r="B321" s="94">
        <v>44776</v>
      </c>
      <c r="C321" s="91" t="s">
        <v>54</v>
      </c>
      <c r="D321" s="102" t="s">
        <v>81</v>
      </c>
      <c r="E321" s="103" t="s">
        <v>82</v>
      </c>
      <c r="F321" s="104">
        <v>1</v>
      </c>
    </row>
    <row r="322" spans="1:6">
      <c r="A322" s="93">
        <f t="shared" si="6"/>
        <v>217</v>
      </c>
      <c r="B322" s="94">
        <v>44776</v>
      </c>
      <c r="C322" s="91" t="s">
        <v>54</v>
      </c>
      <c r="D322" s="102" t="s">
        <v>81</v>
      </c>
      <c r="E322" s="103" t="s">
        <v>82</v>
      </c>
      <c r="F322" s="104">
        <v>1</v>
      </c>
    </row>
    <row r="323" spans="1:6">
      <c r="A323" s="93">
        <f t="shared" si="6"/>
        <v>218</v>
      </c>
      <c r="B323" s="94">
        <v>44776</v>
      </c>
      <c r="C323" s="91" t="s">
        <v>54</v>
      </c>
      <c r="D323" s="102" t="s">
        <v>81</v>
      </c>
      <c r="E323" s="103" t="s">
        <v>82</v>
      </c>
      <c r="F323" s="104">
        <v>1</v>
      </c>
    </row>
    <row r="324" spans="1:6">
      <c r="A324" s="93">
        <f t="shared" si="6"/>
        <v>219</v>
      </c>
      <c r="B324" s="94">
        <v>44776</v>
      </c>
      <c r="C324" s="91" t="s">
        <v>54</v>
      </c>
      <c r="D324" s="102" t="s">
        <v>81</v>
      </c>
      <c r="E324" s="103" t="s">
        <v>82</v>
      </c>
      <c r="F324" s="104">
        <v>1</v>
      </c>
    </row>
    <row r="325" spans="1:6">
      <c r="A325" s="93">
        <f t="shared" si="6"/>
        <v>220</v>
      </c>
      <c r="B325" s="94">
        <v>44777</v>
      </c>
      <c r="C325" s="91" t="s">
        <v>54</v>
      </c>
      <c r="D325" s="102" t="s">
        <v>81</v>
      </c>
      <c r="E325" s="103" t="s">
        <v>82</v>
      </c>
      <c r="F325" s="104">
        <v>1</v>
      </c>
    </row>
    <row r="326" spans="1:6">
      <c r="A326" s="93">
        <f t="shared" si="6"/>
        <v>221</v>
      </c>
      <c r="B326" s="94">
        <v>44777</v>
      </c>
      <c r="C326" s="91" t="s">
        <v>54</v>
      </c>
      <c r="D326" s="102" t="s">
        <v>81</v>
      </c>
      <c r="E326" s="103" t="s">
        <v>82</v>
      </c>
      <c r="F326" s="104">
        <v>1</v>
      </c>
    </row>
    <row r="327" spans="1:6">
      <c r="A327" s="93">
        <f t="shared" si="6"/>
        <v>222</v>
      </c>
      <c r="B327" s="94">
        <v>44777</v>
      </c>
      <c r="C327" s="91" t="s">
        <v>54</v>
      </c>
      <c r="D327" s="102" t="s">
        <v>81</v>
      </c>
      <c r="E327" s="103" t="s">
        <v>82</v>
      </c>
      <c r="F327" s="104">
        <v>1</v>
      </c>
    </row>
    <row r="328" spans="1:6">
      <c r="A328" s="93">
        <f t="shared" si="6"/>
        <v>223</v>
      </c>
      <c r="B328" s="94">
        <v>44777</v>
      </c>
      <c r="C328" s="91" t="s">
        <v>54</v>
      </c>
      <c r="D328" s="102" t="s">
        <v>81</v>
      </c>
      <c r="E328" s="103" t="s">
        <v>82</v>
      </c>
      <c r="F328" s="104">
        <v>1</v>
      </c>
    </row>
    <row r="329" spans="1:6">
      <c r="A329" s="93">
        <f t="shared" si="6"/>
        <v>224</v>
      </c>
      <c r="B329" s="94">
        <v>44777</v>
      </c>
      <c r="C329" s="91" t="s">
        <v>54</v>
      </c>
      <c r="D329" s="102" t="s">
        <v>81</v>
      </c>
      <c r="E329" s="103" t="s">
        <v>82</v>
      </c>
      <c r="F329" s="104">
        <v>1</v>
      </c>
    </row>
    <row r="330" spans="1:6">
      <c r="A330" s="93">
        <f t="shared" si="6"/>
        <v>225</v>
      </c>
      <c r="B330" s="94">
        <v>44777</v>
      </c>
      <c r="C330" s="91" t="s">
        <v>54</v>
      </c>
      <c r="D330" s="102" t="s">
        <v>81</v>
      </c>
      <c r="E330" s="103" t="s">
        <v>82</v>
      </c>
      <c r="F330" s="104">
        <v>1</v>
      </c>
    </row>
    <row r="331" spans="1:6">
      <c r="A331" s="93">
        <f t="shared" si="6"/>
        <v>226</v>
      </c>
      <c r="B331" s="94">
        <v>44777</v>
      </c>
      <c r="C331" s="91" t="s">
        <v>54</v>
      </c>
      <c r="D331" s="102" t="s">
        <v>81</v>
      </c>
      <c r="E331" s="103" t="s">
        <v>82</v>
      </c>
      <c r="F331" s="104">
        <v>1</v>
      </c>
    </row>
    <row r="332" spans="1:6">
      <c r="A332" s="93">
        <f t="shared" si="6"/>
        <v>227</v>
      </c>
      <c r="B332" s="94">
        <v>44777</v>
      </c>
      <c r="C332" s="91" t="s">
        <v>54</v>
      </c>
      <c r="D332" s="102" t="s">
        <v>81</v>
      </c>
      <c r="E332" s="103" t="s">
        <v>82</v>
      </c>
      <c r="F332" s="104">
        <v>1</v>
      </c>
    </row>
    <row r="333" spans="1:6">
      <c r="A333" s="93">
        <f t="shared" si="6"/>
        <v>228</v>
      </c>
      <c r="B333" s="94">
        <v>44777</v>
      </c>
      <c r="C333" s="91" t="s">
        <v>54</v>
      </c>
      <c r="D333" s="102" t="s">
        <v>81</v>
      </c>
      <c r="E333" s="103" t="s">
        <v>82</v>
      </c>
      <c r="F333" s="104">
        <v>1</v>
      </c>
    </row>
    <row r="334" spans="1:6">
      <c r="A334" s="93">
        <f t="shared" si="6"/>
        <v>229</v>
      </c>
      <c r="B334" s="94">
        <v>44777</v>
      </c>
      <c r="C334" s="91" t="s">
        <v>54</v>
      </c>
      <c r="D334" s="102" t="s">
        <v>81</v>
      </c>
      <c r="E334" s="103" t="s">
        <v>82</v>
      </c>
      <c r="F334" s="104">
        <v>1</v>
      </c>
    </row>
    <row r="335" spans="1:6">
      <c r="A335" s="93">
        <f t="shared" si="6"/>
        <v>230</v>
      </c>
      <c r="B335" s="94">
        <v>44777</v>
      </c>
      <c r="C335" s="91" t="s">
        <v>54</v>
      </c>
      <c r="D335" s="102" t="s">
        <v>81</v>
      </c>
      <c r="E335" s="103" t="s">
        <v>82</v>
      </c>
      <c r="F335" s="104">
        <v>1</v>
      </c>
    </row>
    <row r="336" spans="1:6">
      <c r="A336" s="93">
        <f t="shared" si="6"/>
        <v>231</v>
      </c>
      <c r="B336" s="94">
        <v>44777</v>
      </c>
      <c r="C336" s="91" t="s">
        <v>54</v>
      </c>
      <c r="D336" s="102" t="s">
        <v>81</v>
      </c>
      <c r="E336" s="103" t="s">
        <v>82</v>
      </c>
      <c r="F336" s="104">
        <v>1</v>
      </c>
    </row>
    <row r="337" spans="1:6">
      <c r="A337" s="93">
        <f t="shared" si="6"/>
        <v>232</v>
      </c>
      <c r="B337" s="94">
        <v>44778</v>
      </c>
      <c r="C337" s="91" t="s">
        <v>54</v>
      </c>
      <c r="D337" s="102" t="s">
        <v>81</v>
      </c>
      <c r="E337" s="103" t="s">
        <v>82</v>
      </c>
      <c r="F337" s="104">
        <v>1</v>
      </c>
    </row>
    <row r="338" spans="1:6">
      <c r="A338" s="93">
        <f t="shared" si="6"/>
        <v>233</v>
      </c>
      <c r="B338" s="94">
        <v>44778</v>
      </c>
      <c r="C338" s="91" t="s">
        <v>54</v>
      </c>
      <c r="D338" s="102" t="s">
        <v>81</v>
      </c>
      <c r="E338" s="103" t="s">
        <v>82</v>
      </c>
      <c r="F338" s="104">
        <v>1</v>
      </c>
    </row>
    <row r="339" spans="1:6">
      <c r="A339" s="93">
        <f t="shared" si="6"/>
        <v>234</v>
      </c>
      <c r="B339" s="94">
        <v>44778</v>
      </c>
      <c r="C339" s="91" t="s">
        <v>54</v>
      </c>
      <c r="D339" s="102" t="s">
        <v>81</v>
      </c>
      <c r="E339" s="103" t="s">
        <v>82</v>
      </c>
      <c r="F339" s="104">
        <v>1</v>
      </c>
    </row>
    <row r="340" spans="1:6">
      <c r="A340" s="93">
        <f t="shared" si="6"/>
        <v>235</v>
      </c>
      <c r="B340" s="94">
        <v>44778</v>
      </c>
      <c r="C340" s="91" t="s">
        <v>54</v>
      </c>
      <c r="D340" s="102" t="s">
        <v>81</v>
      </c>
      <c r="E340" s="103" t="s">
        <v>82</v>
      </c>
      <c r="F340" s="104">
        <v>1</v>
      </c>
    </row>
    <row r="341" spans="1:6">
      <c r="A341" s="93">
        <f t="shared" si="6"/>
        <v>236</v>
      </c>
      <c r="B341" s="94">
        <v>44778</v>
      </c>
      <c r="C341" s="91" t="s">
        <v>54</v>
      </c>
      <c r="D341" s="102" t="s">
        <v>81</v>
      </c>
      <c r="E341" s="103" t="s">
        <v>82</v>
      </c>
      <c r="F341" s="104">
        <v>1</v>
      </c>
    </row>
    <row r="342" spans="1:6">
      <c r="A342" s="93">
        <f t="shared" si="6"/>
        <v>237</v>
      </c>
      <c r="B342" s="94">
        <v>44778</v>
      </c>
      <c r="C342" s="91" t="s">
        <v>54</v>
      </c>
      <c r="D342" s="102" t="s">
        <v>81</v>
      </c>
      <c r="E342" s="103" t="s">
        <v>82</v>
      </c>
      <c r="F342" s="104">
        <v>1</v>
      </c>
    </row>
    <row r="343" spans="1:6">
      <c r="A343" s="93">
        <f t="shared" si="6"/>
        <v>238</v>
      </c>
      <c r="B343" s="94">
        <v>44778</v>
      </c>
      <c r="C343" s="91" t="s">
        <v>54</v>
      </c>
      <c r="D343" s="102" t="s">
        <v>81</v>
      </c>
      <c r="E343" s="103" t="s">
        <v>82</v>
      </c>
      <c r="F343" s="104">
        <v>1</v>
      </c>
    </row>
    <row r="344" spans="1:6">
      <c r="A344" s="93">
        <f t="shared" si="6"/>
        <v>239</v>
      </c>
      <c r="B344" s="94">
        <v>44778</v>
      </c>
      <c r="C344" s="91" t="s">
        <v>54</v>
      </c>
      <c r="D344" s="102" t="s">
        <v>81</v>
      </c>
      <c r="E344" s="103" t="s">
        <v>82</v>
      </c>
      <c r="F344" s="104">
        <v>1</v>
      </c>
    </row>
    <row r="345" spans="1:6">
      <c r="A345" s="93">
        <f t="shared" si="6"/>
        <v>240</v>
      </c>
      <c r="B345" s="94">
        <v>44778</v>
      </c>
      <c r="C345" s="91" t="s">
        <v>54</v>
      </c>
      <c r="D345" s="102" t="s">
        <v>81</v>
      </c>
      <c r="E345" s="103" t="s">
        <v>82</v>
      </c>
      <c r="F345" s="104">
        <v>1</v>
      </c>
    </row>
    <row r="346" spans="1:6">
      <c r="A346" s="93">
        <f t="shared" si="6"/>
        <v>241</v>
      </c>
      <c r="B346" s="94">
        <v>44778</v>
      </c>
      <c r="C346" s="91" t="s">
        <v>54</v>
      </c>
      <c r="D346" s="102" t="s">
        <v>81</v>
      </c>
      <c r="E346" s="103" t="s">
        <v>82</v>
      </c>
      <c r="F346" s="104">
        <v>1</v>
      </c>
    </row>
    <row r="347" spans="1:6">
      <c r="A347" s="93">
        <f t="shared" si="6"/>
        <v>242</v>
      </c>
      <c r="B347" s="94">
        <v>44778</v>
      </c>
      <c r="C347" s="91" t="s">
        <v>54</v>
      </c>
      <c r="D347" s="102" t="s">
        <v>81</v>
      </c>
      <c r="E347" s="103" t="s">
        <v>82</v>
      </c>
      <c r="F347" s="104">
        <v>1</v>
      </c>
    </row>
    <row r="348" spans="1:6">
      <c r="A348" s="93">
        <f t="shared" si="6"/>
        <v>243</v>
      </c>
      <c r="B348" s="94">
        <v>44778</v>
      </c>
      <c r="C348" s="91" t="s">
        <v>54</v>
      </c>
      <c r="D348" s="102" t="s">
        <v>81</v>
      </c>
      <c r="E348" s="103" t="s">
        <v>82</v>
      </c>
      <c r="F348" s="104">
        <v>1</v>
      </c>
    </row>
    <row r="349" spans="1:6">
      <c r="A349" s="93">
        <f t="shared" si="6"/>
        <v>244</v>
      </c>
      <c r="B349" s="94">
        <v>44779</v>
      </c>
      <c r="C349" s="91" t="s">
        <v>54</v>
      </c>
      <c r="D349" s="102" t="s">
        <v>81</v>
      </c>
      <c r="E349" s="103" t="s">
        <v>82</v>
      </c>
      <c r="F349" s="104">
        <v>1</v>
      </c>
    </row>
    <row r="350" spans="1:6">
      <c r="A350" s="93">
        <f t="shared" si="6"/>
        <v>245</v>
      </c>
      <c r="B350" s="94">
        <v>44779</v>
      </c>
      <c r="C350" s="91" t="s">
        <v>54</v>
      </c>
      <c r="D350" s="102" t="s">
        <v>81</v>
      </c>
      <c r="E350" s="103" t="s">
        <v>82</v>
      </c>
      <c r="F350" s="104">
        <v>1</v>
      </c>
    </row>
    <row r="351" spans="1:6">
      <c r="A351" s="93">
        <f t="shared" si="6"/>
        <v>246</v>
      </c>
      <c r="B351" s="94">
        <v>44779</v>
      </c>
      <c r="C351" s="91" t="s">
        <v>54</v>
      </c>
      <c r="D351" s="102" t="s">
        <v>81</v>
      </c>
      <c r="E351" s="103" t="s">
        <v>82</v>
      </c>
      <c r="F351" s="104">
        <v>1</v>
      </c>
    </row>
    <row r="352" spans="1:6">
      <c r="A352" s="93">
        <f t="shared" si="6"/>
        <v>247</v>
      </c>
      <c r="B352" s="94">
        <v>44779</v>
      </c>
      <c r="C352" s="91" t="s">
        <v>54</v>
      </c>
      <c r="D352" s="102" t="s">
        <v>81</v>
      </c>
      <c r="E352" s="103" t="s">
        <v>82</v>
      </c>
      <c r="F352" s="104">
        <v>1</v>
      </c>
    </row>
    <row r="353" spans="1:6">
      <c r="A353" s="93">
        <f t="shared" si="6"/>
        <v>248</v>
      </c>
      <c r="B353" s="94">
        <v>44793</v>
      </c>
      <c r="C353" s="91" t="s">
        <v>54</v>
      </c>
      <c r="D353" s="102" t="s">
        <v>81</v>
      </c>
      <c r="E353" s="103" t="s">
        <v>82</v>
      </c>
      <c r="F353" s="104">
        <v>1</v>
      </c>
    </row>
    <row r="354" spans="1:6">
      <c r="A354" s="93">
        <f t="shared" si="6"/>
        <v>249</v>
      </c>
      <c r="B354" s="94">
        <v>44793</v>
      </c>
      <c r="C354" s="91" t="s">
        <v>54</v>
      </c>
      <c r="D354" s="102" t="s">
        <v>81</v>
      </c>
      <c r="E354" s="103" t="s">
        <v>82</v>
      </c>
      <c r="F354" s="104">
        <v>1</v>
      </c>
    </row>
    <row r="355" spans="1:6">
      <c r="A355" s="93">
        <f t="shared" si="6"/>
        <v>250</v>
      </c>
      <c r="B355" s="94">
        <v>44793</v>
      </c>
      <c r="C355" s="91" t="s">
        <v>54</v>
      </c>
      <c r="D355" s="102" t="s">
        <v>81</v>
      </c>
      <c r="E355" s="103" t="s">
        <v>82</v>
      </c>
      <c r="F355" s="104">
        <v>1</v>
      </c>
    </row>
    <row r="356" spans="1:6">
      <c r="A356" s="93">
        <f t="shared" si="6"/>
        <v>251</v>
      </c>
      <c r="B356" s="94">
        <v>44793</v>
      </c>
      <c r="C356" s="91" t="s">
        <v>54</v>
      </c>
      <c r="D356" s="102" t="s">
        <v>81</v>
      </c>
      <c r="E356" s="103" t="s">
        <v>82</v>
      </c>
      <c r="F356" s="104">
        <v>1</v>
      </c>
    </row>
    <row r="357" spans="1:6">
      <c r="A357" s="93">
        <f t="shared" si="6"/>
        <v>252</v>
      </c>
      <c r="B357" s="94">
        <v>44793</v>
      </c>
      <c r="C357" s="91" t="s">
        <v>54</v>
      </c>
      <c r="D357" s="102" t="s">
        <v>81</v>
      </c>
      <c r="E357" s="103" t="s">
        <v>82</v>
      </c>
      <c r="F357" s="104">
        <v>1</v>
      </c>
    </row>
    <row r="358" spans="1:6">
      <c r="A358" s="93">
        <f t="shared" si="6"/>
        <v>253</v>
      </c>
      <c r="B358" s="94">
        <v>44795</v>
      </c>
      <c r="C358" s="91" t="s">
        <v>54</v>
      </c>
      <c r="D358" s="102" t="s">
        <v>81</v>
      </c>
      <c r="E358" s="103" t="s">
        <v>82</v>
      </c>
      <c r="F358" s="104">
        <v>1</v>
      </c>
    </row>
    <row r="359" spans="1:6">
      <c r="A359" s="93">
        <f t="shared" si="6"/>
        <v>254</v>
      </c>
      <c r="B359" s="94">
        <v>44795</v>
      </c>
      <c r="C359" s="91" t="s">
        <v>54</v>
      </c>
      <c r="D359" s="102" t="s">
        <v>81</v>
      </c>
      <c r="E359" s="103" t="s">
        <v>82</v>
      </c>
      <c r="F359" s="104">
        <v>1</v>
      </c>
    </row>
    <row r="360" spans="1:6">
      <c r="A360" s="93">
        <f t="shared" si="6"/>
        <v>255</v>
      </c>
      <c r="B360" s="94">
        <v>44795</v>
      </c>
      <c r="C360" s="91" t="s">
        <v>54</v>
      </c>
      <c r="D360" s="102" t="s">
        <v>81</v>
      </c>
      <c r="E360" s="103" t="s">
        <v>82</v>
      </c>
      <c r="F360" s="104">
        <v>1</v>
      </c>
    </row>
    <row r="361" spans="1:6">
      <c r="A361" s="93">
        <f t="shared" si="6"/>
        <v>256</v>
      </c>
      <c r="B361" s="94">
        <v>44795</v>
      </c>
      <c r="C361" s="91" t="s">
        <v>54</v>
      </c>
      <c r="D361" s="102" t="s">
        <v>81</v>
      </c>
      <c r="E361" s="103" t="s">
        <v>82</v>
      </c>
      <c r="F361" s="104">
        <v>1</v>
      </c>
    </row>
    <row r="362" spans="1:6">
      <c r="A362" s="93">
        <f t="shared" si="6"/>
        <v>257</v>
      </c>
      <c r="B362" s="94">
        <v>44795</v>
      </c>
      <c r="C362" s="91" t="s">
        <v>54</v>
      </c>
      <c r="D362" s="102" t="s">
        <v>81</v>
      </c>
      <c r="E362" s="103" t="s">
        <v>82</v>
      </c>
      <c r="F362" s="104">
        <v>1</v>
      </c>
    </row>
    <row r="363" spans="1:6">
      <c r="A363" s="93">
        <f t="shared" ref="A363:A408" si="7">A362+1</f>
        <v>258</v>
      </c>
      <c r="B363" s="94">
        <v>44795</v>
      </c>
      <c r="C363" s="91" t="s">
        <v>54</v>
      </c>
      <c r="D363" s="102" t="s">
        <v>81</v>
      </c>
      <c r="E363" s="103" t="s">
        <v>82</v>
      </c>
      <c r="F363" s="104">
        <v>1</v>
      </c>
    </row>
    <row r="364" spans="1:6">
      <c r="A364" s="93">
        <f t="shared" si="7"/>
        <v>259</v>
      </c>
      <c r="B364" s="94">
        <v>44795</v>
      </c>
      <c r="C364" s="91" t="s">
        <v>54</v>
      </c>
      <c r="D364" s="102" t="s">
        <v>81</v>
      </c>
      <c r="E364" s="103" t="s">
        <v>82</v>
      </c>
      <c r="F364" s="104">
        <v>1</v>
      </c>
    </row>
    <row r="365" spans="1:6">
      <c r="A365" s="93">
        <f t="shared" si="7"/>
        <v>260</v>
      </c>
      <c r="B365" s="94">
        <v>44795</v>
      </c>
      <c r="C365" s="91" t="s">
        <v>54</v>
      </c>
      <c r="D365" s="102" t="s">
        <v>81</v>
      </c>
      <c r="E365" s="103" t="s">
        <v>82</v>
      </c>
      <c r="F365" s="104">
        <v>1</v>
      </c>
    </row>
    <row r="366" spans="1:6">
      <c r="A366" s="93">
        <f t="shared" si="7"/>
        <v>261</v>
      </c>
      <c r="B366" s="94">
        <v>44795</v>
      </c>
      <c r="C366" s="91" t="s">
        <v>54</v>
      </c>
      <c r="D366" s="102" t="s">
        <v>81</v>
      </c>
      <c r="E366" s="103" t="s">
        <v>82</v>
      </c>
      <c r="F366" s="104">
        <v>1</v>
      </c>
    </row>
    <row r="367" spans="1:6">
      <c r="A367" s="93">
        <f t="shared" si="7"/>
        <v>262</v>
      </c>
      <c r="B367" s="94">
        <v>44795</v>
      </c>
      <c r="C367" s="91" t="s">
        <v>54</v>
      </c>
      <c r="D367" s="102" t="s">
        <v>81</v>
      </c>
      <c r="E367" s="103" t="s">
        <v>82</v>
      </c>
      <c r="F367" s="104">
        <v>1</v>
      </c>
    </row>
    <row r="368" spans="1:6">
      <c r="A368" s="93">
        <f t="shared" si="7"/>
        <v>263</v>
      </c>
      <c r="B368" s="94">
        <v>44795</v>
      </c>
      <c r="C368" s="91" t="s">
        <v>54</v>
      </c>
      <c r="D368" s="102" t="s">
        <v>81</v>
      </c>
      <c r="E368" s="103" t="s">
        <v>82</v>
      </c>
      <c r="F368" s="104">
        <v>1</v>
      </c>
    </row>
    <row r="369" spans="1:6">
      <c r="A369" s="93">
        <f t="shared" si="7"/>
        <v>264</v>
      </c>
      <c r="B369" s="94">
        <v>44795</v>
      </c>
      <c r="C369" s="91" t="s">
        <v>54</v>
      </c>
      <c r="D369" s="102" t="s">
        <v>81</v>
      </c>
      <c r="E369" s="103" t="s">
        <v>82</v>
      </c>
      <c r="F369" s="104">
        <v>1</v>
      </c>
    </row>
    <row r="370" spans="1:6">
      <c r="A370" s="93">
        <f t="shared" si="7"/>
        <v>265</v>
      </c>
      <c r="B370" s="94">
        <v>44795</v>
      </c>
      <c r="C370" s="91" t="s">
        <v>54</v>
      </c>
      <c r="D370" s="102" t="s">
        <v>81</v>
      </c>
      <c r="E370" s="103" t="s">
        <v>82</v>
      </c>
      <c r="F370" s="104">
        <v>1</v>
      </c>
    </row>
    <row r="371" spans="1:6">
      <c r="A371" s="93">
        <f t="shared" si="7"/>
        <v>266</v>
      </c>
      <c r="B371" s="94">
        <v>44795</v>
      </c>
      <c r="C371" s="91" t="s">
        <v>54</v>
      </c>
      <c r="D371" s="102" t="s">
        <v>81</v>
      </c>
      <c r="E371" s="103" t="s">
        <v>82</v>
      </c>
      <c r="F371" s="104">
        <v>1</v>
      </c>
    </row>
    <row r="372" spans="1:6">
      <c r="A372" s="93">
        <f t="shared" si="7"/>
        <v>267</v>
      </c>
      <c r="B372" s="94">
        <v>44795</v>
      </c>
      <c r="C372" s="91" t="s">
        <v>54</v>
      </c>
      <c r="D372" s="102" t="s">
        <v>81</v>
      </c>
      <c r="E372" s="103" t="s">
        <v>82</v>
      </c>
      <c r="F372" s="104">
        <v>1</v>
      </c>
    </row>
    <row r="373" spans="1:6">
      <c r="A373" s="93">
        <f t="shared" si="7"/>
        <v>268</v>
      </c>
      <c r="B373" s="94">
        <v>44795</v>
      </c>
      <c r="C373" s="91" t="s">
        <v>54</v>
      </c>
      <c r="D373" s="102" t="s">
        <v>81</v>
      </c>
      <c r="E373" s="103" t="s">
        <v>82</v>
      </c>
      <c r="F373" s="104">
        <v>1</v>
      </c>
    </row>
    <row r="374" spans="1:6">
      <c r="A374" s="93">
        <f t="shared" si="7"/>
        <v>269</v>
      </c>
      <c r="B374" s="94">
        <v>44796</v>
      </c>
      <c r="C374" s="91" t="s">
        <v>54</v>
      </c>
      <c r="D374" s="102" t="s">
        <v>81</v>
      </c>
      <c r="E374" s="103" t="s">
        <v>82</v>
      </c>
      <c r="F374" s="104">
        <v>1</v>
      </c>
    </row>
    <row r="375" spans="1:6">
      <c r="A375" s="93">
        <f t="shared" si="7"/>
        <v>270</v>
      </c>
      <c r="B375" s="94">
        <v>44796</v>
      </c>
      <c r="C375" s="91" t="s">
        <v>54</v>
      </c>
      <c r="D375" s="102" t="s">
        <v>81</v>
      </c>
      <c r="E375" s="103" t="s">
        <v>82</v>
      </c>
      <c r="F375" s="104">
        <v>1</v>
      </c>
    </row>
    <row r="376" spans="1:6">
      <c r="A376" s="93">
        <f t="shared" si="7"/>
        <v>271</v>
      </c>
      <c r="B376" s="94">
        <v>44796</v>
      </c>
      <c r="C376" s="91" t="s">
        <v>54</v>
      </c>
      <c r="D376" s="102" t="s">
        <v>81</v>
      </c>
      <c r="E376" s="103" t="s">
        <v>82</v>
      </c>
      <c r="F376" s="104">
        <v>1</v>
      </c>
    </row>
    <row r="377" spans="1:6">
      <c r="A377" s="93">
        <f t="shared" si="7"/>
        <v>272</v>
      </c>
      <c r="B377" s="94">
        <v>44796</v>
      </c>
      <c r="C377" s="91" t="s">
        <v>54</v>
      </c>
      <c r="D377" s="102" t="s">
        <v>81</v>
      </c>
      <c r="E377" s="103" t="s">
        <v>82</v>
      </c>
      <c r="F377" s="104">
        <v>1</v>
      </c>
    </row>
    <row r="378" spans="1:6">
      <c r="A378" s="93">
        <f t="shared" si="7"/>
        <v>273</v>
      </c>
      <c r="B378" s="94">
        <v>44796</v>
      </c>
      <c r="C378" s="91" t="s">
        <v>54</v>
      </c>
      <c r="D378" s="102" t="s">
        <v>81</v>
      </c>
      <c r="E378" s="103" t="s">
        <v>82</v>
      </c>
      <c r="F378" s="104">
        <v>1</v>
      </c>
    </row>
    <row r="379" spans="1:6">
      <c r="A379" s="93">
        <f t="shared" si="7"/>
        <v>274</v>
      </c>
      <c r="B379" s="94">
        <v>44796</v>
      </c>
      <c r="C379" s="91" t="s">
        <v>54</v>
      </c>
      <c r="D379" s="102" t="s">
        <v>81</v>
      </c>
      <c r="E379" s="103" t="s">
        <v>82</v>
      </c>
      <c r="F379" s="104">
        <v>1</v>
      </c>
    </row>
    <row r="380" spans="1:6">
      <c r="A380" s="93">
        <f t="shared" si="7"/>
        <v>275</v>
      </c>
      <c r="B380" s="94">
        <v>44796</v>
      </c>
      <c r="C380" s="91" t="s">
        <v>54</v>
      </c>
      <c r="D380" s="102" t="s">
        <v>81</v>
      </c>
      <c r="E380" s="103" t="s">
        <v>82</v>
      </c>
      <c r="F380" s="104">
        <v>1</v>
      </c>
    </row>
    <row r="381" spans="1:6">
      <c r="A381" s="93">
        <f t="shared" si="7"/>
        <v>276</v>
      </c>
      <c r="B381" s="94">
        <v>44797</v>
      </c>
      <c r="C381" s="91" t="s">
        <v>55</v>
      </c>
      <c r="D381" s="102" t="s">
        <v>74</v>
      </c>
      <c r="E381" s="103" t="s">
        <v>83</v>
      </c>
      <c r="F381" s="104">
        <v>53.689</v>
      </c>
    </row>
    <row r="382" spans="1:6">
      <c r="A382" s="93">
        <f t="shared" si="7"/>
        <v>277</v>
      </c>
      <c r="B382" s="94">
        <v>44797</v>
      </c>
      <c r="C382" s="91" t="s">
        <v>54</v>
      </c>
      <c r="D382" s="102" t="s">
        <v>81</v>
      </c>
      <c r="E382" s="103" t="s">
        <v>82</v>
      </c>
      <c r="F382" s="104">
        <v>1</v>
      </c>
    </row>
    <row r="383" spans="1:6">
      <c r="A383" s="93">
        <f t="shared" si="7"/>
        <v>278</v>
      </c>
      <c r="B383" s="94">
        <v>44797</v>
      </c>
      <c r="C383" s="91" t="s">
        <v>54</v>
      </c>
      <c r="D383" s="102" t="s">
        <v>81</v>
      </c>
      <c r="E383" s="103" t="s">
        <v>82</v>
      </c>
      <c r="F383" s="104">
        <v>1</v>
      </c>
    </row>
    <row r="384" spans="1:6">
      <c r="A384" s="93">
        <f t="shared" si="7"/>
        <v>279</v>
      </c>
      <c r="B384" s="94">
        <v>44811</v>
      </c>
      <c r="C384" s="91" t="s">
        <v>55</v>
      </c>
      <c r="D384" s="102" t="s">
        <v>81</v>
      </c>
      <c r="E384" s="103" t="s">
        <v>82</v>
      </c>
      <c r="F384" s="104">
        <v>1</v>
      </c>
    </row>
    <row r="385" spans="1:6">
      <c r="A385" s="93">
        <f t="shared" si="7"/>
        <v>280</v>
      </c>
      <c r="B385" s="94">
        <v>44811</v>
      </c>
      <c r="C385" s="91" t="s">
        <v>55</v>
      </c>
      <c r="D385" s="102" t="s">
        <v>81</v>
      </c>
      <c r="E385" s="103" t="s">
        <v>82</v>
      </c>
      <c r="F385" s="104">
        <v>1</v>
      </c>
    </row>
    <row r="386" spans="1:6">
      <c r="A386" s="93">
        <f t="shared" si="7"/>
        <v>281</v>
      </c>
      <c r="B386" s="94">
        <v>44811</v>
      </c>
      <c r="C386" s="91" t="s">
        <v>55</v>
      </c>
      <c r="D386" s="102" t="s">
        <v>81</v>
      </c>
      <c r="E386" s="103" t="s">
        <v>82</v>
      </c>
      <c r="F386" s="104">
        <v>1</v>
      </c>
    </row>
    <row r="387" spans="1:6">
      <c r="A387" s="93">
        <f t="shared" si="7"/>
        <v>282</v>
      </c>
      <c r="B387" s="94">
        <v>44812</v>
      </c>
      <c r="C387" s="91" t="s">
        <v>55</v>
      </c>
      <c r="D387" s="102" t="s">
        <v>81</v>
      </c>
      <c r="E387" s="103" t="s">
        <v>82</v>
      </c>
      <c r="F387" s="104">
        <v>1</v>
      </c>
    </row>
    <row r="388" spans="1:6">
      <c r="A388" s="93">
        <f t="shared" si="7"/>
        <v>283</v>
      </c>
      <c r="B388" s="94">
        <v>44812</v>
      </c>
      <c r="C388" s="91" t="s">
        <v>55</v>
      </c>
      <c r="D388" s="102" t="s">
        <v>81</v>
      </c>
      <c r="E388" s="103" t="s">
        <v>82</v>
      </c>
      <c r="F388" s="104">
        <v>1</v>
      </c>
    </row>
    <row r="389" spans="1:6">
      <c r="A389" s="93">
        <f t="shared" si="7"/>
        <v>284</v>
      </c>
      <c r="B389" s="94">
        <v>44812</v>
      </c>
      <c r="C389" s="91" t="s">
        <v>55</v>
      </c>
      <c r="D389" s="102" t="s">
        <v>81</v>
      </c>
      <c r="E389" s="103" t="s">
        <v>82</v>
      </c>
      <c r="F389" s="104">
        <v>1</v>
      </c>
    </row>
    <row r="390" spans="1:6">
      <c r="A390" s="93">
        <f t="shared" si="7"/>
        <v>285</v>
      </c>
      <c r="B390" s="94">
        <v>44812</v>
      </c>
      <c r="C390" s="91" t="s">
        <v>55</v>
      </c>
      <c r="D390" s="102" t="s">
        <v>81</v>
      </c>
      <c r="E390" s="103" t="s">
        <v>82</v>
      </c>
      <c r="F390" s="104">
        <v>1</v>
      </c>
    </row>
    <row r="391" spans="1:6">
      <c r="A391" s="93">
        <f t="shared" si="7"/>
        <v>286</v>
      </c>
      <c r="B391" s="94">
        <v>44812</v>
      </c>
      <c r="C391" s="91" t="s">
        <v>55</v>
      </c>
      <c r="D391" s="102" t="s">
        <v>81</v>
      </c>
      <c r="E391" s="103" t="s">
        <v>82</v>
      </c>
      <c r="F391" s="104">
        <v>1</v>
      </c>
    </row>
    <row r="392" spans="1:6">
      <c r="A392" s="93">
        <f t="shared" si="7"/>
        <v>287</v>
      </c>
      <c r="B392" s="94">
        <v>44812</v>
      </c>
      <c r="C392" s="91" t="s">
        <v>55</v>
      </c>
      <c r="D392" s="102" t="s">
        <v>81</v>
      </c>
      <c r="E392" s="103" t="s">
        <v>82</v>
      </c>
      <c r="F392" s="104">
        <v>1</v>
      </c>
    </row>
    <row r="393" spans="1:6">
      <c r="A393" s="93">
        <f t="shared" si="7"/>
        <v>288</v>
      </c>
      <c r="B393" s="94">
        <v>44813</v>
      </c>
      <c r="C393" s="91" t="s">
        <v>55</v>
      </c>
      <c r="D393" s="102" t="s">
        <v>81</v>
      </c>
      <c r="E393" s="103" t="s">
        <v>82</v>
      </c>
      <c r="F393" s="104">
        <v>1</v>
      </c>
    </row>
    <row r="394" spans="1:6">
      <c r="A394" s="93">
        <f t="shared" si="7"/>
        <v>289</v>
      </c>
      <c r="B394" s="94">
        <v>44813</v>
      </c>
      <c r="C394" s="91" t="s">
        <v>55</v>
      </c>
      <c r="D394" s="102" t="s">
        <v>81</v>
      </c>
      <c r="E394" s="103" t="s">
        <v>82</v>
      </c>
      <c r="F394" s="104">
        <v>1</v>
      </c>
    </row>
    <row r="395" spans="1:6">
      <c r="A395" s="93">
        <f t="shared" si="7"/>
        <v>290</v>
      </c>
      <c r="B395" s="94">
        <v>44813</v>
      </c>
      <c r="C395" s="91" t="s">
        <v>55</v>
      </c>
      <c r="D395" s="102" t="s">
        <v>81</v>
      </c>
      <c r="E395" s="103" t="s">
        <v>82</v>
      </c>
      <c r="F395" s="104">
        <v>1</v>
      </c>
    </row>
    <row r="396" spans="1:6">
      <c r="A396" s="93">
        <f t="shared" si="7"/>
        <v>291</v>
      </c>
      <c r="B396" s="94">
        <v>44813</v>
      </c>
      <c r="C396" s="91" t="s">
        <v>55</v>
      </c>
      <c r="D396" s="102" t="s">
        <v>81</v>
      </c>
      <c r="E396" s="103" t="s">
        <v>82</v>
      </c>
      <c r="F396" s="104">
        <v>1</v>
      </c>
    </row>
    <row r="397" spans="1:6">
      <c r="A397" s="93">
        <f t="shared" si="7"/>
        <v>292</v>
      </c>
      <c r="B397" s="94">
        <v>44813</v>
      </c>
      <c r="C397" s="91" t="s">
        <v>55</v>
      </c>
      <c r="D397" s="102" t="s">
        <v>81</v>
      </c>
      <c r="E397" s="103" t="s">
        <v>82</v>
      </c>
      <c r="F397" s="104">
        <v>1</v>
      </c>
    </row>
    <row r="398" spans="1:6">
      <c r="A398" s="93">
        <f t="shared" si="7"/>
        <v>293</v>
      </c>
      <c r="B398" s="94">
        <v>44814</v>
      </c>
      <c r="C398" s="91" t="s">
        <v>55</v>
      </c>
      <c r="D398" s="102" t="s">
        <v>81</v>
      </c>
      <c r="E398" s="103" t="s">
        <v>82</v>
      </c>
      <c r="F398" s="104">
        <v>1</v>
      </c>
    </row>
    <row r="399" spans="1:6">
      <c r="A399" s="93">
        <f t="shared" si="7"/>
        <v>294</v>
      </c>
      <c r="B399" s="94">
        <v>44814</v>
      </c>
      <c r="C399" s="91" t="s">
        <v>55</v>
      </c>
      <c r="D399" s="102" t="s">
        <v>81</v>
      </c>
      <c r="E399" s="103" t="s">
        <v>82</v>
      </c>
      <c r="F399" s="104">
        <v>1</v>
      </c>
    </row>
    <row r="400" spans="1:6">
      <c r="A400" s="93">
        <f t="shared" si="7"/>
        <v>295</v>
      </c>
      <c r="B400" s="94">
        <v>44814</v>
      </c>
      <c r="C400" s="91" t="s">
        <v>55</v>
      </c>
      <c r="D400" s="102" t="s">
        <v>81</v>
      </c>
      <c r="E400" s="103" t="s">
        <v>82</v>
      </c>
      <c r="F400" s="104">
        <v>1</v>
      </c>
    </row>
    <row r="401" spans="1:6">
      <c r="A401" s="93">
        <f t="shared" si="7"/>
        <v>296</v>
      </c>
      <c r="B401" s="94">
        <v>44814</v>
      </c>
      <c r="C401" s="91" t="s">
        <v>55</v>
      </c>
      <c r="D401" s="102" t="s">
        <v>81</v>
      </c>
      <c r="E401" s="103" t="s">
        <v>82</v>
      </c>
      <c r="F401" s="104">
        <v>1</v>
      </c>
    </row>
    <row r="402" spans="1:6">
      <c r="A402" s="93">
        <f t="shared" si="7"/>
        <v>297</v>
      </c>
      <c r="B402" s="94">
        <v>44814</v>
      </c>
      <c r="C402" s="91" t="s">
        <v>55</v>
      </c>
      <c r="D402" s="102" t="s">
        <v>81</v>
      </c>
      <c r="E402" s="103" t="s">
        <v>82</v>
      </c>
      <c r="F402" s="104">
        <v>1</v>
      </c>
    </row>
    <row r="403" spans="1:6">
      <c r="A403" s="93">
        <f t="shared" si="7"/>
        <v>298</v>
      </c>
      <c r="B403" s="94">
        <v>44816</v>
      </c>
      <c r="C403" s="91" t="s">
        <v>55</v>
      </c>
      <c r="D403" s="102" t="s">
        <v>81</v>
      </c>
      <c r="E403" s="103" t="s">
        <v>82</v>
      </c>
      <c r="F403" s="104">
        <v>1</v>
      </c>
    </row>
    <row r="404" spans="1:6">
      <c r="A404" s="93">
        <f t="shared" si="7"/>
        <v>299</v>
      </c>
      <c r="B404" s="94">
        <v>44816</v>
      </c>
      <c r="C404" s="91" t="s">
        <v>55</v>
      </c>
      <c r="D404" s="102" t="s">
        <v>81</v>
      </c>
      <c r="E404" s="103" t="s">
        <v>82</v>
      </c>
      <c r="F404" s="104">
        <v>1</v>
      </c>
    </row>
    <row r="405" spans="1:6">
      <c r="A405" s="93">
        <f t="shared" si="7"/>
        <v>300</v>
      </c>
      <c r="B405" s="94">
        <v>44816</v>
      </c>
      <c r="C405" s="91" t="s">
        <v>55</v>
      </c>
      <c r="D405" s="102" t="s">
        <v>81</v>
      </c>
      <c r="E405" s="103" t="s">
        <v>82</v>
      </c>
      <c r="F405" s="104">
        <v>1</v>
      </c>
    </row>
    <row r="406" spans="1:6">
      <c r="A406" s="93">
        <f t="shared" si="7"/>
        <v>301</v>
      </c>
      <c r="B406" s="94">
        <v>44816</v>
      </c>
      <c r="C406" s="91" t="s">
        <v>55</v>
      </c>
      <c r="D406" s="102" t="s">
        <v>81</v>
      </c>
      <c r="E406" s="103" t="s">
        <v>82</v>
      </c>
      <c r="F406" s="104">
        <v>1</v>
      </c>
    </row>
    <row r="407" spans="1:6">
      <c r="A407" s="93">
        <f t="shared" si="7"/>
        <v>302</v>
      </c>
      <c r="B407" s="94">
        <v>44816</v>
      </c>
      <c r="C407" s="91" t="s">
        <v>55</v>
      </c>
      <c r="D407" s="102" t="s">
        <v>81</v>
      </c>
      <c r="E407" s="103" t="s">
        <v>82</v>
      </c>
      <c r="F407" s="104">
        <v>1</v>
      </c>
    </row>
    <row r="408" spans="1:6">
      <c r="A408" s="93">
        <f t="shared" si="7"/>
        <v>303</v>
      </c>
      <c r="B408" s="94">
        <v>44816</v>
      </c>
      <c r="C408" s="91" t="s">
        <v>55</v>
      </c>
      <c r="D408" s="102" t="s">
        <v>81</v>
      </c>
      <c r="E408" s="103" t="s">
        <v>82</v>
      </c>
      <c r="F408" s="104">
        <v>1</v>
      </c>
    </row>
    <row r="409" spans="1:6">
      <c r="A409" s="93">
        <f t="shared" ref="A409:A414" si="8">A408+1</f>
        <v>304</v>
      </c>
      <c r="B409" s="94">
        <v>44816</v>
      </c>
      <c r="C409" s="91" t="s">
        <v>55</v>
      </c>
      <c r="D409" s="102" t="s">
        <v>2</v>
      </c>
      <c r="E409" s="103" t="s">
        <v>84</v>
      </c>
      <c r="F409" s="104">
        <v>6.5</v>
      </c>
    </row>
    <row r="410" spans="1:6">
      <c r="A410" s="93">
        <f t="shared" si="8"/>
        <v>305</v>
      </c>
      <c r="B410" s="94">
        <v>44812</v>
      </c>
      <c r="C410" s="91" t="s">
        <v>55</v>
      </c>
      <c r="D410" s="102" t="s">
        <v>85</v>
      </c>
      <c r="E410" s="103" t="s">
        <v>84</v>
      </c>
      <c r="F410" s="104">
        <v>17</v>
      </c>
    </row>
    <row r="411" spans="1:6">
      <c r="A411" s="93">
        <f t="shared" si="8"/>
        <v>306</v>
      </c>
      <c r="B411" s="94">
        <v>44817</v>
      </c>
      <c r="C411" s="91" t="s">
        <v>55</v>
      </c>
      <c r="D411" s="102" t="s">
        <v>2</v>
      </c>
      <c r="E411" s="103" t="s">
        <v>84</v>
      </c>
      <c r="F411" s="104">
        <v>6.5</v>
      </c>
    </row>
    <row r="412" spans="1:6">
      <c r="A412" s="93">
        <f t="shared" si="8"/>
        <v>307</v>
      </c>
      <c r="B412" s="94">
        <v>44817</v>
      </c>
      <c r="C412" s="91" t="s">
        <v>55</v>
      </c>
      <c r="D412" s="102" t="s">
        <v>81</v>
      </c>
      <c r="E412" s="103" t="s">
        <v>82</v>
      </c>
      <c r="F412" s="104">
        <v>4</v>
      </c>
    </row>
    <row r="413" spans="1:6">
      <c r="A413" s="93">
        <f t="shared" si="8"/>
        <v>308</v>
      </c>
      <c r="B413" s="94">
        <v>44818</v>
      </c>
      <c r="C413" s="91" t="s">
        <v>55</v>
      </c>
      <c r="D413" s="102" t="s">
        <v>81</v>
      </c>
      <c r="E413" s="103" t="s">
        <v>82</v>
      </c>
      <c r="F413" s="104">
        <v>9</v>
      </c>
    </row>
    <row r="414" spans="1:6">
      <c r="A414" s="93">
        <f t="shared" si="8"/>
        <v>309</v>
      </c>
      <c r="B414" s="94">
        <v>44819</v>
      </c>
      <c r="C414" s="91" t="s">
        <v>55</v>
      </c>
      <c r="D414" s="102" t="s">
        <v>81</v>
      </c>
      <c r="E414" s="103" t="s">
        <v>82</v>
      </c>
      <c r="F414" s="104">
        <v>6</v>
      </c>
    </row>
    <row r="415" spans="1:6">
      <c r="B415" s="94">
        <v>44814</v>
      </c>
      <c r="C415" s="91" t="s">
        <v>55</v>
      </c>
      <c r="D415" s="102" t="s">
        <v>74</v>
      </c>
      <c r="E415" s="103" t="s">
        <v>83</v>
      </c>
      <c r="F415" s="104">
        <v>5</v>
      </c>
    </row>
  </sheetData>
  <autoFilter ref="A3:F410" xr:uid="{00000000-0009-0000-0000-000001000000}"/>
  <sortState xmlns:xlrd2="http://schemas.microsoft.com/office/spreadsheetml/2017/richdata2" ref="A4:F408">
    <sortCondition ref="B4:B408"/>
  </sortState>
  <mergeCells count="1">
    <mergeCell ref="A1:F1"/>
  </mergeCell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Sheet2!$E$4:$E$11</xm:f>
          </x14:formula1>
          <xm:sqref>C4:C337 C354:C1048576</xm:sqref>
        </x14:dataValidation>
        <x14:dataValidation type="list" allowBlank="1" showInputMessage="1" showErrorMessage="1" xr:uid="{00000000-0002-0000-0100-000001000000}">
          <x14:formula1>
            <xm:f>Sheet2!$D$4:$D$6</xm:f>
          </x14:formula1>
          <xm:sqref>E4:E1048576</xm:sqref>
        </x14:dataValidation>
        <x14:dataValidation type="list" allowBlank="1" showInputMessage="1" showErrorMessage="1" xr:uid="{B329B3AD-D671-4254-99E4-988E1172CBFA}">
          <x14:formula1>
            <xm:f>Sheet2!$G$5:$G$12</xm:f>
          </x14:formula1>
          <xm:sqref>D4:D1048576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"/>
  <sheetViews>
    <sheetView workbookViewId="0">
      <selection activeCell="B5" sqref="B5"/>
    </sheetView>
  </sheetViews>
  <sheetFormatPr defaultRowHeight="14.5"/>
  <cols>
    <col min="1" max="1" width="38.453125" bestFit="1" customWidth="1"/>
    <col min="2" max="3" width="20" customWidth="1"/>
    <col min="4" max="4" width="21.54296875" bestFit="1" customWidth="1"/>
    <col min="5" max="5" width="11.26953125" bestFit="1" customWidth="1"/>
    <col min="6" max="6" width="15.81640625" bestFit="1" customWidth="1"/>
    <col min="7" max="7" width="14.1796875" bestFit="1" customWidth="1"/>
    <col min="8" max="8" width="10" bestFit="1" customWidth="1"/>
  </cols>
  <sheetData>
    <row r="1" spans="1:8" ht="15" thickBot="1">
      <c r="A1" s="105" t="s">
        <v>46</v>
      </c>
      <c r="B1" s="106" t="s">
        <v>43</v>
      </c>
      <c r="C1" s="106" t="s">
        <v>47</v>
      </c>
      <c r="D1" s="106" t="s">
        <v>86</v>
      </c>
      <c r="E1" s="107" t="s">
        <v>48</v>
      </c>
      <c r="H1" t="s">
        <v>87</v>
      </c>
    </row>
    <row r="2" spans="1:8">
      <c r="A2" s="101" t="s">
        <v>53</v>
      </c>
      <c r="B2" s="101" t="s">
        <v>81</v>
      </c>
      <c r="C2" s="103" t="s">
        <v>82</v>
      </c>
      <c r="D2" s="103">
        <v>0</v>
      </c>
      <c r="E2" s="104"/>
    </row>
    <row r="3" spans="1:8">
      <c r="A3" s="101" t="s">
        <v>53</v>
      </c>
      <c r="B3" s="101" t="s">
        <v>2</v>
      </c>
      <c r="C3" s="103" t="s">
        <v>84</v>
      </c>
      <c r="D3" s="103">
        <v>0</v>
      </c>
      <c r="E3" s="104">
        <v>5000</v>
      </c>
    </row>
    <row r="4" spans="1:8">
      <c r="A4" s="95" t="s">
        <v>53</v>
      </c>
      <c r="B4" s="95" t="s">
        <v>74</v>
      </c>
      <c r="C4" s="97" t="s">
        <v>83</v>
      </c>
      <c r="D4" s="97">
        <v>0</v>
      </c>
      <c r="E4" s="98">
        <v>612</v>
      </c>
    </row>
    <row r="5" spans="1:8">
      <c r="A5" s="95" t="s">
        <v>53</v>
      </c>
      <c r="B5" s="95" t="s">
        <v>75</v>
      </c>
      <c r="C5" s="97" t="s">
        <v>83</v>
      </c>
      <c r="D5" s="97">
        <v>0</v>
      </c>
      <c r="E5" s="98">
        <v>612</v>
      </c>
    </row>
    <row r="6" spans="1:8">
      <c r="A6" s="95" t="s">
        <v>53</v>
      </c>
      <c r="B6" s="95" t="s">
        <v>88</v>
      </c>
      <c r="C6" s="97" t="s">
        <v>83</v>
      </c>
      <c r="D6" s="97">
        <v>1200</v>
      </c>
      <c r="E6" s="98">
        <v>1200</v>
      </c>
    </row>
    <row r="7" spans="1:8">
      <c r="A7" s="95" t="s">
        <v>53</v>
      </c>
      <c r="B7" s="95" t="s">
        <v>89</v>
      </c>
      <c r="C7" s="97" t="s">
        <v>83</v>
      </c>
      <c r="D7" s="97"/>
      <c r="E7" s="98"/>
    </row>
    <row r="8" spans="1:8">
      <c r="A8" s="101" t="s">
        <v>54</v>
      </c>
      <c r="B8" s="101" t="s">
        <v>81</v>
      </c>
      <c r="C8" s="103" t="s">
        <v>82</v>
      </c>
      <c r="D8" s="97">
        <v>100</v>
      </c>
      <c r="E8" s="98">
        <f>D8+250</f>
        <v>350</v>
      </c>
    </row>
    <row r="9" spans="1:8">
      <c r="A9" s="101" t="s">
        <v>54</v>
      </c>
      <c r="B9" s="101" t="s">
        <v>2</v>
      </c>
      <c r="C9" s="97" t="s">
        <v>84</v>
      </c>
      <c r="D9" s="97">
        <v>813</v>
      </c>
      <c r="E9" s="98">
        <v>4000</v>
      </c>
    </row>
    <row r="10" spans="1:8">
      <c r="A10" s="95" t="s">
        <v>54</v>
      </c>
      <c r="B10" s="95" t="s">
        <v>74</v>
      </c>
      <c r="C10" s="97" t="s">
        <v>83</v>
      </c>
      <c r="D10" s="97">
        <v>4770</v>
      </c>
      <c r="E10" s="98">
        <v>5262</v>
      </c>
    </row>
    <row r="11" spans="1:8">
      <c r="A11" s="95" t="s">
        <v>54</v>
      </c>
      <c r="B11" s="95" t="s">
        <v>75</v>
      </c>
      <c r="C11" s="97" t="s">
        <v>83</v>
      </c>
      <c r="D11" s="97">
        <v>4770</v>
      </c>
      <c r="E11" s="98">
        <v>5262</v>
      </c>
    </row>
    <row r="12" spans="1:8">
      <c r="A12" s="95" t="s">
        <v>54</v>
      </c>
      <c r="B12" s="95" t="s">
        <v>88</v>
      </c>
      <c r="C12" s="97" t="s">
        <v>83</v>
      </c>
      <c r="D12" s="97">
        <v>1180</v>
      </c>
      <c r="E12" s="98">
        <v>1180</v>
      </c>
    </row>
    <row r="13" spans="1:8">
      <c r="A13" s="95" t="s">
        <v>54</v>
      </c>
      <c r="B13" s="95" t="s">
        <v>89</v>
      </c>
      <c r="C13" s="97" t="s">
        <v>83</v>
      </c>
      <c r="D13" s="97"/>
      <c r="E13" s="98"/>
    </row>
    <row r="14" spans="1:8">
      <c r="A14" s="101" t="s">
        <v>55</v>
      </c>
      <c r="B14" s="101" t="s">
        <v>81</v>
      </c>
      <c r="C14" s="103" t="s">
        <v>82</v>
      </c>
      <c r="D14" s="97">
        <v>392</v>
      </c>
      <c r="E14" s="98">
        <v>392</v>
      </c>
    </row>
    <row r="15" spans="1:8">
      <c r="A15" s="101" t="s">
        <v>55</v>
      </c>
      <c r="B15" s="101" t="s">
        <v>2</v>
      </c>
      <c r="C15" s="97" t="s">
        <v>84</v>
      </c>
      <c r="D15" s="97">
        <v>3450</v>
      </c>
      <c r="E15" s="98">
        <v>4010</v>
      </c>
    </row>
    <row r="16" spans="1:8">
      <c r="A16" s="95" t="s">
        <v>55</v>
      </c>
      <c r="B16" s="95" t="s">
        <v>74</v>
      </c>
      <c r="C16" s="97" t="s">
        <v>83</v>
      </c>
      <c r="D16" s="97">
        <v>3400</v>
      </c>
      <c r="E16" s="98">
        <v>4650</v>
      </c>
    </row>
    <row r="17" spans="1:5">
      <c r="A17" s="95" t="s">
        <v>55</v>
      </c>
      <c r="B17" s="95" t="s">
        <v>75</v>
      </c>
      <c r="C17" s="97" t="s">
        <v>83</v>
      </c>
      <c r="D17" s="97">
        <v>3400</v>
      </c>
      <c r="E17" s="98">
        <v>4650</v>
      </c>
    </row>
    <row r="18" spans="1:5">
      <c r="A18" s="95" t="s">
        <v>55</v>
      </c>
      <c r="B18" s="95" t="s">
        <v>88</v>
      </c>
      <c r="C18" s="97" t="s">
        <v>83</v>
      </c>
      <c r="D18" s="97">
        <v>950</v>
      </c>
      <c r="E18" s="98">
        <v>950</v>
      </c>
    </row>
    <row r="19" spans="1:5">
      <c r="A19" s="95" t="s">
        <v>55</v>
      </c>
      <c r="B19" s="95" t="s">
        <v>89</v>
      </c>
      <c r="C19" s="97" t="s">
        <v>83</v>
      </c>
      <c r="D19" s="97"/>
      <c r="E19" s="98"/>
    </row>
    <row r="20" spans="1:5">
      <c r="A20" s="101" t="s">
        <v>56</v>
      </c>
      <c r="B20" s="101" t="s">
        <v>81</v>
      </c>
      <c r="C20" s="103" t="s">
        <v>82</v>
      </c>
      <c r="D20" s="97">
        <v>0</v>
      </c>
      <c r="E20" s="98">
        <v>108</v>
      </c>
    </row>
    <row r="21" spans="1:5">
      <c r="A21" s="101" t="s">
        <v>56</v>
      </c>
      <c r="B21" s="101" t="s">
        <v>2</v>
      </c>
      <c r="C21" s="97" t="s">
        <v>84</v>
      </c>
      <c r="D21" s="97">
        <v>0</v>
      </c>
      <c r="E21" s="98">
        <v>1250</v>
      </c>
    </row>
    <row r="22" spans="1:5">
      <c r="A22" s="95" t="s">
        <v>56</v>
      </c>
      <c r="B22" s="95" t="s">
        <v>74</v>
      </c>
      <c r="C22" s="97" t="s">
        <v>83</v>
      </c>
      <c r="D22" s="97">
        <v>0</v>
      </c>
      <c r="E22" s="98">
        <v>1400</v>
      </c>
    </row>
    <row r="23" spans="1:5">
      <c r="A23" s="95" t="s">
        <v>56</v>
      </c>
      <c r="B23" s="95" t="s">
        <v>75</v>
      </c>
      <c r="C23" s="97" t="s">
        <v>83</v>
      </c>
      <c r="D23" s="97">
        <v>0</v>
      </c>
      <c r="E23" s="98">
        <v>1400</v>
      </c>
    </row>
    <row r="24" spans="1:5">
      <c r="A24" s="95" t="s">
        <v>56</v>
      </c>
      <c r="B24" s="95" t="s">
        <v>88</v>
      </c>
      <c r="C24" s="97" t="s">
        <v>83</v>
      </c>
      <c r="D24" s="97">
        <v>400</v>
      </c>
      <c r="E24" s="98">
        <v>400</v>
      </c>
    </row>
    <row r="25" spans="1:5">
      <c r="A25" s="95" t="s">
        <v>56</v>
      </c>
      <c r="B25" s="95" t="s">
        <v>89</v>
      </c>
      <c r="C25" s="97" t="s">
        <v>83</v>
      </c>
      <c r="D25" s="97"/>
      <c r="E25" s="98"/>
    </row>
    <row r="26" spans="1:5">
      <c r="A26" s="101" t="s">
        <v>57</v>
      </c>
      <c r="B26" s="101" t="s">
        <v>81</v>
      </c>
      <c r="C26" s="103" t="s">
        <v>82</v>
      </c>
      <c r="D26" s="97"/>
      <c r="E26" s="98"/>
    </row>
    <row r="27" spans="1:5">
      <c r="A27" s="101" t="s">
        <v>57</v>
      </c>
      <c r="B27" s="101" t="s">
        <v>2</v>
      </c>
      <c r="C27" s="97" t="s">
        <v>84</v>
      </c>
      <c r="D27" s="97">
        <v>0</v>
      </c>
      <c r="E27" s="98">
        <v>1250</v>
      </c>
    </row>
    <row r="28" spans="1:5">
      <c r="A28" s="95" t="s">
        <v>57</v>
      </c>
      <c r="B28" s="95" t="s">
        <v>74</v>
      </c>
      <c r="C28" s="97" t="s">
        <v>83</v>
      </c>
      <c r="D28" s="97">
        <v>0</v>
      </c>
      <c r="E28" s="98">
        <v>1082</v>
      </c>
    </row>
    <row r="29" spans="1:5">
      <c r="A29" s="95" t="s">
        <v>57</v>
      </c>
      <c r="B29" s="95" t="s">
        <v>75</v>
      </c>
      <c r="C29" s="97" t="s">
        <v>83</v>
      </c>
      <c r="D29" s="97">
        <v>0</v>
      </c>
      <c r="E29" s="98">
        <v>1082</v>
      </c>
    </row>
    <row r="30" spans="1:5">
      <c r="A30" s="95" t="s">
        <v>57</v>
      </c>
      <c r="B30" s="95" t="s">
        <v>88</v>
      </c>
      <c r="C30" s="97" t="s">
        <v>83</v>
      </c>
      <c r="D30" s="97">
        <v>260</v>
      </c>
      <c r="E30" s="98">
        <v>260</v>
      </c>
    </row>
    <row r="31" spans="1:5">
      <c r="A31" s="95" t="s">
        <v>57</v>
      </c>
      <c r="B31" s="95" t="s">
        <v>89</v>
      </c>
      <c r="C31" s="97" t="s">
        <v>83</v>
      </c>
      <c r="D31" s="97"/>
      <c r="E31" s="98"/>
    </row>
    <row r="32" spans="1:5">
      <c r="A32" s="101" t="s">
        <v>58</v>
      </c>
      <c r="B32" s="101" t="s">
        <v>81</v>
      </c>
      <c r="C32" s="103" t="s">
        <v>82</v>
      </c>
      <c r="D32" s="97"/>
      <c r="E32" s="98"/>
    </row>
    <row r="33" spans="1:5">
      <c r="A33" s="101" t="s">
        <v>58</v>
      </c>
      <c r="B33" s="101" t="s">
        <v>2</v>
      </c>
      <c r="C33" s="97" t="s">
        <v>84</v>
      </c>
      <c r="D33" s="97">
        <v>1200</v>
      </c>
      <c r="E33" s="98">
        <v>1200</v>
      </c>
    </row>
    <row r="34" spans="1:5">
      <c r="A34" s="95" t="s">
        <v>58</v>
      </c>
      <c r="B34" s="95" t="s">
        <v>74</v>
      </c>
      <c r="C34" s="97" t="s">
        <v>83</v>
      </c>
      <c r="D34" s="97">
        <v>1216</v>
      </c>
      <c r="E34" s="98">
        <v>1216</v>
      </c>
    </row>
    <row r="35" spans="1:5">
      <c r="A35" s="95" t="s">
        <v>58</v>
      </c>
      <c r="B35" s="95" t="s">
        <v>75</v>
      </c>
      <c r="C35" s="97" t="s">
        <v>83</v>
      </c>
      <c r="D35" s="97">
        <v>1216</v>
      </c>
      <c r="E35" s="98">
        <v>1216</v>
      </c>
    </row>
    <row r="36" spans="1:5">
      <c r="A36" s="95" t="s">
        <v>58</v>
      </c>
      <c r="B36" s="95" t="s">
        <v>88</v>
      </c>
      <c r="C36" s="97" t="s">
        <v>83</v>
      </c>
      <c r="D36" s="97">
        <v>106.25</v>
      </c>
      <c r="E36" s="98">
        <v>106.25</v>
      </c>
    </row>
    <row r="37" spans="1:5">
      <c r="A37" s="95" t="s">
        <v>58</v>
      </c>
      <c r="B37" s="95" t="s">
        <v>89</v>
      </c>
      <c r="C37" s="97" t="s">
        <v>83</v>
      </c>
      <c r="D37" s="97"/>
      <c r="E37" s="98"/>
    </row>
    <row r="38" spans="1:5">
      <c r="A38" s="101" t="s">
        <v>59</v>
      </c>
      <c r="B38" s="101" t="s">
        <v>81</v>
      </c>
      <c r="C38" s="103" t="s">
        <v>82</v>
      </c>
      <c r="D38" s="97"/>
      <c r="E38" s="98"/>
    </row>
    <row r="39" spans="1:5">
      <c r="A39" s="101" t="s">
        <v>59</v>
      </c>
      <c r="B39" s="101" t="s">
        <v>2</v>
      </c>
      <c r="C39" s="97" t="s">
        <v>84</v>
      </c>
      <c r="D39" s="97">
        <v>540</v>
      </c>
      <c r="E39" s="98">
        <v>2000</v>
      </c>
    </row>
    <row r="40" spans="1:5">
      <c r="A40" s="95" t="s">
        <v>59</v>
      </c>
      <c r="B40" s="95" t="s">
        <v>74</v>
      </c>
      <c r="C40" s="97" t="s">
        <v>83</v>
      </c>
      <c r="D40" s="97">
        <v>800</v>
      </c>
      <c r="E40" s="98">
        <v>4000</v>
      </c>
    </row>
    <row r="41" spans="1:5" ht="17.5" customHeight="1">
      <c r="A41" s="95" t="s">
        <v>59</v>
      </c>
      <c r="B41" s="95" t="s">
        <v>75</v>
      </c>
      <c r="C41" s="97" t="s">
        <v>83</v>
      </c>
      <c r="D41" s="97">
        <v>800</v>
      </c>
      <c r="E41" s="98">
        <v>4000</v>
      </c>
    </row>
    <row r="42" spans="1:5" ht="17.5" customHeight="1">
      <c r="A42" s="95" t="s">
        <v>59</v>
      </c>
      <c r="B42" s="95" t="s">
        <v>88</v>
      </c>
      <c r="C42" s="97" t="s">
        <v>83</v>
      </c>
      <c r="D42" s="97">
        <v>850</v>
      </c>
      <c r="E42" s="98">
        <v>1000</v>
      </c>
    </row>
    <row r="43" spans="1:5" ht="17.5" customHeight="1">
      <c r="A43" s="95" t="s">
        <v>59</v>
      </c>
      <c r="B43" s="95" t="s">
        <v>89</v>
      </c>
      <c r="C43" s="97" t="s">
        <v>83</v>
      </c>
      <c r="D43" s="97"/>
      <c r="E43" s="98"/>
    </row>
    <row r="44" spans="1:5" ht="17.5" customHeight="1">
      <c r="A44" s="95" t="s">
        <v>60</v>
      </c>
      <c r="B44" s="95" t="s">
        <v>81</v>
      </c>
      <c r="C44" s="97" t="s">
        <v>82</v>
      </c>
      <c r="D44" s="97"/>
      <c r="E44" s="98"/>
    </row>
    <row r="45" spans="1:5">
      <c r="A45" s="101" t="s">
        <v>60</v>
      </c>
      <c r="B45" s="101" t="s">
        <v>2</v>
      </c>
      <c r="C45" s="97" t="s">
        <v>84</v>
      </c>
      <c r="D45" s="97">
        <v>0</v>
      </c>
      <c r="E45" s="98">
        <v>2200</v>
      </c>
    </row>
    <row r="46" spans="1:5">
      <c r="A46" s="95" t="s">
        <v>60</v>
      </c>
      <c r="B46" s="95" t="s">
        <v>74</v>
      </c>
      <c r="C46" s="97" t="s">
        <v>83</v>
      </c>
      <c r="D46" s="97">
        <v>0</v>
      </c>
      <c r="E46" s="98">
        <v>2200</v>
      </c>
    </row>
    <row r="47" spans="1:5">
      <c r="A47" s="95" t="s">
        <v>60</v>
      </c>
      <c r="B47" s="95" t="s">
        <v>75</v>
      </c>
      <c r="C47" s="97" t="s">
        <v>83</v>
      </c>
      <c r="D47" s="97">
        <v>0</v>
      </c>
      <c r="E47" s="98">
        <v>2200</v>
      </c>
    </row>
    <row r="48" spans="1:5">
      <c r="A48" s="95" t="s">
        <v>60</v>
      </c>
      <c r="B48" s="95" t="s">
        <v>88</v>
      </c>
      <c r="C48" s="97" t="s">
        <v>83</v>
      </c>
      <c r="D48" s="97">
        <v>160</v>
      </c>
      <c r="E48" s="98">
        <v>320</v>
      </c>
    </row>
    <row r="49" spans="1:7" ht="15" thickBot="1">
      <c r="A49" s="95" t="s">
        <v>60</v>
      </c>
      <c r="B49" s="95" t="s">
        <v>89</v>
      </c>
      <c r="C49" s="108" t="s">
        <v>83</v>
      </c>
      <c r="D49" s="108">
        <v>0</v>
      </c>
      <c r="E49" s="109">
        <v>800</v>
      </c>
    </row>
    <row r="52" spans="1:7">
      <c r="G52">
        <v>612</v>
      </c>
    </row>
    <row r="53" spans="1:7">
      <c r="G53">
        <v>5262</v>
      </c>
    </row>
    <row r="54" spans="1:7">
      <c r="G54">
        <v>4650</v>
      </c>
    </row>
    <row r="55" spans="1:7">
      <c r="G55">
        <v>1400</v>
      </c>
    </row>
    <row r="56" spans="1:7">
      <c r="G56">
        <v>1082</v>
      </c>
    </row>
    <row r="57" spans="1:7">
      <c r="G57">
        <v>1216</v>
      </c>
    </row>
    <row r="58" spans="1:7">
      <c r="G58">
        <v>4000</v>
      </c>
    </row>
    <row r="59" spans="1:7">
      <c r="G59">
        <v>2200</v>
      </c>
    </row>
  </sheetData>
  <autoFilter ref="A1:E49" xr:uid="{00000000-0009-0000-0000-000002000000}"/>
  <sortState xmlns:xlrd2="http://schemas.microsoft.com/office/spreadsheetml/2017/richdata2" ref="A3:D49">
    <sortCondition ref="A3:A49"/>
  </sortState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04"/>
  <sheetViews>
    <sheetView zoomScale="85" zoomScaleNormal="85" workbookViewId="0">
      <pane ySplit="1" topLeftCell="A377" activePane="bottomLeft" state="frozen"/>
      <selection activeCell="H13" sqref="H13"/>
      <selection pane="bottomLeft" activeCell="H13" sqref="H13"/>
    </sheetView>
  </sheetViews>
  <sheetFormatPr defaultColWidth="8.7265625" defaultRowHeight="14"/>
  <cols>
    <col min="1" max="1" width="5.26953125" style="2" bestFit="1" customWidth="1"/>
    <col min="2" max="2" width="31.1796875" style="2" bestFit="1" customWidth="1"/>
    <col min="3" max="3" width="31.1796875" style="91" customWidth="1"/>
    <col min="4" max="4" width="11.54296875" style="2" bestFit="1" customWidth="1"/>
    <col min="5" max="5" width="20.1796875" style="2" bestFit="1" customWidth="1"/>
    <col min="6" max="6" width="9.1796875" style="91" bestFit="1" customWidth="1"/>
    <col min="7" max="7" width="11.1796875" style="91" bestFit="1" customWidth="1"/>
    <col min="8" max="8" width="13" style="91" bestFit="1" customWidth="1"/>
    <col min="9" max="9" width="13.453125" style="91" bestFit="1" customWidth="1"/>
    <col min="10" max="10" width="24.26953125" style="2" bestFit="1" customWidth="1"/>
    <col min="11" max="11" width="9.7265625" style="2" bestFit="1" customWidth="1"/>
    <col min="12" max="16384" width="8.7265625" style="2"/>
  </cols>
  <sheetData>
    <row r="1" spans="1:11" ht="42.5" thickBot="1">
      <c r="A1" s="117" t="s">
        <v>77</v>
      </c>
      <c r="B1" s="118" t="s">
        <v>90</v>
      </c>
      <c r="C1" s="118" t="s">
        <v>46</v>
      </c>
      <c r="D1" s="118" t="s">
        <v>91</v>
      </c>
      <c r="E1" s="118" t="s">
        <v>92</v>
      </c>
      <c r="F1" s="119" t="s">
        <v>93</v>
      </c>
      <c r="G1" s="119" t="s">
        <v>94</v>
      </c>
      <c r="H1" s="119" t="s">
        <v>95</v>
      </c>
      <c r="I1" s="119" t="s">
        <v>96</v>
      </c>
      <c r="J1" s="119" t="s">
        <v>97</v>
      </c>
      <c r="K1" s="120" t="s">
        <v>42</v>
      </c>
    </row>
    <row r="2" spans="1:11">
      <c r="A2" s="91">
        <v>1</v>
      </c>
      <c r="B2" s="91" t="s">
        <v>98</v>
      </c>
      <c r="C2" s="91" t="s">
        <v>55</v>
      </c>
      <c r="D2" s="91">
        <v>13</v>
      </c>
      <c r="E2" s="121">
        <v>44702</v>
      </c>
      <c r="F2" s="91">
        <v>0.6</v>
      </c>
      <c r="G2" s="91">
        <v>15</v>
      </c>
      <c r="H2" s="91">
        <v>13.024999999999999</v>
      </c>
      <c r="I2" s="91">
        <v>0.500529</v>
      </c>
      <c r="J2" s="91">
        <f>PI()/4*F2^2*1.03</f>
        <v>0.29122563898777382</v>
      </c>
      <c r="K2" s="122" t="s">
        <v>99</v>
      </c>
    </row>
    <row r="3" spans="1:11">
      <c r="A3" s="91">
        <f>A2+1</f>
        <v>2</v>
      </c>
      <c r="B3" s="91" t="s">
        <v>98</v>
      </c>
      <c r="C3" s="91" t="s">
        <v>55</v>
      </c>
      <c r="D3" s="91">
        <v>1</v>
      </c>
      <c r="E3" s="121">
        <v>44702</v>
      </c>
      <c r="F3" s="91">
        <v>0.6</v>
      </c>
      <c r="G3" s="91">
        <v>15</v>
      </c>
      <c r="H3" s="91">
        <v>13.024999999999999</v>
      </c>
      <c r="I3" s="91">
        <v>0.500529</v>
      </c>
      <c r="J3" s="91">
        <f t="shared" ref="J3:J66" si="0">PI()/4*F3^2*1.03</f>
        <v>0.29122563898777382</v>
      </c>
      <c r="K3" s="122" t="s">
        <v>99</v>
      </c>
    </row>
    <row r="4" spans="1:11">
      <c r="A4" s="91">
        <f t="shared" ref="A4:A67" si="1">A3+1</f>
        <v>3</v>
      </c>
      <c r="B4" s="91" t="s">
        <v>98</v>
      </c>
      <c r="C4" s="91" t="s">
        <v>55</v>
      </c>
      <c r="D4" s="91">
        <v>19</v>
      </c>
      <c r="E4" s="121">
        <v>44702</v>
      </c>
      <c r="F4" s="91">
        <v>0.6</v>
      </c>
      <c r="G4" s="91">
        <v>15</v>
      </c>
      <c r="H4" s="91">
        <v>13.024999999999999</v>
      </c>
      <c r="I4" s="91">
        <v>0.500529</v>
      </c>
      <c r="J4" s="91">
        <f t="shared" si="0"/>
        <v>0.29122563898777382</v>
      </c>
      <c r="K4" s="122" t="s">
        <v>99</v>
      </c>
    </row>
    <row r="5" spans="1:11">
      <c r="A5" s="91">
        <f t="shared" si="1"/>
        <v>4</v>
      </c>
      <c r="B5" s="91" t="s">
        <v>98</v>
      </c>
      <c r="C5" s="91" t="s">
        <v>55</v>
      </c>
      <c r="D5" s="91">
        <v>17</v>
      </c>
      <c r="E5" s="121">
        <v>44702</v>
      </c>
      <c r="F5" s="91">
        <v>0.6</v>
      </c>
      <c r="G5" s="91">
        <v>15</v>
      </c>
      <c r="H5" s="91">
        <v>13.024999999999999</v>
      </c>
      <c r="I5" s="91">
        <v>0.500529</v>
      </c>
      <c r="J5" s="91">
        <f t="shared" si="0"/>
        <v>0.29122563898777382</v>
      </c>
      <c r="K5" s="122" t="s">
        <v>99</v>
      </c>
    </row>
    <row r="6" spans="1:11">
      <c r="A6" s="91">
        <f t="shared" si="1"/>
        <v>5</v>
      </c>
      <c r="B6" s="91" t="s">
        <v>98</v>
      </c>
      <c r="C6" s="91" t="s">
        <v>55</v>
      </c>
      <c r="D6" s="91">
        <v>15</v>
      </c>
      <c r="E6" s="121">
        <v>44704</v>
      </c>
      <c r="F6" s="91">
        <v>0.6</v>
      </c>
      <c r="G6" s="91">
        <v>15</v>
      </c>
      <c r="H6" s="91">
        <v>13.024999999999999</v>
      </c>
      <c r="I6" s="91">
        <v>0.500529</v>
      </c>
      <c r="J6" s="91">
        <f t="shared" si="0"/>
        <v>0.29122563898777382</v>
      </c>
      <c r="K6" s="122" t="s">
        <v>99</v>
      </c>
    </row>
    <row r="7" spans="1:11">
      <c r="A7" s="91">
        <f t="shared" si="1"/>
        <v>6</v>
      </c>
      <c r="B7" s="91" t="s">
        <v>98</v>
      </c>
      <c r="C7" s="91" t="s">
        <v>55</v>
      </c>
      <c r="D7" s="91">
        <v>8</v>
      </c>
      <c r="E7" s="121">
        <v>44704</v>
      </c>
      <c r="F7" s="91">
        <v>0.6</v>
      </c>
      <c r="G7" s="91">
        <v>15</v>
      </c>
      <c r="H7" s="91">
        <v>13.024999999999999</v>
      </c>
      <c r="I7" s="91">
        <v>0.500529</v>
      </c>
      <c r="J7" s="91">
        <f t="shared" si="0"/>
        <v>0.29122563898777382</v>
      </c>
      <c r="K7" s="122" t="s">
        <v>99</v>
      </c>
    </row>
    <row r="8" spans="1:11">
      <c r="A8" s="91">
        <f t="shared" si="1"/>
        <v>7</v>
      </c>
      <c r="B8" s="91" t="s">
        <v>98</v>
      </c>
      <c r="C8" s="91" t="s">
        <v>55</v>
      </c>
      <c r="D8" s="91">
        <v>6</v>
      </c>
      <c r="E8" s="121">
        <v>44704</v>
      </c>
      <c r="F8" s="91">
        <v>0.6</v>
      </c>
      <c r="G8" s="91">
        <v>15</v>
      </c>
      <c r="H8" s="91">
        <v>13.024999999999999</v>
      </c>
      <c r="I8" s="91">
        <v>0.500529</v>
      </c>
      <c r="J8" s="91">
        <f t="shared" si="0"/>
        <v>0.29122563898777382</v>
      </c>
      <c r="K8" s="122" t="s">
        <v>99</v>
      </c>
    </row>
    <row r="9" spans="1:11">
      <c r="A9" s="91">
        <f t="shared" si="1"/>
        <v>8</v>
      </c>
      <c r="B9" s="91" t="s">
        <v>98</v>
      </c>
      <c r="C9" s="91" t="s">
        <v>55</v>
      </c>
      <c r="D9" s="91">
        <v>2</v>
      </c>
      <c r="E9" s="121">
        <v>44704</v>
      </c>
      <c r="F9" s="91">
        <v>0.6</v>
      </c>
      <c r="G9" s="91">
        <v>15</v>
      </c>
      <c r="H9" s="91">
        <v>13.024999999999999</v>
      </c>
      <c r="I9" s="91">
        <v>0.500529</v>
      </c>
      <c r="J9" s="91">
        <f t="shared" si="0"/>
        <v>0.29122563898777382</v>
      </c>
      <c r="K9" s="122" t="s">
        <v>99</v>
      </c>
    </row>
    <row r="10" spans="1:11">
      <c r="A10" s="91">
        <f t="shared" si="1"/>
        <v>9</v>
      </c>
      <c r="B10" s="91" t="s">
        <v>98</v>
      </c>
      <c r="C10" s="91" t="s">
        <v>55</v>
      </c>
      <c r="D10" s="91">
        <v>12</v>
      </c>
      <c r="E10" s="121">
        <v>44704</v>
      </c>
      <c r="F10" s="91">
        <v>0.6</v>
      </c>
      <c r="G10" s="91">
        <v>15</v>
      </c>
      <c r="H10" s="91">
        <v>13.024999999999999</v>
      </c>
      <c r="I10" s="91">
        <v>0.500529</v>
      </c>
      <c r="J10" s="91">
        <f t="shared" si="0"/>
        <v>0.29122563898777382</v>
      </c>
      <c r="K10" s="122" t="s">
        <v>99</v>
      </c>
    </row>
    <row r="11" spans="1:11">
      <c r="A11" s="91">
        <f t="shared" si="1"/>
        <v>10</v>
      </c>
      <c r="B11" s="91" t="s">
        <v>98</v>
      </c>
      <c r="C11" s="91" t="s">
        <v>55</v>
      </c>
      <c r="D11" s="91">
        <v>10</v>
      </c>
      <c r="E11" s="121">
        <v>44704</v>
      </c>
      <c r="F11" s="91">
        <v>0.6</v>
      </c>
      <c r="G11" s="91">
        <v>15</v>
      </c>
      <c r="H11" s="91">
        <v>13.024999999999999</v>
      </c>
      <c r="I11" s="91">
        <v>0.500529</v>
      </c>
      <c r="J11" s="91">
        <f t="shared" si="0"/>
        <v>0.29122563898777382</v>
      </c>
      <c r="K11" s="122" t="s">
        <v>99</v>
      </c>
    </row>
    <row r="12" spans="1:11">
      <c r="A12" s="91">
        <f t="shared" si="1"/>
        <v>11</v>
      </c>
      <c r="B12" s="91" t="s">
        <v>98</v>
      </c>
      <c r="C12" s="91" t="s">
        <v>55</v>
      </c>
      <c r="D12" s="91">
        <v>20</v>
      </c>
      <c r="E12" s="121">
        <v>44704</v>
      </c>
      <c r="F12" s="91">
        <v>0.6</v>
      </c>
      <c r="G12" s="91">
        <v>15</v>
      </c>
      <c r="H12" s="91">
        <v>13.024999999999999</v>
      </c>
      <c r="I12" s="91">
        <v>0.500529</v>
      </c>
      <c r="J12" s="91">
        <f t="shared" si="0"/>
        <v>0.29122563898777382</v>
      </c>
      <c r="K12" s="122" t="s">
        <v>99</v>
      </c>
    </row>
    <row r="13" spans="1:11">
      <c r="A13" s="91">
        <f t="shared" si="1"/>
        <v>12</v>
      </c>
      <c r="B13" s="91" t="s">
        <v>98</v>
      </c>
      <c r="C13" s="91" t="s">
        <v>55</v>
      </c>
      <c r="D13" s="91">
        <v>14</v>
      </c>
      <c r="E13" s="121">
        <v>44704</v>
      </c>
      <c r="F13" s="91">
        <v>0.6</v>
      </c>
      <c r="G13" s="91">
        <v>15</v>
      </c>
      <c r="H13" s="91">
        <v>13.024999999999999</v>
      </c>
      <c r="I13" s="91">
        <v>0.500529</v>
      </c>
      <c r="J13" s="91">
        <f t="shared" si="0"/>
        <v>0.29122563898777382</v>
      </c>
      <c r="K13" s="122" t="s">
        <v>99</v>
      </c>
    </row>
    <row r="14" spans="1:11">
      <c r="A14" s="91">
        <f t="shared" si="1"/>
        <v>13</v>
      </c>
      <c r="B14" s="91" t="s">
        <v>98</v>
      </c>
      <c r="C14" s="91" t="s">
        <v>55</v>
      </c>
      <c r="D14" s="91">
        <v>4</v>
      </c>
      <c r="E14" s="121">
        <v>44704</v>
      </c>
      <c r="F14" s="91">
        <v>0.6</v>
      </c>
      <c r="G14" s="91">
        <v>15</v>
      </c>
      <c r="H14" s="91">
        <v>13.024999999999999</v>
      </c>
      <c r="I14" s="91">
        <v>0.500529</v>
      </c>
      <c r="J14" s="91">
        <f t="shared" si="0"/>
        <v>0.29122563898777382</v>
      </c>
      <c r="K14" s="122" t="s">
        <v>99</v>
      </c>
    </row>
    <row r="15" spans="1:11">
      <c r="A15" s="91">
        <f t="shared" si="1"/>
        <v>14</v>
      </c>
      <c r="B15" s="91" t="s">
        <v>98</v>
      </c>
      <c r="C15" s="91" t="s">
        <v>55</v>
      </c>
      <c r="D15" s="91">
        <v>3</v>
      </c>
      <c r="E15" s="121">
        <v>44704</v>
      </c>
      <c r="F15" s="91">
        <v>0.6</v>
      </c>
      <c r="G15" s="91">
        <v>15</v>
      </c>
      <c r="H15" s="91">
        <v>13.024999999999999</v>
      </c>
      <c r="I15" s="91">
        <v>0.500529</v>
      </c>
      <c r="J15" s="91">
        <f t="shared" si="0"/>
        <v>0.29122563898777382</v>
      </c>
      <c r="K15" s="122" t="s">
        <v>99</v>
      </c>
    </row>
    <row r="16" spans="1:11">
      <c r="A16" s="91">
        <f t="shared" si="1"/>
        <v>15</v>
      </c>
      <c r="B16" s="91" t="s">
        <v>98</v>
      </c>
      <c r="C16" s="91" t="s">
        <v>55</v>
      </c>
      <c r="D16" s="91">
        <v>31</v>
      </c>
      <c r="E16" s="121">
        <v>44705</v>
      </c>
      <c r="F16" s="91">
        <v>0.6</v>
      </c>
      <c r="G16" s="91">
        <v>15</v>
      </c>
      <c r="H16" s="91">
        <v>13.024999999999999</v>
      </c>
      <c r="I16" s="91">
        <v>0.500529</v>
      </c>
      <c r="J16" s="91">
        <f t="shared" si="0"/>
        <v>0.29122563898777382</v>
      </c>
      <c r="K16" s="122" t="s">
        <v>99</v>
      </c>
    </row>
    <row r="17" spans="1:11">
      <c r="A17" s="91">
        <f t="shared" si="1"/>
        <v>16</v>
      </c>
      <c r="B17" s="91" t="s">
        <v>98</v>
      </c>
      <c r="C17" s="91" t="s">
        <v>55</v>
      </c>
      <c r="D17" s="91">
        <v>32</v>
      </c>
      <c r="E17" s="121">
        <v>44705</v>
      </c>
      <c r="F17" s="91">
        <v>0.6</v>
      </c>
      <c r="G17" s="91">
        <v>15</v>
      </c>
      <c r="H17" s="91">
        <v>13.024999999999999</v>
      </c>
      <c r="I17" s="91">
        <v>0.500529</v>
      </c>
      <c r="J17" s="91">
        <f t="shared" si="0"/>
        <v>0.29122563898777382</v>
      </c>
      <c r="K17" s="122" t="s">
        <v>99</v>
      </c>
    </row>
    <row r="18" spans="1:11">
      <c r="A18" s="91">
        <f t="shared" si="1"/>
        <v>17</v>
      </c>
      <c r="B18" s="91" t="s">
        <v>98</v>
      </c>
      <c r="C18" s="91" t="s">
        <v>55</v>
      </c>
      <c r="D18" s="91">
        <v>16</v>
      </c>
      <c r="E18" s="121">
        <v>44705</v>
      </c>
      <c r="F18" s="91">
        <v>0.6</v>
      </c>
      <c r="G18" s="91">
        <v>15</v>
      </c>
      <c r="H18" s="91">
        <v>13.024999999999999</v>
      </c>
      <c r="I18" s="91">
        <v>0.500529</v>
      </c>
      <c r="J18" s="91">
        <f t="shared" si="0"/>
        <v>0.29122563898777382</v>
      </c>
      <c r="K18" s="122" t="s">
        <v>99</v>
      </c>
    </row>
    <row r="19" spans="1:11">
      <c r="A19" s="91">
        <f t="shared" si="1"/>
        <v>18</v>
      </c>
      <c r="B19" s="91" t="s">
        <v>98</v>
      </c>
      <c r="C19" s="91" t="s">
        <v>55</v>
      </c>
      <c r="D19" s="91">
        <v>11</v>
      </c>
      <c r="E19" s="121">
        <v>44705</v>
      </c>
      <c r="F19" s="91">
        <v>0.6</v>
      </c>
      <c r="G19" s="91">
        <v>15</v>
      </c>
      <c r="H19" s="91">
        <v>13.024999999999999</v>
      </c>
      <c r="I19" s="91">
        <v>0.500529</v>
      </c>
      <c r="J19" s="91">
        <f t="shared" si="0"/>
        <v>0.29122563898777382</v>
      </c>
      <c r="K19" s="122" t="s">
        <v>99</v>
      </c>
    </row>
    <row r="20" spans="1:11">
      <c r="A20" s="91">
        <f t="shared" si="1"/>
        <v>19</v>
      </c>
      <c r="B20" s="91" t="s">
        <v>98</v>
      </c>
      <c r="C20" s="91" t="s">
        <v>55</v>
      </c>
      <c r="D20" s="91">
        <v>9</v>
      </c>
      <c r="E20" s="121">
        <v>44705</v>
      </c>
      <c r="F20" s="91">
        <v>0.6</v>
      </c>
      <c r="G20" s="91">
        <v>15</v>
      </c>
      <c r="H20" s="91">
        <v>13.024999999999999</v>
      </c>
      <c r="I20" s="91">
        <v>0.500529</v>
      </c>
      <c r="J20" s="91">
        <f t="shared" si="0"/>
        <v>0.29122563898777382</v>
      </c>
      <c r="K20" s="122" t="s">
        <v>99</v>
      </c>
    </row>
    <row r="21" spans="1:11">
      <c r="A21" s="91">
        <f t="shared" si="1"/>
        <v>20</v>
      </c>
      <c r="B21" s="91" t="s">
        <v>98</v>
      </c>
      <c r="C21" s="91" t="s">
        <v>55</v>
      </c>
      <c r="D21" s="91">
        <v>36</v>
      </c>
      <c r="E21" s="121">
        <v>44705</v>
      </c>
      <c r="F21" s="91">
        <v>0.6</v>
      </c>
      <c r="G21" s="91">
        <v>15</v>
      </c>
      <c r="H21" s="91">
        <v>13.024999999999999</v>
      </c>
      <c r="I21" s="91">
        <v>0.500529</v>
      </c>
      <c r="J21" s="91">
        <f t="shared" si="0"/>
        <v>0.29122563898777382</v>
      </c>
      <c r="K21" s="122" t="s">
        <v>99</v>
      </c>
    </row>
    <row r="22" spans="1:11">
      <c r="A22" s="91">
        <f t="shared" si="1"/>
        <v>21</v>
      </c>
      <c r="B22" s="91" t="s">
        <v>98</v>
      </c>
      <c r="C22" s="91" t="s">
        <v>55</v>
      </c>
      <c r="D22" s="91">
        <v>33</v>
      </c>
      <c r="E22" s="121">
        <v>44705</v>
      </c>
      <c r="F22" s="91">
        <v>0.6</v>
      </c>
      <c r="G22" s="91">
        <v>15</v>
      </c>
      <c r="H22" s="91">
        <v>13.024999999999999</v>
      </c>
      <c r="I22" s="91">
        <v>0.500529</v>
      </c>
      <c r="J22" s="91">
        <f t="shared" si="0"/>
        <v>0.29122563898777382</v>
      </c>
      <c r="K22" s="122" t="s">
        <v>99</v>
      </c>
    </row>
    <row r="23" spans="1:11">
      <c r="A23" s="91">
        <f t="shared" si="1"/>
        <v>22</v>
      </c>
      <c r="B23" s="91" t="s">
        <v>98</v>
      </c>
      <c r="C23" s="91" t="s">
        <v>55</v>
      </c>
      <c r="D23" s="91">
        <v>34</v>
      </c>
      <c r="E23" s="121">
        <v>44705</v>
      </c>
      <c r="F23" s="91">
        <v>0.6</v>
      </c>
      <c r="G23" s="91">
        <v>15</v>
      </c>
      <c r="H23" s="91">
        <v>13.024999999999999</v>
      </c>
      <c r="I23" s="91">
        <v>0.500529</v>
      </c>
      <c r="J23" s="91">
        <f t="shared" si="0"/>
        <v>0.29122563898777382</v>
      </c>
      <c r="K23" s="122" t="s">
        <v>99</v>
      </c>
    </row>
    <row r="24" spans="1:11">
      <c r="A24" s="91">
        <f t="shared" si="1"/>
        <v>23</v>
      </c>
      <c r="B24" s="91" t="s">
        <v>98</v>
      </c>
      <c r="C24" s="91" t="s">
        <v>55</v>
      </c>
      <c r="D24" s="91">
        <v>22</v>
      </c>
      <c r="E24" s="121">
        <v>44705</v>
      </c>
      <c r="F24" s="91">
        <v>0.6</v>
      </c>
      <c r="G24" s="91">
        <v>15</v>
      </c>
      <c r="H24" s="91">
        <v>13.024999999999999</v>
      </c>
      <c r="I24" s="91">
        <v>0.500529</v>
      </c>
      <c r="J24" s="91">
        <f t="shared" si="0"/>
        <v>0.29122563898777382</v>
      </c>
      <c r="K24" s="122" t="s">
        <v>99</v>
      </c>
    </row>
    <row r="25" spans="1:11">
      <c r="A25" s="91">
        <f t="shared" si="1"/>
        <v>24</v>
      </c>
      <c r="B25" s="91" t="s">
        <v>98</v>
      </c>
      <c r="C25" s="91" t="s">
        <v>55</v>
      </c>
      <c r="D25" s="91">
        <v>21</v>
      </c>
      <c r="E25" s="121">
        <v>44705</v>
      </c>
      <c r="F25" s="91">
        <v>0.6</v>
      </c>
      <c r="G25" s="91">
        <v>15</v>
      </c>
      <c r="H25" s="91">
        <v>13.024999999999999</v>
      </c>
      <c r="I25" s="91">
        <v>0.500529</v>
      </c>
      <c r="J25" s="91">
        <f t="shared" si="0"/>
        <v>0.29122563898777382</v>
      </c>
      <c r="K25" s="122" t="s">
        <v>99</v>
      </c>
    </row>
    <row r="26" spans="1:11">
      <c r="A26" s="91">
        <f t="shared" si="1"/>
        <v>25</v>
      </c>
      <c r="B26" s="91" t="s">
        <v>98</v>
      </c>
      <c r="C26" s="91" t="s">
        <v>55</v>
      </c>
      <c r="D26" s="91">
        <v>30</v>
      </c>
      <c r="E26" s="121">
        <v>44706</v>
      </c>
      <c r="F26" s="91">
        <v>0.6</v>
      </c>
      <c r="G26" s="91">
        <v>15</v>
      </c>
      <c r="H26" s="91">
        <v>13.024999999999999</v>
      </c>
      <c r="I26" s="91">
        <v>0.500529</v>
      </c>
      <c r="J26" s="91">
        <f t="shared" si="0"/>
        <v>0.29122563898777382</v>
      </c>
      <c r="K26" s="122" t="s">
        <v>99</v>
      </c>
    </row>
    <row r="27" spans="1:11">
      <c r="A27" s="91">
        <f t="shared" si="1"/>
        <v>26</v>
      </c>
      <c r="B27" s="91" t="s">
        <v>98</v>
      </c>
      <c r="C27" s="91" t="s">
        <v>55</v>
      </c>
      <c r="D27" s="91">
        <v>7</v>
      </c>
      <c r="E27" s="121">
        <v>44706</v>
      </c>
      <c r="F27" s="91">
        <v>0.6</v>
      </c>
      <c r="G27" s="91">
        <v>15</v>
      </c>
      <c r="H27" s="91">
        <v>13.024999999999999</v>
      </c>
      <c r="I27" s="91">
        <v>0.500529</v>
      </c>
      <c r="J27" s="91">
        <f t="shared" si="0"/>
        <v>0.29122563898777382</v>
      </c>
      <c r="K27" s="122" t="s">
        <v>99</v>
      </c>
    </row>
    <row r="28" spans="1:11">
      <c r="A28" s="91">
        <f t="shared" si="1"/>
        <v>27</v>
      </c>
      <c r="B28" s="91" t="s">
        <v>98</v>
      </c>
      <c r="C28" s="91" t="s">
        <v>55</v>
      </c>
      <c r="D28" s="91">
        <v>5</v>
      </c>
      <c r="E28" s="121">
        <v>44706</v>
      </c>
      <c r="F28" s="91">
        <v>0.6</v>
      </c>
      <c r="G28" s="91">
        <v>15</v>
      </c>
      <c r="H28" s="91">
        <v>13.024999999999999</v>
      </c>
      <c r="I28" s="91">
        <v>0.500529</v>
      </c>
      <c r="J28" s="91">
        <f t="shared" si="0"/>
        <v>0.29122563898777382</v>
      </c>
      <c r="K28" s="122" t="s">
        <v>99</v>
      </c>
    </row>
    <row r="29" spans="1:11">
      <c r="A29" s="91">
        <f t="shared" si="1"/>
        <v>28</v>
      </c>
      <c r="B29" s="91" t="s">
        <v>98</v>
      </c>
      <c r="C29" s="91" t="s">
        <v>55</v>
      </c>
      <c r="D29" s="91">
        <v>27</v>
      </c>
      <c r="E29" s="121">
        <v>44706</v>
      </c>
      <c r="F29" s="91">
        <v>0.6</v>
      </c>
      <c r="G29" s="91">
        <v>15</v>
      </c>
      <c r="H29" s="91">
        <v>13.024999999999999</v>
      </c>
      <c r="I29" s="91">
        <v>0.500529</v>
      </c>
      <c r="J29" s="91">
        <f t="shared" si="0"/>
        <v>0.29122563898777382</v>
      </c>
      <c r="K29" s="122" t="s">
        <v>99</v>
      </c>
    </row>
    <row r="30" spans="1:11">
      <c r="A30" s="91">
        <f t="shared" si="1"/>
        <v>29</v>
      </c>
      <c r="B30" s="91" t="s">
        <v>98</v>
      </c>
      <c r="C30" s="91" t="s">
        <v>55</v>
      </c>
      <c r="D30" s="91">
        <v>18</v>
      </c>
      <c r="E30" s="121">
        <v>44706</v>
      </c>
      <c r="F30" s="91">
        <v>0.6</v>
      </c>
      <c r="G30" s="91">
        <v>15</v>
      </c>
      <c r="H30" s="91">
        <v>13.024999999999999</v>
      </c>
      <c r="I30" s="91">
        <v>0.500529</v>
      </c>
      <c r="J30" s="91">
        <f t="shared" si="0"/>
        <v>0.29122563898777382</v>
      </c>
      <c r="K30" s="122" t="s">
        <v>99</v>
      </c>
    </row>
    <row r="31" spans="1:11">
      <c r="A31" s="91">
        <f t="shared" si="1"/>
        <v>30</v>
      </c>
      <c r="B31" s="91" t="s">
        <v>98</v>
      </c>
      <c r="C31" s="91" t="s">
        <v>55</v>
      </c>
      <c r="D31" s="91">
        <v>28</v>
      </c>
      <c r="E31" s="121">
        <v>44706</v>
      </c>
      <c r="F31" s="91">
        <v>0.6</v>
      </c>
      <c r="G31" s="91">
        <v>15</v>
      </c>
      <c r="H31" s="91">
        <v>13.024999999999999</v>
      </c>
      <c r="I31" s="91">
        <v>0.500529</v>
      </c>
      <c r="J31" s="91">
        <f t="shared" si="0"/>
        <v>0.29122563898777382</v>
      </c>
      <c r="K31" s="122" t="s">
        <v>99</v>
      </c>
    </row>
    <row r="32" spans="1:11">
      <c r="A32" s="91">
        <f t="shared" si="1"/>
        <v>31</v>
      </c>
      <c r="B32" s="91" t="s">
        <v>98</v>
      </c>
      <c r="C32" s="91" t="s">
        <v>55</v>
      </c>
      <c r="D32" s="91">
        <v>26</v>
      </c>
      <c r="E32" s="121">
        <v>44706</v>
      </c>
      <c r="F32" s="91">
        <v>0.6</v>
      </c>
      <c r="G32" s="91">
        <v>15</v>
      </c>
      <c r="H32" s="91">
        <v>13.024999999999999</v>
      </c>
      <c r="I32" s="91">
        <v>0.500529</v>
      </c>
      <c r="J32" s="91">
        <f t="shared" si="0"/>
        <v>0.29122563898777382</v>
      </c>
      <c r="K32" s="122" t="s">
        <v>99</v>
      </c>
    </row>
    <row r="33" spans="1:11">
      <c r="A33" s="91">
        <f t="shared" si="1"/>
        <v>32</v>
      </c>
      <c r="B33" s="91" t="s">
        <v>98</v>
      </c>
      <c r="C33" s="91" t="s">
        <v>55</v>
      </c>
      <c r="D33" s="91">
        <v>29</v>
      </c>
      <c r="E33" s="121">
        <v>44706</v>
      </c>
      <c r="F33" s="91">
        <v>0.6</v>
      </c>
      <c r="G33" s="91">
        <v>15</v>
      </c>
      <c r="H33" s="91">
        <v>13.024999999999999</v>
      </c>
      <c r="I33" s="91">
        <v>0.500529</v>
      </c>
      <c r="J33" s="91">
        <f t="shared" si="0"/>
        <v>0.29122563898777382</v>
      </c>
      <c r="K33" s="122" t="s">
        <v>99</v>
      </c>
    </row>
    <row r="34" spans="1:11">
      <c r="A34" s="91">
        <f t="shared" si="1"/>
        <v>33</v>
      </c>
      <c r="B34" s="91" t="s">
        <v>98</v>
      </c>
      <c r="C34" s="91" t="s">
        <v>55</v>
      </c>
      <c r="D34" s="91">
        <v>24</v>
      </c>
      <c r="E34" s="121">
        <v>44706</v>
      </c>
      <c r="F34" s="91">
        <v>0.6</v>
      </c>
      <c r="G34" s="91">
        <v>15</v>
      </c>
      <c r="H34" s="91">
        <v>13.024999999999999</v>
      </c>
      <c r="I34" s="91">
        <v>0.500529</v>
      </c>
      <c r="J34" s="91">
        <f t="shared" si="0"/>
        <v>0.29122563898777382</v>
      </c>
      <c r="K34" s="122" t="s">
        <v>99</v>
      </c>
    </row>
    <row r="35" spans="1:11">
      <c r="A35" s="91">
        <f t="shared" si="1"/>
        <v>34</v>
      </c>
      <c r="B35" s="91" t="s">
        <v>98</v>
      </c>
      <c r="C35" s="91" t="s">
        <v>55</v>
      </c>
      <c r="D35" s="91">
        <v>23</v>
      </c>
      <c r="E35" s="121">
        <v>44706</v>
      </c>
      <c r="F35" s="91">
        <v>0.6</v>
      </c>
      <c r="G35" s="91">
        <v>15</v>
      </c>
      <c r="H35" s="91">
        <v>13.024999999999999</v>
      </c>
      <c r="I35" s="91">
        <v>0.500529</v>
      </c>
      <c r="J35" s="91">
        <f t="shared" si="0"/>
        <v>0.29122563898777382</v>
      </c>
      <c r="K35" s="122" t="s">
        <v>99</v>
      </c>
    </row>
    <row r="36" spans="1:11">
      <c r="A36" s="91">
        <f t="shared" si="1"/>
        <v>35</v>
      </c>
      <c r="B36" s="91" t="s">
        <v>98</v>
      </c>
      <c r="C36" s="91" t="s">
        <v>55</v>
      </c>
      <c r="D36" s="91">
        <v>35</v>
      </c>
      <c r="E36" s="121">
        <v>44706</v>
      </c>
      <c r="F36" s="91">
        <v>0.6</v>
      </c>
      <c r="G36" s="91">
        <v>15</v>
      </c>
      <c r="H36" s="91">
        <v>13.024999999999999</v>
      </c>
      <c r="I36" s="91">
        <v>0.500529</v>
      </c>
      <c r="J36" s="91">
        <f t="shared" si="0"/>
        <v>0.29122563898777382</v>
      </c>
      <c r="K36" s="122" t="s">
        <v>99</v>
      </c>
    </row>
    <row r="37" spans="1:11">
      <c r="A37" s="91">
        <f t="shared" si="1"/>
        <v>36</v>
      </c>
      <c r="B37" s="91" t="s">
        <v>98</v>
      </c>
      <c r="C37" s="91" t="s">
        <v>55</v>
      </c>
      <c r="D37" s="91">
        <v>86</v>
      </c>
      <c r="E37" s="121">
        <v>44707</v>
      </c>
      <c r="F37" s="91">
        <v>0.6</v>
      </c>
      <c r="G37" s="91">
        <v>15</v>
      </c>
      <c r="H37" s="91">
        <v>13.024999999999999</v>
      </c>
      <c r="I37" s="91">
        <v>0.500529</v>
      </c>
      <c r="J37" s="91">
        <f t="shared" si="0"/>
        <v>0.29122563898777382</v>
      </c>
      <c r="K37" s="122" t="s">
        <v>99</v>
      </c>
    </row>
    <row r="38" spans="1:11">
      <c r="A38" s="91">
        <f t="shared" si="1"/>
        <v>37</v>
      </c>
      <c r="B38" s="91" t="s">
        <v>98</v>
      </c>
      <c r="C38" s="91" t="s">
        <v>55</v>
      </c>
      <c r="D38" s="91">
        <v>25</v>
      </c>
      <c r="E38" s="121">
        <v>44707</v>
      </c>
      <c r="F38" s="91">
        <v>0.6</v>
      </c>
      <c r="G38" s="91">
        <v>15</v>
      </c>
      <c r="H38" s="91">
        <v>13.024999999999999</v>
      </c>
      <c r="I38" s="91">
        <v>0.500529</v>
      </c>
      <c r="J38" s="91">
        <f t="shared" si="0"/>
        <v>0.29122563898777382</v>
      </c>
      <c r="K38" s="122" t="s">
        <v>99</v>
      </c>
    </row>
    <row r="39" spans="1:11">
      <c r="A39" s="91">
        <f t="shared" si="1"/>
        <v>38</v>
      </c>
      <c r="B39" s="91" t="s">
        <v>98</v>
      </c>
      <c r="C39" s="91" t="s">
        <v>55</v>
      </c>
      <c r="D39" s="91">
        <v>89</v>
      </c>
      <c r="E39" s="121">
        <v>44708</v>
      </c>
      <c r="F39" s="91">
        <v>0.6</v>
      </c>
      <c r="G39" s="91">
        <v>15</v>
      </c>
      <c r="H39" s="91">
        <v>13.024999999999999</v>
      </c>
      <c r="I39" s="91">
        <v>0.500529</v>
      </c>
      <c r="J39" s="91">
        <f t="shared" si="0"/>
        <v>0.29122563898777382</v>
      </c>
      <c r="K39" s="122" t="s">
        <v>99</v>
      </c>
    </row>
    <row r="40" spans="1:11">
      <c r="A40" s="91">
        <f t="shared" si="1"/>
        <v>39</v>
      </c>
      <c r="B40" s="91" t="s">
        <v>98</v>
      </c>
      <c r="C40" s="91" t="s">
        <v>55</v>
      </c>
      <c r="D40" s="91">
        <v>87</v>
      </c>
      <c r="E40" s="121">
        <v>44708</v>
      </c>
      <c r="F40" s="91">
        <v>0.6</v>
      </c>
      <c r="G40" s="91">
        <v>15</v>
      </c>
      <c r="H40" s="91">
        <v>13.024999999999999</v>
      </c>
      <c r="I40" s="91">
        <v>0.500529</v>
      </c>
      <c r="J40" s="91">
        <f t="shared" si="0"/>
        <v>0.29122563898777382</v>
      </c>
      <c r="K40" s="122" t="s">
        <v>99</v>
      </c>
    </row>
    <row r="41" spans="1:11">
      <c r="A41" s="91">
        <f t="shared" si="1"/>
        <v>40</v>
      </c>
      <c r="B41" s="91" t="s">
        <v>98</v>
      </c>
      <c r="C41" s="91" t="s">
        <v>55</v>
      </c>
      <c r="D41" s="91">
        <v>85</v>
      </c>
      <c r="E41" s="121">
        <v>44708</v>
      </c>
      <c r="F41" s="91">
        <v>0.6</v>
      </c>
      <c r="G41" s="91">
        <v>15</v>
      </c>
      <c r="H41" s="91">
        <v>13.024999999999999</v>
      </c>
      <c r="I41" s="91">
        <v>0.500529</v>
      </c>
      <c r="J41" s="91">
        <f t="shared" si="0"/>
        <v>0.29122563898777382</v>
      </c>
      <c r="K41" s="122" t="s">
        <v>99</v>
      </c>
    </row>
    <row r="42" spans="1:11">
      <c r="A42" s="91">
        <f t="shared" si="1"/>
        <v>41</v>
      </c>
      <c r="B42" s="91" t="s">
        <v>98</v>
      </c>
      <c r="C42" s="91" t="s">
        <v>55</v>
      </c>
      <c r="D42" s="91">
        <v>88</v>
      </c>
      <c r="E42" s="121">
        <v>44708</v>
      </c>
      <c r="F42" s="91">
        <v>0.6</v>
      </c>
      <c r="G42" s="91">
        <v>15</v>
      </c>
      <c r="H42" s="91">
        <v>13.024999999999999</v>
      </c>
      <c r="I42" s="91">
        <v>0.500529</v>
      </c>
      <c r="J42" s="91">
        <f t="shared" si="0"/>
        <v>0.29122563898777382</v>
      </c>
      <c r="K42" s="122" t="s">
        <v>99</v>
      </c>
    </row>
    <row r="43" spans="1:11">
      <c r="A43" s="91">
        <f t="shared" si="1"/>
        <v>42</v>
      </c>
      <c r="B43" s="91" t="s">
        <v>98</v>
      </c>
      <c r="C43" s="91" t="s">
        <v>55</v>
      </c>
      <c r="D43" s="91">
        <v>92</v>
      </c>
      <c r="E43" s="121">
        <v>44709</v>
      </c>
      <c r="F43" s="91">
        <v>0.6</v>
      </c>
      <c r="G43" s="91">
        <v>15</v>
      </c>
      <c r="H43" s="91">
        <v>14.024999999999999</v>
      </c>
      <c r="I43" s="91">
        <v>0.500529</v>
      </c>
      <c r="J43" s="91">
        <f t="shared" si="0"/>
        <v>0.29122563898777382</v>
      </c>
      <c r="K43" s="122" t="s">
        <v>99</v>
      </c>
    </row>
    <row r="44" spans="1:11">
      <c r="A44" s="91">
        <f t="shared" si="1"/>
        <v>43</v>
      </c>
      <c r="B44" s="91" t="s">
        <v>98</v>
      </c>
      <c r="C44" s="91" t="s">
        <v>55</v>
      </c>
      <c r="D44" s="91">
        <v>91</v>
      </c>
      <c r="E44" s="121">
        <v>44709</v>
      </c>
      <c r="F44" s="91">
        <v>0.6</v>
      </c>
      <c r="G44" s="91">
        <v>15</v>
      </c>
      <c r="H44" s="91">
        <v>14.024999999999999</v>
      </c>
      <c r="I44" s="91">
        <v>0.500529</v>
      </c>
      <c r="J44" s="91">
        <f t="shared" si="0"/>
        <v>0.29122563898777382</v>
      </c>
      <c r="K44" s="122" t="s">
        <v>99</v>
      </c>
    </row>
    <row r="45" spans="1:11">
      <c r="A45" s="91">
        <f t="shared" si="1"/>
        <v>44</v>
      </c>
      <c r="B45" s="91" t="s">
        <v>98</v>
      </c>
      <c r="C45" s="91" t="s">
        <v>55</v>
      </c>
      <c r="D45" s="91">
        <v>90</v>
      </c>
      <c r="E45" s="121">
        <v>44709</v>
      </c>
      <c r="F45" s="91">
        <v>0.6</v>
      </c>
      <c r="G45" s="91">
        <v>15</v>
      </c>
      <c r="H45" s="91">
        <v>14.024999999999999</v>
      </c>
      <c r="I45" s="91">
        <v>0.500529</v>
      </c>
      <c r="J45" s="91">
        <f t="shared" si="0"/>
        <v>0.29122563898777382</v>
      </c>
      <c r="K45" s="122" t="s">
        <v>99</v>
      </c>
    </row>
    <row r="46" spans="1:11">
      <c r="A46" s="91">
        <f t="shared" si="1"/>
        <v>45</v>
      </c>
      <c r="B46" s="91" t="s">
        <v>100</v>
      </c>
      <c r="C46" s="91" t="s">
        <v>55</v>
      </c>
      <c r="D46" s="123">
        <v>29</v>
      </c>
      <c r="E46" s="124">
        <v>44693</v>
      </c>
      <c r="F46" s="125">
        <v>0.6</v>
      </c>
      <c r="G46" s="125">
        <v>16</v>
      </c>
      <c r="H46" s="125">
        <v>14.024999999999999</v>
      </c>
      <c r="I46" s="125">
        <v>0.53581299999999998</v>
      </c>
      <c r="J46" s="91">
        <f t="shared" si="0"/>
        <v>0.29122563898777382</v>
      </c>
      <c r="K46" s="122" t="s">
        <v>99</v>
      </c>
    </row>
    <row r="47" spans="1:11">
      <c r="A47" s="91">
        <f t="shared" si="1"/>
        <v>46</v>
      </c>
      <c r="B47" s="91" t="s">
        <v>100</v>
      </c>
      <c r="C47" s="91" t="s">
        <v>55</v>
      </c>
      <c r="D47" s="123">
        <v>31</v>
      </c>
      <c r="E47" s="124">
        <v>44693</v>
      </c>
      <c r="F47" s="125">
        <v>0.6</v>
      </c>
      <c r="G47" s="125">
        <v>16</v>
      </c>
      <c r="H47" s="125">
        <v>14.024999999999999</v>
      </c>
      <c r="I47" s="125">
        <v>0.53581299999999998</v>
      </c>
      <c r="J47" s="91">
        <f t="shared" si="0"/>
        <v>0.29122563898777382</v>
      </c>
      <c r="K47" s="122" t="s">
        <v>99</v>
      </c>
    </row>
    <row r="48" spans="1:11">
      <c r="A48" s="91">
        <f t="shared" si="1"/>
        <v>47</v>
      </c>
      <c r="B48" s="91" t="s">
        <v>100</v>
      </c>
      <c r="C48" s="91" t="s">
        <v>55</v>
      </c>
      <c r="D48" s="123">
        <v>32</v>
      </c>
      <c r="E48" s="124">
        <v>44693</v>
      </c>
      <c r="F48" s="125">
        <v>0.6</v>
      </c>
      <c r="G48" s="125">
        <v>16</v>
      </c>
      <c r="H48" s="125">
        <v>14.024999999999999</v>
      </c>
      <c r="I48" s="125">
        <v>0.53581299999999998</v>
      </c>
      <c r="J48" s="91">
        <f t="shared" si="0"/>
        <v>0.29122563898777382</v>
      </c>
      <c r="K48" s="122" t="s">
        <v>99</v>
      </c>
    </row>
    <row r="49" spans="1:11">
      <c r="A49" s="91">
        <f t="shared" si="1"/>
        <v>48</v>
      </c>
      <c r="B49" s="91" t="s">
        <v>100</v>
      </c>
      <c r="C49" s="91" t="s">
        <v>55</v>
      </c>
      <c r="D49" s="123">
        <v>128</v>
      </c>
      <c r="E49" s="124">
        <v>44693</v>
      </c>
      <c r="F49" s="125">
        <v>0.6</v>
      </c>
      <c r="G49" s="125">
        <v>16</v>
      </c>
      <c r="H49" s="125">
        <v>14.024999999999999</v>
      </c>
      <c r="I49" s="125">
        <v>0.53581299999999998</v>
      </c>
      <c r="J49" s="91">
        <f t="shared" si="0"/>
        <v>0.29122563898777382</v>
      </c>
      <c r="K49" s="122" t="s">
        <v>99</v>
      </c>
    </row>
    <row r="50" spans="1:11">
      <c r="A50" s="91">
        <f t="shared" si="1"/>
        <v>49</v>
      </c>
      <c r="B50" s="91" t="s">
        <v>100</v>
      </c>
      <c r="C50" s="91" t="s">
        <v>55</v>
      </c>
      <c r="D50" s="123">
        <v>131</v>
      </c>
      <c r="E50" s="124">
        <v>44693</v>
      </c>
      <c r="F50" s="125">
        <v>0.6</v>
      </c>
      <c r="G50" s="125">
        <v>16</v>
      </c>
      <c r="H50" s="125">
        <v>14.024999999999999</v>
      </c>
      <c r="I50" s="125">
        <v>0.53581299999999998</v>
      </c>
      <c r="J50" s="91">
        <f t="shared" si="0"/>
        <v>0.29122563898777382</v>
      </c>
      <c r="K50" s="122" t="s">
        <v>99</v>
      </c>
    </row>
    <row r="51" spans="1:11">
      <c r="A51" s="91">
        <f t="shared" si="1"/>
        <v>50</v>
      </c>
      <c r="B51" s="91" t="s">
        <v>100</v>
      </c>
      <c r="C51" s="91" t="s">
        <v>55</v>
      </c>
      <c r="D51" s="123">
        <v>125</v>
      </c>
      <c r="E51" s="124">
        <v>44693</v>
      </c>
      <c r="F51" s="125">
        <v>0.6</v>
      </c>
      <c r="G51" s="125">
        <v>16</v>
      </c>
      <c r="H51" s="125">
        <v>14.024999999999999</v>
      </c>
      <c r="I51" s="125">
        <v>0.53581299999999998</v>
      </c>
      <c r="J51" s="91">
        <f t="shared" si="0"/>
        <v>0.29122563898777382</v>
      </c>
      <c r="K51" s="122" t="s">
        <v>99</v>
      </c>
    </row>
    <row r="52" spans="1:11">
      <c r="A52" s="91">
        <f t="shared" si="1"/>
        <v>51</v>
      </c>
      <c r="B52" s="91" t="s">
        <v>100</v>
      </c>
      <c r="C52" s="91" t="s">
        <v>55</v>
      </c>
      <c r="D52" s="123">
        <v>126</v>
      </c>
      <c r="E52" s="124">
        <v>44693</v>
      </c>
      <c r="F52" s="125">
        <v>0.6</v>
      </c>
      <c r="G52" s="125">
        <v>16</v>
      </c>
      <c r="H52" s="125">
        <v>14.024999999999999</v>
      </c>
      <c r="I52" s="125">
        <v>0.53581299999999998</v>
      </c>
      <c r="J52" s="91">
        <f t="shared" si="0"/>
        <v>0.29122563898777382</v>
      </c>
      <c r="K52" s="122" t="s">
        <v>99</v>
      </c>
    </row>
    <row r="53" spans="1:11">
      <c r="A53" s="91">
        <f t="shared" si="1"/>
        <v>52</v>
      </c>
      <c r="B53" s="91" t="s">
        <v>100</v>
      </c>
      <c r="C53" s="91" t="s">
        <v>55</v>
      </c>
      <c r="D53" s="123">
        <v>129</v>
      </c>
      <c r="E53" s="124">
        <v>44693</v>
      </c>
      <c r="F53" s="125">
        <v>0.6</v>
      </c>
      <c r="G53" s="125">
        <v>16</v>
      </c>
      <c r="H53" s="125">
        <v>14.024999999999999</v>
      </c>
      <c r="I53" s="125">
        <v>0.53581299999999998</v>
      </c>
      <c r="J53" s="91">
        <f t="shared" si="0"/>
        <v>0.29122563898777382</v>
      </c>
      <c r="K53" s="122" t="s">
        <v>99</v>
      </c>
    </row>
    <row r="54" spans="1:11">
      <c r="A54" s="91">
        <f t="shared" si="1"/>
        <v>53</v>
      </c>
      <c r="B54" s="91" t="s">
        <v>100</v>
      </c>
      <c r="C54" s="91" t="s">
        <v>55</v>
      </c>
      <c r="D54" s="123">
        <v>94</v>
      </c>
      <c r="E54" s="124">
        <v>44693</v>
      </c>
      <c r="F54" s="125">
        <v>0.6</v>
      </c>
      <c r="G54" s="125">
        <v>16</v>
      </c>
      <c r="H54" s="125">
        <v>14.024999999999999</v>
      </c>
      <c r="I54" s="125">
        <v>0.53581299999999998</v>
      </c>
      <c r="J54" s="91">
        <f t="shared" si="0"/>
        <v>0.29122563898777382</v>
      </c>
      <c r="K54" s="122" t="s">
        <v>99</v>
      </c>
    </row>
    <row r="55" spans="1:11">
      <c r="A55" s="91">
        <f t="shared" si="1"/>
        <v>54</v>
      </c>
      <c r="B55" s="91" t="s">
        <v>100</v>
      </c>
      <c r="C55" s="91" t="s">
        <v>55</v>
      </c>
      <c r="D55" s="123">
        <v>93</v>
      </c>
      <c r="E55" s="124">
        <v>44693</v>
      </c>
      <c r="F55" s="125">
        <v>0.6</v>
      </c>
      <c r="G55" s="125">
        <v>16</v>
      </c>
      <c r="H55" s="125">
        <v>14.024999999999999</v>
      </c>
      <c r="I55" s="125">
        <v>0.53581299999999998</v>
      </c>
      <c r="J55" s="91">
        <f t="shared" si="0"/>
        <v>0.29122563898777382</v>
      </c>
      <c r="K55" s="122" t="s">
        <v>99</v>
      </c>
    </row>
    <row r="56" spans="1:11">
      <c r="A56" s="91">
        <f t="shared" si="1"/>
        <v>55</v>
      </c>
      <c r="B56" s="91" t="s">
        <v>100</v>
      </c>
      <c r="C56" s="91" t="s">
        <v>55</v>
      </c>
      <c r="D56" s="123">
        <v>102</v>
      </c>
      <c r="E56" s="124">
        <v>44693</v>
      </c>
      <c r="F56" s="125">
        <v>0.6</v>
      </c>
      <c r="G56" s="125">
        <v>16</v>
      </c>
      <c r="H56" s="125">
        <v>14.024999999999999</v>
      </c>
      <c r="I56" s="125">
        <v>0.53581299999999998</v>
      </c>
      <c r="J56" s="91">
        <f t="shared" si="0"/>
        <v>0.29122563898777382</v>
      </c>
      <c r="K56" s="122" t="s">
        <v>99</v>
      </c>
    </row>
    <row r="57" spans="1:11">
      <c r="A57" s="91">
        <f t="shared" si="1"/>
        <v>56</v>
      </c>
      <c r="B57" s="91" t="s">
        <v>100</v>
      </c>
      <c r="C57" s="91" t="s">
        <v>55</v>
      </c>
      <c r="D57" s="123">
        <v>113</v>
      </c>
      <c r="E57" s="124">
        <v>44693</v>
      </c>
      <c r="F57" s="125">
        <v>0.6</v>
      </c>
      <c r="G57" s="125">
        <v>16</v>
      </c>
      <c r="H57" s="125">
        <v>14.024999999999999</v>
      </c>
      <c r="I57" s="125">
        <v>0.53581299999999998</v>
      </c>
      <c r="J57" s="91">
        <f t="shared" si="0"/>
        <v>0.29122563898777382</v>
      </c>
      <c r="K57" s="122" t="s">
        <v>99</v>
      </c>
    </row>
    <row r="58" spans="1:11">
      <c r="A58" s="91">
        <f t="shared" si="1"/>
        <v>57</v>
      </c>
      <c r="B58" s="91" t="s">
        <v>100</v>
      </c>
      <c r="C58" s="91" t="s">
        <v>55</v>
      </c>
      <c r="D58" s="123">
        <v>114</v>
      </c>
      <c r="E58" s="124">
        <v>44693</v>
      </c>
      <c r="F58" s="125">
        <v>0.6</v>
      </c>
      <c r="G58" s="125">
        <v>16</v>
      </c>
      <c r="H58" s="125">
        <v>14.024999999999999</v>
      </c>
      <c r="I58" s="125">
        <v>0.53581299999999998</v>
      </c>
      <c r="J58" s="91">
        <f t="shared" si="0"/>
        <v>0.29122563898777382</v>
      </c>
      <c r="K58" s="122" t="s">
        <v>99</v>
      </c>
    </row>
    <row r="59" spans="1:11">
      <c r="A59" s="91">
        <f t="shared" si="1"/>
        <v>58</v>
      </c>
      <c r="B59" s="91" t="s">
        <v>100</v>
      </c>
      <c r="C59" s="91" t="s">
        <v>55</v>
      </c>
      <c r="D59" s="123">
        <v>103</v>
      </c>
      <c r="E59" s="124">
        <v>44694</v>
      </c>
      <c r="F59" s="125">
        <v>0.6</v>
      </c>
      <c r="G59" s="125">
        <v>16</v>
      </c>
      <c r="H59" s="125">
        <v>14.024999999999999</v>
      </c>
      <c r="I59" s="125">
        <v>0.53581299999999998</v>
      </c>
      <c r="J59" s="91">
        <f t="shared" si="0"/>
        <v>0.29122563898777382</v>
      </c>
      <c r="K59" s="122" t="s">
        <v>99</v>
      </c>
    </row>
    <row r="60" spans="1:11">
      <c r="A60" s="91">
        <f t="shared" si="1"/>
        <v>59</v>
      </c>
      <c r="B60" s="91" t="s">
        <v>100</v>
      </c>
      <c r="C60" s="91" t="s">
        <v>55</v>
      </c>
      <c r="D60" s="123">
        <v>116</v>
      </c>
      <c r="E60" s="124">
        <v>44694</v>
      </c>
      <c r="F60" s="125">
        <v>0.6</v>
      </c>
      <c r="G60" s="125">
        <v>16</v>
      </c>
      <c r="H60" s="125">
        <v>14.024999999999999</v>
      </c>
      <c r="I60" s="125">
        <v>0.53581299999999998</v>
      </c>
      <c r="J60" s="91">
        <f t="shared" si="0"/>
        <v>0.29122563898777382</v>
      </c>
      <c r="K60" s="122" t="s">
        <v>99</v>
      </c>
    </row>
    <row r="61" spans="1:11">
      <c r="A61" s="91">
        <f t="shared" si="1"/>
        <v>60</v>
      </c>
      <c r="B61" s="91" t="s">
        <v>100</v>
      </c>
      <c r="C61" s="91" t="s">
        <v>55</v>
      </c>
      <c r="D61" s="123">
        <v>105</v>
      </c>
      <c r="E61" s="124">
        <v>44694</v>
      </c>
      <c r="F61" s="125">
        <v>0.6</v>
      </c>
      <c r="G61" s="125">
        <v>16</v>
      </c>
      <c r="H61" s="125">
        <v>14.024999999999999</v>
      </c>
      <c r="I61" s="125">
        <v>0.53581299999999998</v>
      </c>
      <c r="J61" s="91">
        <f t="shared" si="0"/>
        <v>0.29122563898777382</v>
      </c>
      <c r="K61" s="122" t="s">
        <v>99</v>
      </c>
    </row>
    <row r="62" spans="1:11">
      <c r="A62" s="91">
        <f t="shared" si="1"/>
        <v>61</v>
      </c>
      <c r="B62" s="91" t="s">
        <v>100</v>
      </c>
      <c r="C62" s="91" t="s">
        <v>55</v>
      </c>
      <c r="D62" s="123">
        <v>106</v>
      </c>
      <c r="E62" s="124">
        <v>44694</v>
      </c>
      <c r="F62" s="125">
        <v>0.6</v>
      </c>
      <c r="G62" s="125">
        <v>16</v>
      </c>
      <c r="H62" s="125">
        <v>14.024999999999999</v>
      </c>
      <c r="I62" s="125">
        <v>0.53581299999999998</v>
      </c>
      <c r="J62" s="91">
        <f t="shared" si="0"/>
        <v>0.29122563898777382</v>
      </c>
      <c r="K62" s="122" t="s">
        <v>99</v>
      </c>
    </row>
    <row r="63" spans="1:11">
      <c r="A63" s="91">
        <f t="shared" si="1"/>
        <v>62</v>
      </c>
      <c r="B63" s="91" t="s">
        <v>100</v>
      </c>
      <c r="C63" s="91" t="s">
        <v>55</v>
      </c>
      <c r="D63" s="123">
        <v>115</v>
      </c>
      <c r="E63" s="124">
        <v>44694</v>
      </c>
      <c r="F63" s="125">
        <v>0.6</v>
      </c>
      <c r="G63" s="125">
        <v>16</v>
      </c>
      <c r="H63" s="125">
        <v>14.024999999999999</v>
      </c>
      <c r="I63" s="125">
        <v>0.53581299999999998</v>
      </c>
      <c r="J63" s="91">
        <f t="shared" si="0"/>
        <v>0.29122563898777382</v>
      </c>
      <c r="K63" s="122" t="s">
        <v>99</v>
      </c>
    </row>
    <row r="64" spans="1:11">
      <c r="A64" s="91">
        <f t="shared" si="1"/>
        <v>63</v>
      </c>
      <c r="B64" s="91" t="s">
        <v>100</v>
      </c>
      <c r="C64" s="91" t="s">
        <v>55</v>
      </c>
      <c r="D64" s="123">
        <v>123</v>
      </c>
      <c r="E64" s="124">
        <v>44694</v>
      </c>
      <c r="F64" s="125">
        <v>0.6</v>
      </c>
      <c r="G64" s="125">
        <v>16</v>
      </c>
      <c r="H64" s="125">
        <v>14.024999999999999</v>
      </c>
      <c r="I64" s="125">
        <v>0.53581299999999998</v>
      </c>
      <c r="J64" s="91">
        <f t="shared" si="0"/>
        <v>0.29122563898777382</v>
      </c>
      <c r="K64" s="122" t="s">
        <v>99</v>
      </c>
    </row>
    <row r="65" spans="1:11">
      <c r="A65" s="91">
        <f t="shared" si="1"/>
        <v>64</v>
      </c>
      <c r="B65" s="91" t="s">
        <v>100</v>
      </c>
      <c r="C65" s="91" t="s">
        <v>55</v>
      </c>
      <c r="D65" s="123">
        <v>124</v>
      </c>
      <c r="E65" s="124">
        <v>44694</v>
      </c>
      <c r="F65" s="125">
        <v>0.6</v>
      </c>
      <c r="G65" s="125">
        <v>16</v>
      </c>
      <c r="H65" s="125">
        <v>14.024999999999999</v>
      </c>
      <c r="I65" s="125">
        <v>0.53581299999999998</v>
      </c>
      <c r="J65" s="91">
        <f t="shared" si="0"/>
        <v>0.29122563898777382</v>
      </c>
      <c r="K65" s="122" t="s">
        <v>99</v>
      </c>
    </row>
    <row r="66" spans="1:11">
      <c r="A66" s="91">
        <f t="shared" si="1"/>
        <v>65</v>
      </c>
      <c r="B66" s="91" t="s">
        <v>100</v>
      </c>
      <c r="C66" s="91" t="s">
        <v>55</v>
      </c>
      <c r="D66" s="123">
        <v>130</v>
      </c>
      <c r="E66" s="124">
        <v>44694</v>
      </c>
      <c r="F66" s="125">
        <v>0.6</v>
      </c>
      <c r="G66" s="125">
        <v>16</v>
      </c>
      <c r="H66" s="125">
        <v>14.024999999999999</v>
      </c>
      <c r="I66" s="125">
        <v>0.53581299999999998</v>
      </c>
      <c r="J66" s="91">
        <f t="shared" si="0"/>
        <v>0.29122563898777382</v>
      </c>
      <c r="K66" s="122" t="s">
        <v>99</v>
      </c>
    </row>
    <row r="67" spans="1:11">
      <c r="A67" s="91">
        <f t="shared" si="1"/>
        <v>66</v>
      </c>
      <c r="B67" s="91" t="s">
        <v>100</v>
      </c>
      <c r="C67" s="91" t="s">
        <v>55</v>
      </c>
      <c r="D67" s="123">
        <v>127</v>
      </c>
      <c r="E67" s="124">
        <v>44694</v>
      </c>
      <c r="F67" s="125">
        <v>0.6</v>
      </c>
      <c r="G67" s="125">
        <v>16</v>
      </c>
      <c r="H67" s="125">
        <v>14.024999999999999</v>
      </c>
      <c r="I67" s="125">
        <v>0.53581299999999998</v>
      </c>
      <c r="J67" s="91">
        <f t="shared" ref="J67:J130" si="2">PI()/4*F67^2*1.03</f>
        <v>0.29122563898777382</v>
      </c>
      <c r="K67" s="122" t="s">
        <v>99</v>
      </c>
    </row>
    <row r="68" spans="1:11">
      <c r="A68" s="91">
        <f t="shared" ref="A68:A131" si="3">A67+1</f>
        <v>67</v>
      </c>
      <c r="B68" s="91" t="s">
        <v>100</v>
      </c>
      <c r="C68" s="91" t="s">
        <v>55</v>
      </c>
      <c r="D68" s="123">
        <v>132</v>
      </c>
      <c r="E68" s="124">
        <v>44694</v>
      </c>
      <c r="F68" s="125">
        <v>0.6</v>
      </c>
      <c r="G68" s="125">
        <v>16</v>
      </c>
      <c r="H68" s="125">
        <v>14.024999999999999</v>
      </c>
      <c r="I68" s="125">
        <v>0.53581299999999998</v>
      </c>
      <c r="J68" s="91">
        <f t="shared" si="2"/>
        <v>0.29122563898777382</v>
      </c>
      <c r="K68" s="122" t="s">
        <v>99</v>
      </c>
    </row>
    <row r="69" spans="1:11">
      <c r="A69" s="91">
        <f t="shared" si="3"/>
        <v>68</v>
      </c>
      <c r="B69" s="91" t="s">
        <v>100</v>
      </c>
      <c r="C69" s="91" t="s">
        <v>55</v>
      </c>
      <c r="D69" s="123">
        <v>30</v>
      </c>
      <c r="E69" s="124">
        <v>44694</v>
      </c>
      <c r="F69" s="125">
        <v>0.6</v>
      </c>
      <c r="G69" s="125">
        <v>16</v>
      </c>
      <c r="H69" s="125">
        <v>14.024999999999999</v>
      </c>
      <c r="I69" s="125">
        <v>0.53581299999999998</v>
      </c>
      <c r="J69" s="91">
        <f t="shared" si="2"/>
        <v>0.29122563898777382</v>
      </c>
      <c r="K69" s="122" t="s">
        <v>99</v>
      </c>
    </row>
    <row r="70" spans="1:11">
      <c r="A70" s="91">
        <f t="shared" si="3"/>
        <v>69</v>
      </c>
      <c r="B70" s="91" t="s">
        <v>100</v>
      </c>
      <c r="C70" s="91" t="s">
        <v>55</v>
      </c>
      <c r="D70" s="123">
        <v>26</v>
      </c>
      <c r="E70" s="124">
        <v>44694</v>
      </c>
      <c r="F70" s="125">
        <v>0.6</v>
      </c>
      <c r="G70" s="125">
        <v>16</v>
      </c>
      <c r="H70" s="125">
        <v>14.024999999999999</v>
      </c>
      <c r="I70" s="125">
        <v>0.53581299999999998</v>
      </c>
      <c r="J70" s="91">
        <f t="shared" si="2"/>
        <v>0.29122563898777382</v>
      </c>
      <c r="K70" s="122" t="s">
        <v>99</v>
      </c>
    </row>
    <row r="71" spans="1:11">
      <c r="A71" s="91">
        <f t="shared" si="3"/>
        <v>70</v>
      </c>
      <c r="B71" s="91" t="s">
        <v>100</v>
      </c>
      <c r="C71" s="91" t="s">
        <v>55</v>
      </c>
      <c r="D71" s="123">
        <v>21</v>
      </c>
      <c r="E71" s="124">
        <v>44694</v>
      </c>
      <c r="F71" s="125">
        <v>0.6</v>
      </c>
      <c r="G71" s="125">
        <v>16</v>
      </c>
      <c r="H71" s="125">
        <v>14.024999999999999</v>
      </c>
      <c r="I71" s="125">
        <v>0.53581299999999998</v>
      </c>
      <c r="J71" s="91">
        <f t="shared" si="2"/>
        <v>0.29122563898777382</v>
      </c>
      <c r="K71" s="122" t="s">
        <v>99</v>
      </c>
    </row>
    <row r="72" spans="1:11">
      <c r="A72" s="91">
        <f t="shared" si="3"/>
        <v>71</v>
      </c>
      <c r="B72" s="91" t="s">
        <v>100</v>
      </c>
      <c r="C72" s="91" t="s">
        <v>55</v>
      </c>
      <c r="D72" s="123">
        <v>13</v>
      </c>
      <c r="E72" s="124">
        <v>44694</v>
      </c>
      <c r="F72" s="125">
        <v>0.6</v>
      </c>
      <c r="G72" s="125">
        <v>16</v>
      </c>
      <c r="H72" s="125">
        <v>14.024999999999999</v>
      </c>
      <c r="I72" s="125">
        <v>0.53581299999999998</v>
      </c>
      <c r="J72" s="91">
        <f t="shared" si="2"/>
        <v>0.29122563898777382</v>
      </c>
      <c r="K72" s="122" t="s">
        <v>99</v>
      </c>
    </row>
    <row r="73" spans="1:11">
      <c r="A73" s="91">
        <f t="shared" si="3"/>
        <v>72</v>
      </c>
      <c r="B73" s="91" t="s">
        <v>100</v>
      </c>
      <c r="C73" s="91" t="s">
        <v>55</v>
      </c>
      <c r="D73" s="123">
        <v>14</v>
      </c>
      <c r="E73" s="124">
        <v>44694</v>
      </c>
      <c r="F73" s="125">
        <v>0.6</v>
      </c>
      <c r="G73" s="125">
        <v>16</v>
      </c>
      <c r="H73" s="125">
        <v>14.024999999999999</v>
      </c>
      <c r="I73" s="125">
        <v>0.53581299999999998</v>
      </c>
      <c r="J73" s="91">
        <f t="shared" si="2"/>
        <v>0.29122563898777382</v>
      </c>
      <c r="K73" s="122" t="s">
        <v>99</v>
      </c>
    </row>
    <row r="74" spans="1:11">
      <c r="A74" s="91">
        <f t="shared" si="3"/>
        <v>73</v>
      </c>
      <c r="B74" s="91" t="s">
        <v>100</v>
      </c>
      <c r="C74" s="91" t="s">
        <v>55</v>
      </c>
      <c r="D74" s="123">
        <v>10</v>
      </c>
      <c r="E74" s="124">
        <v>44695</v>
      </c>
      <c r="F74" s="125">
        <v>0.6</v>
      </c>
      <c r="G74" s="125">
        <v>15</v>
      </c>
      <c r="H74" s="125">
        <v>13.024999999999999</v>
      </c>
      <c r="I74" s="125">
        <v>0.500529</v>
      </c>
      <c r="J74" s="91">
        <f t="shared" si="2"/>
        <v>0.29122563898777382</v>
      </c>
      <c r="K74" s="122" t="s">
        <v>99</v>
      </c>
    </row>
    <row r="75" spans="1:11">
      <c r="A75" s="91">
        <f t="shared" si="3"/>
        <v>74</v>
      </c>
      <c r="B75" s="91" t="s">
        <v>100</v>
      </c>
      <c r="C75" s="91" t="s">
        <v>55</v>
      </c>
      <c r="D75" s="123">
        <v>9</v>
      </c>
      <c r="E75" s="124">
        <v>44695</v>
      </c>
      <c r="F75" s="125">
        <v>0.6</v>
      </c>
      <c r="G75" s="125">
        <v>15</v>
      </c>
      <c r="H75" s="125">
        <v>13.024999999999999</v>
      </c>
      <c r="I75" s="125">
        <v>0.500529</v>
      </c>
      <c r="J75" s="91">
        <f t="shared" si="2"/>
        <v>0.29122563898777382</v>
      </c>
      <c r="K75" s="122" t="s">
        <v>99</v>
      </c>
    </row>
    <row r="76" spans="1:11">
      <c r="A76" s="91">
        <f t="shared" si="3"/>
        <v>75</v>
      </c>
      <c r="B76" s="91" t="s">
        <v>100</v>
      </c>
      <c r="C76" s="91" t="s">
        <v>55</v>
      </c>
      <c r="D76" s="123">
        <v>22</v>
      </c>
      <c r="E76" s="124">
        <v>44695</v>
      </c>
      <c r="F76" s="125">
        <v>0.6</v>
      </c>
      <c r="G76" s="125">
        <v>15</v>
      </c>
      <c r="H76" s="125">
        <v>13.024999999999999</v>
      </c>
      <c r="I76" s="125">
        <v>0.500529</v>
      </c>
      <c r="J76" s="91">
        <f t="shared" si="2"/>
        <v>0.29122563898777382</v>
      </c>
      <c r="K76" s="122" t="s">
        <v>99</v>
      </c>
    </row>
    <row r="77" spans="1:11">
      <c r="A77" s="91">
        <f t="shared" si="3"/>
        <v>76</v>
      </c>
      <c r="B77" s="91" t="s">
        <v>100</v>
      </c>
      <c r="C77" s="91" t="s">
        <v>55</v>
      </c>
      <c r="D77" s="123">
        <v>25</v>
      </c>
      <c r="E77" s="124">
        <v>44695</v>
      </c>
      <c r="F77" s="125">
        <v>0.6</v>
      </c>
      <c r="G77" s="125">
        <v>15</v>
      </c>
      <c r="H77" s="125">
        <v>13.024999999999999</v>
      </c>
      <c r="I77" s="125">
        <v>0.500529</v>
      </c>
      <c r="J77" s="91">
        <f t="shared" si="2"/>
        <v>0.29122563898777382</v>
      </c>
      <c r="K77" s="122" t="s">
        <v>99</v>
      </c>
    </row>
    <row r="78" spans="1:11">
      <c r="A78" s="91">
        <f t="shared" si="3"/>
        <v>77</v>
      </c>
      <c r="B78" s="91" t="s">
        <v>100</v>
      </c>
      <c r="C78" s="91" t="s">
        <v>55</v>
      </c>
      <c r="D78" s="123">
        <v>18</v>
      </c>
      <c r="E78" s="124">
        <v>44695</v>
      </c>
      <c r="F78" s="125">
        <v>0.6</v>
      </c>
      <c r="G78" s="125">
        <v>15</v>
      </c>
      <c r="H78" s="125">
        <v>13.024999999999999</v>
      </c>
      <c r="I78" s="125">
        <v>0.500529</v>
      </c>
      <c r="J78" s="91">
        <f t="shared" si="2"/>
        <v>0.29122563898777382</v>
      </c>
      <c r="K78" s="122" t="s">
        <v>99</v>
      </c>
    </row>
    <row r="79" spans="1:11">
      <c r="A79" s="91">
        <f t="shared" si="3"/>
        <v>78</v>
      </c>
      <c r="B79" s="91" t="s">
        <v>100</v>
      </c>
      <c r="C79" s="91" t="s">
        <v>55</v>
      </c>
      <c r="D79" s="123">
        <v>17</v>
      </c>
      <c r="E79" s="124">
        <v>44695</v>
      </c>
      <c r="F79" s="125">
        <v>0.6</v>
      </c>
      <c r="G79" s="125">
        <v>15</v>
      </c>
      <c r="H79" s="125">
        <v>13.024999999999999</v>
      </c>
      <c r="I79" s="125">
        <v>0.500529</v>
      </c>
      <c r="J79" s="91">
        <f t="shared" si="2"/>
        <v>0.29122563898777382</v>
      </c>
      <c r="K79" s="122" t="s">
        <v>99</v>
      </c>
    </row>
    <row r="80" spans="1:11">
      <c r="A80" s="91">
        <f t="shared" si="3"/>
        <v>79</v>
      </c>
      <c r="B80" s="91" t="s">
        <v>100</v>
      </c>
      <c r="C80" s="91" t="s">
        <v>55</v>
      </c>
      <c r="D80" s="123">
        <v>119</v>
      </c>
      <c r="E80" s="124">
        <v>44695</v>
      </c>
      <c r="F80" s="125">
        <v>0.6</v>
      </c>
      <c r="G80" s="125">
        <v>15</v>
      </c>
      <c r="H80" s="125">
        <v>13.024999999999999</v>
      </c>
      <c r="I80" s="125">
        <v>0.500529</v>
      </c>
      <c r="J80" s="91">
        <f t="shared" si="2"/>
        <v>0.29122563898777382</v>
      </c>
      <c r="K80" s="122" t="s">
        <v>99</v>
      </c>
    </row>
    <row r="81" spans="1:11">
      <c r="A81" s="91">
        <f t="shared" si="3"/>
        <v>80</v>
      </c>
      <c r="B81" s="91" t="s">
        <v>100</v>
      </c>
      <c r="C81" s="91" t="s">
        <v>55</v>
      </c>
      <c r="D81" s="123">
        <v>107</v>
      </c>
      <c r="E81" s="124">
        <v>44695</v>
      </c>
      <c r="F81" s="125">
        <v>0.6</v>
      </c>
      <c r="G81" s="125">
        <v>15</v>
      </c>
      <c r="H81" s="125">
        <v>13.024999999999999</v>
      </c>
      <c r="I81" s="125">
        <v>0.500529</v>
      </c>
      <c r="J81" s="91">
        <f t="shared" si="2"/>
        <v>0.29122563898777382</v>
      </c>
      <c r="K81" s="122" t="s">
        <v>99</v>
      </c>
    </row>
    <row r="82" spans="1:11">
      <c r="A82" s="91">
        <f t="shared" si="3"/>
        <v>81</v>
      </c>
      <c r="B82" s="91" t="s">
        <v>100</v>
      </c>
      <c r="C82" s="91" t="s">
        <v>55</v>
      </c>
      <c r="D82" s="123">
        <v>108</v>
      </c>
      <c r="E82" s="124">
        <v>44695</v>
      </c>
      <c r="F82" s="125">
        <v>0.6</v>
      </c>
      <c r="G82" s="125">
        <v>15</v>
      </c>
      <c r="H82" s="125">
        <v>13.024999999999999</v>
      </c>
      <c r="I82" s="125">
        <v>0.500529</v>
      </c>
      <c r="J82" s="91">
        <f t="shared" si="2"/>
        <v>0.29122563898777382</v>
      </c>
      <c r="K82" s="122" t="s">
        <v>99</v>
      </c>
    </row>
    <row r="83" spans="1:11">
      <c r="A83" s="91">
        <f t="shared" si="3"/>
        <v>82</v>
      </c>
      <c r="B83" s="91" t="s">
        <v>100</v>
      </c>
      <c r="C83" s="91" t="s">
        <v>55</v>
      </c>
      <c r="D83" s="123">
        <v>121</v>
      </c>
      <c r="E83" s="124">
        <v>44695</v>
      </c>
      <c r="F83" s="125">
        <v>0.6</v>
      </c>
      <c r="G83" s="125">
        <v>15</v>
      </c>
      <c r="H83" s="125">
        <v>13.024999999999999</v>
      </c>
      <c r="I83" s="125">
        <v>0.500529</v>
      </c>
      <c r="J83" s="91">
        <f t="shared" si="2"/>
        <v>0.29122563898777382</v>
      </c>
      <c r="K83" s="122" t="s">
        <v>99</v>
      </c>
    </row>
    <row r="84" spans="1:11">
      <c r="A84" s="91">
        <f t="shared" si="3"/>
        <v>83</v>
      </c>
      <c r="B84" s="91" t="s">
        <v>100</v>
      </c>
      <c r="C84" s="91" t="s">
        <v>55</v>
      </c>
      <c r="D84" s="123">
        <v>120</v>
      </c>
      <c r="E84" s="124">
        <v>44695</v>
      </c>
      <c r="F84" s="125">
        <v>0.6</v>
      </c>
      <c r="G84" s="125">
        <v>15</v>
      </c>
      <c r="H84" s="125">
        <v>13.024999999999999</v>
      </c>
      <c r="I84" s="125">
        <v>0.500529</v>
      </c>
      <c r="J84" s="91">
        <f t="shared" si="2"/>
        <v>0.29122563898777382</v>
      </c>
      <c r="K84" s="122" t="s">
        <v>99</v>
      </c>
    </row>
    <row r="85" spans="1:11">
      <c r="A85" s="91">
        <f t="shared" si="3"/>
        <v>84</v>
      </c>
      <c r="B85" s="91" t="s">
        <v>100</v>
      </c>
      <c r="C85" s="91" t="s">
        <v>55</v>
      </c>
      <c r="D85" s="123">
        <v>117</v>
      </c>
      <c r="E85" s="124">
        <v>44695</v>
      </c>
      <c r="F85" s="125">
        <v>0.6</v>
      </c>
      <c r="G85" s="125">
        <v>15</v>
      </c>
      <c r="H85" s="125">
        <v>13.024999999999999</v>
      </c>
      <c r="I85" s="125">
        <v>0.500529</v>
      </c>
      <c r="J85" s="91">
        <f t="shared" si="2"/>
        <v>0.29122563898777382</v>
      </c>
      <c r="K85" s="122" t="s">
        <v>99</v>
      </c>
    </row>
    <row r="86" spans="1:11">
      <c r="A86" s="91">
        <f t="shared" si="3"/>
        <v>85</v>
      </c>
      <c r="B86" s="91" t="s">
        <v>100</v>
      </c>
      <c r="C86" s="91" t="s">
        <v>55</v>
      </c>
      <c r="D86" s="123">
        <v>122</v>
      </c>
      <c r="E86" s="124">
        <v>44695</v>
      </c>
      <c r="F86" s="125">
        <v>0.6</v>
      </c>
      <c r="G86" s="125">
        <v>15</v>
      </c>
      <c r="H86" s="125">
        <v>13.024999999999999</v>
      </c>
      <c r="I86" s="125">
        <v>0.500529</v>
      </c>
      <c r="J86" s="91">
        <f t="shared" si="2"/>
        <v>0.29122563898777382</v>
      </c>
      <c r="K86" s="122" t="s">
        <v>99</v>
      </c>
    </row>
    <row r="87" spans="1:11">
      <c r="A87" s="91">
        <f t="shared" si="3"/>
        <v>86</v>
      </c>
      <c r="B87" s="91" t="s">
        <v>100</v>
      </c>
      <c r="C87" s="91" t="s">
        <v>55</v>
      </c>
      <c r="D87" s="123">
        <v>95</v>
      </c>
      <c r="E87" s="124">
        <v>44695</v>
      </c>
      <c r="F87" s="125">
        <v>0.6</v>
      </c>
      <c r="G87" s="125">
        <v>15</v>
      </c>
      <c r="H87" s="125">
        <v>13.024999999999999</v>
      </c>
      <c r="I87" s="125">
        <v>0.500529</v>
      </c>
      <c r="J87" s="91">
        <f t="shared" si="2"/>
        <v>0.29122563898777382</v>
      </c>
      <c r="K87" s="122" t="s">
        <v>99</v>
      </c>
    </row>
    <row r="88" spans="1:11">
      <c r="A88" s="91">
        <f t="shared" si="3"/>
        <v>87</v>
      </c>
      <c r="B88" s="91" t="s">
        <v>100</v>
      </c>
      <c r="C88" s="91" t="s">
        <v>55</v>
      </c>
      <c r="D88" s="123">
        <v>96</v>
      </c>
      <c r="E88" s="124">
        <v>44695</v>
      </c>
      <c r="F88" s="125">
        <v>0.6</v>
      </c>
      <c r="G88" s="125">
        <v>15</v>
      </c>
      <c r="H88" s="125">
        <v>13.024999999999999</v>
      </c>
      <c r="I88" s="125">
        <v>0.500529</v>
      </c>
      <c r="J88" s="91">
        <f t="shared" si="2"/>
        <v>0.29122563898777382</v>
      </c>
      <c r="K88" s="122" t="s">
        <v>99</v>
      </c>
    </row>
    <row r="89" spans="1:11">
      <c r="A89" s="91">
        <f t="shared" si="3"/>
        <v>88</v>
      </c>
      <c r="B89" s="91" t="s">
        <v>100</v>
      </c>
      <c r="C89" s="91" t="s">
        <v>55</v>
      </c>
      <c r="D89" s="123">
        <v>89</v>
      </c>
      <c r="E89" s="124">
        <v>44695</v>
      </c>
      <c r="F89" s="125">
        <v>0.6</v>
      </c>
      <c r="G89" s="125">
        <v>15</v>
      </c>
      <c r="H89" s="125">
        <v>13.024999999999999</v>
      </c>
      <c r="I89" s="125">
        <v>0.500529</v>
      </c>
      <c r="J89" s="91">
        <f t="shared" si="2"/>
        <v>0.29122563898777382</v>
      </c>
      <c r="K89" s="122" t="s">
        <v>99</v>
      </c>
    </row>
    <row r="90" spans="1:11">
      <c r="A90" s="91">
        <f t="shared" si="3"/>
        <v>89</v>
      </c>
      <c r="B90" s="91" t="s">
        <v>100</v>
      </c>
      <c r="C90" s="91" t="s">
        <v>55</v>
      </c>
      <c r="D90" s="123">
        <v>91</v>
      </c>
      <c r="E90" s="124">
        <v>44695</v>
      </c>
      <c r="F90" s="125">
        <v>0.6</v>
      </c>
      <c r="G90" s="125">
        <v>15</v>
      </c>
      <c r="H90" s="125">
        <v>13.024999999999999</v>
      </c>
      <c r="I90" s="125">
        <v>0.500529</v>
      </c>
      <c r="J90" s="91">
        <f t="shared" si="2"/>
        <v>0.29122563898777382</v>
      </c>
      <c r="K90" s="122" t="s">
        <v>99</v>
      </c>
    </row>
    <row r="91" spans="1:11">
      <c r="A91" s="91">
        <f t="shared" si="3"/>
        <v>90</v>
      </c>
      <c r="B91" s="91" t="s">
        <v>100</v>
      </c>
      <c r="C91" s="91" t="s">
        <v>55</v>
      </c>
      <c r="D91" s="123">
        <v>90</v>
      </c>
      <c r="E91" s="124">
        <v>44695</v>
      </c>
      <c r="F91" s="125">
        <v>0.6</v>
      </c>
      <c r="G91" s="125">
        <v>15</v>
      </c>
      <c r="H91" s="125">
        <v>13.024999999999999</v>
      </c>
      <c r="I91" s="125">
        <v>0.500529</v>
      </c>
      <c r="J91" s="91">
        <f t="shared" si="2"/>
        <v>0.29122563898777382</v>
      </c>
      <c r="K91" s="122" t="s">
        <v>99</v>
      </c>
    </row>
    <row r="92" spans="1:11">
      <c r="A92" s="91">
        <f t="shared" si="3"/>
        <v>91</v>
      </c>
      <c r="B92" s="91" t="s">
        <v>100</v>
      </c>
      <c r="C92" s="91" t="s">
        <v>55</v>
      </c>
      <c r="D92" s="123">
        <v>92</v>
      </c>
      <c r="E92" s="124">
        <v>44695</v>
      </c>
      <c r="F92" s="125">
        <v>0.6</v>
      </c>
      <c r="G92" s="125">
        <v>15</v>
      </c>
      <c r="H92" s="125">
        <v>13.024999999999999</v>
      </c>
      <c r="I92" s="125">
        <v>0.500529</v>
      </c>
      <c r="J92" s="91">
        <f t="shared" si="2"/>
        <v>0.29122563898777382</v>
      </c>
      <c r="K92" s="122" t="s">
        <v>99</v>
      </c>
    </row>
    <row r="93" spans="1:11">
      <c r="A93" s="91">
        <f t="shared" si="3"/>
        <v>92</v>
      </c>
      <c r="B93" s="91" t="s">
        <v>100</v>
      </c>
      <c r="C93" s="91" t="s">
        <v>55</v>
      </c>
      <c r="D93" s="123">
        <v>86</v>
      </c>
      <c r="E93" s="124">
        <v>44697</v>
      </c>
      <c r="F93" s="125">
        <v>0.6</v>
      </c>
      <c r="G93" s="125">
        <v>15</v>
      </c>
      <c r="H93" s="125">
        <v>13.024999999999999</v>
      </c>
      <c r="I93" s="125">
        <v>0.500529</v>
      </c>
      <c r="J93" s="91">
        <f t="shared" si="2"/>
        <v>0.29122563898777382</v>
      </c>
      <c r="K93" s="122" t="s">
        <v>99</v>
      </c>
    </row>
    <row r="94" spans="1:11">
      <c r="A94" s="91">
        <f t="shared" si="3"/>
        <v>93</v>
      </c>
      <c r="B94" s="91" t="s">
        <v>100</v>
      </c>
      <c r="C94" s="91" t="s">
        <v>55</v>
      </c>
      <c r="D94" s="123">
        <v>85</v>
      </c>
      <c r="E94" s="124">
        <v>44697</v>
      </c>
      <c r="F94" s="125">
        <v>0.6</v>
      </c>
      <c r="G94" s="125">
        <v>15</v>
      </c>
      <c r="H94" s="125">
        <v>13.024999999999999</v>
      </c>
      <c r="I94" s="125">
        <v>0.500529</v>
      </c>
      <c r="J94" s="91">
        <f t="shared" si="2"/>
        <v>0.29122563898777382</v>
      </c>
      <c r="K94" s="122" t="s">
        <v>99</v>
      </c>
    </row>
    <row r="95" spans="1:11">
      <c r="A95" s="91">
        <f t="shared" si="3"/>
        <v>94</v>
      </c>
      <c r="B95" s="91" t="s">
        <v>100</v>
      </c>
      <c r="C95" s="91" t="s">
        <v>55</v>
      </c>
      <c r="D95" s="123">
        <v>88</v>
      </c>
      <c r="E95" s="124">
        <v>44697</v>
      </c>
      <c r="F95" s="125">
        <v>0.6</v>
      </c>
      <c r="G95" s="125">
        <v>15</v>
      </c>
      <c r="H95" s="125">
        <v>13.024999999999999</v>
      </c>
      <c r="I95" s="125">
        <v>0.500529</v>
      </c>
      <c r="J95" s="91">
        <f t="shared" si="2"/>
        <v>0.29122563898777382</v>
      </c>
      <c r="K95" s="122" t="s">
        <v>99</v>
      </c>
    </row>
    <row r="96" spans="1:11">
      <c r="A96" s="91">
        <f t="shared" si="3"/>
        <v>95</v>
      </c>
      <c r="B96" s="91" t="s">
        <v>100</v>
      </c>
      <c r="C96" s="91" t="s">
        <v>55</v>
      </c>
      <c r="D96" s="123">
        <v>87</v>
      </c>
      <c r="E96" s="124">
        <v>44697</v>
      </c>
      <c r="F96" s="125">
        <v>0.6</v>
      </c>
      <c r="G96" s="125">
        <v>15</v>
      </c>
      <c r="H96" s="125">
        <v>13.024999999999999</v>
      </c>
      <c r="I96" s="125">
        <v>0.500529</v>
      </c>
      <c r="J96" s="91">
        <f t="shared" si="2"/>
        <v>0.29122563898777382</v>
      </c>
      <c r="K96" s="122" t="s">
        <v>99</v>
      </c>
    </row>
    <row r="97" spans="1:11">
      <c r="A97" s="91">
        <f t="shared" si="3"/>
        <v>96</v>
      </c>
      <c r="B97" s="91" t="s">
        <v>100</v>
      </c>
      <c r="C97" s="91" t="s">
        <v>55</v>
      </c>
      <c r="D97" s="123">
        <v>118</v>
      </c>
      <c r="E97" s="124">
        <v>44697</v>
      </c>
      <c r="F97" s="125">
        <v>0.6</v>
      </c>
      <c r="G97" s="125">
        <v>15</v>
      </c>
      <c r="H97" s="125">
        <v>13.024999999999999</v>
      </c>
      <c r="I97" s="125">
        <v>0.500529</v>
      </c>
      <c r="J97" s="91">
        <f t="shared" si="2"/>
        <v>0.29122563898777382</v>
      </c>
      <c r="K97" s="122" t="s">
        <v>99</v>
      </c>
    </row>
    <row r="98" spans="1:11">
      <c r="A98" s="91">
        <f t="shared" si="3"/>
        <v>97</v>
      </c>
      <c r="B98" s="91" t="s">
        <v>100</v>
      </c>
      <c r="C98" s="91" t="s">
        <v>55</v>
      </c>
      <c r="D98" s="123">
        <v>110</v>
      </c>
      <c r="E98" s="124">
        <v>44697</v>
      </c>
      <c r="F98" s="125">
        <v>0.6</v>
      </c>
      <c r="G98" s="125">
        <v>15</v>
      </c>
      <c r="H98" s="125">
        <v>13.024999999999999</v>
      </c>
      <c r="I98" s="125">
        <v>0.500529</v>
      </c>
      <c r="J98" s="91">
        <f t="shared" si="2"/>
        <v>0.29122563898777382</v>
      </c>
      <c r="K98" s="122" t="s">
        <v>99</v>
      </c>
    </row>
    <row r="99" spans="1:11">
      <c r="A99" s="91">
        <f t="shared" si="3"/>
        <v>98</v>
      </c>
      <c r="B99" s="91" t="s">
        <v>100</v>
      </c>
      <c r="C99" s="91" t="s">
        <v>55</v>
      </c>
      <c r="D99" s="123">
        <v>98</v>
      </c>
      <c r="E99" s="124">
        <v>44697</v>
      </c>
      <c r="F99" s="125">
        <v>0.6</v>
      </c>
      <c r="G99" s="125">
        <v>15</v>
      </c>
      <c r="H99" s="125">
        <v>13.024999999999999</v>
      </c>
      <c r="I99" s="125">
        <v>0.500529</v>
      </c>
      <c r="J99" s="91">
        <f t="shared" si="2"/>
        <v>0.29122563898777382</v>
      </c>
      <c r="K99" s="122" t="s">
        <v>99</v>
      </c>
    </row>
    <row r="100" spans="1:11">
      <c r="A100" s="91">
        <f t="shared" si="3"/>
        <v>99</v>
      </c>
      <c r="B100" s="91" t="s">
        <v>100</v>
      </c>
      <c r="C100" s="91" t="s">
        <v>55</v>
      </c>
      <c r="D100" s="123">
        <v>109</v>
      </c>
      <c r="E100" s="124">
        <v>44697</v>
      </c>
      <c r="F100" s="125">
        <v>0.6</v>
      </c>
      <c r="G100" s="125">
        <v>15</v>
      </c>
      <c r="H100" s="125">
        <v>13.024999999999999</v>
      </c>
      <c r="I100" s="125">
        <v>0.500529</v>
      </c>
      <c r="J100" s="91">
        <f t="shared" si="2"/>
        <v>0.29122563898777382</v>
      </c>
      <c r="K100" s="122" t="s">
        <v>99</v>
      </c>
    </row>
    <row r="101" spans="1:11">
      <c r="A101" s="91">
        <f t="shared" si="3"/>
        <v>100</v>
      </c>
      <c r="B101" s="91" t="s">
        <v>100</v>
      </c>
      <c r="C101" s="91" t="s">
        <v>55</v>
      </c>
      <c r="D101" s="123">
        <v>100</v>
      </c>
      <c r="E101" s="124">
        <v>44697</v>
      </c>
      <c r="F101" s="125">
        <v>0.6</v>
      </c>
      <c r="G101" s="125">
        <v>15</v>
      </c>
      <c r="H101" s="125">
        <v>13.024999999999999</v>
      </c>
      <c r="I101" s="125">
        <v>0.500529</v>
      </c>
      <c r="J101" s="91">
        <f t="shared" si="2"/>
        <v>0.29122563898777382</v>
      </c>
      <c r="K101" s="122" t="s">
        <v>99</v>
      </c>
    </row>
    <row r="102" spans="1:11">
      <c r="A102" s="91">
        <f t="shared" si="3"/>
        <v>101</v>
      </c>
      <c r="B102" s="91" t="s">
        <v>100</v>
      </c>
      <c r="C102" s="91" t="s">
        <v>55</v>
      </c>
      <c r="D102" s="123">
        <v>112</v>
      </c>
      <c r="E102" s="124">
        <v>44697</v>
      </c>
      <c r="F102" s="125">
        <v>0.6</v>
      </c>
      <c r="G102" s="125">
        <v>15</v>
      </c>
      <c r="H102" s="125">
        <v>13.024999999999999</v>
      </c>
      <c r="I102" s="125">
        <v>0.500529</v>
      </c>
      <c r="J102" s="91">
        <f t="shared" si="2"/>
        <v>0.29122563898777382</v>
      </c>
      <c r="K102" s="122" t="s">
        <v>99</v>
      </c>
    </row>
    <row r="103" spans="1:11">
      <c r="A103" s="91">
        <f t="shared" si="3"/>
        <v>102</v>
      </c>
      <c r="B103" s="91" t="s">
        <v>100</v>
      </c>
      <c r="C103" s="91" t="s">
        <v>55</v>
      </c>
      <c r="D103" s="123">
        <v>111</v>
      </c>
      <c r="E103" s="124">
        <v>44697</v>
      </c>
      <c r="F103" s="125">
        <v>0.6</v>
      </c>
      <c r="G103" s="125">
        <v>15</v>
      </c>
      <c r="H103" s="125">
        <v>13.024999999999999</v>
      </c>
      <c r="I103" s="125">
        <v>0.500529</v>
      </c>
      <c r="J103" s="91">
        <f t="shared" si="2"/>
        <v>0.29122563898777382</v>
      </c>
      <c r="K103" s="122" t="s">
        <v>99</v>
      </c>
    </row>
    <row r="104" spans="1:11">
      <c r="A104" s="91">
        <f t="shared" si="3"/>
        <v>103</v>
      </c>
      <c r="B104" s="91" t="s">
        <v>100</v>
      </c>
      <c r="C104" s="91" t="s">
        <v>55</v>
      </c>
      <c r="D104" s="123">
        <v>15</v>
      </c>
      <c r="E104" s="124">
        <v>44697</v>
      </c>
      <c r="F104" s="125">
        <v>0.6</v>
      </c>
      <c r="G104" s="125">
        <v>15</v>
      </c>
      <c r="H104" s="125">
        <v>13.024999999999999</v>
      </c>
      <c r="I104" s="125">
        <v>0.500529</v>
      </c>
      <c r="J104" s="91">
        <f t="shared" si="2"/>
        <v>0.29122563898777382</v>
      </c>
      <c r="K104" s="122" t="s">
        <v>99</v>
      </c>
    </row>
    <row r="105" spans="1:11">
      <c r="A105" s="91">
        <f t="shared" si="3"/>
        <v>104</v>
      </c>
      <c r="B105" s="91" t="s">
        <v>100</v>
      </c>
      <c r="C105" s="91" t="s">
        <v>55</v>
      </c>
      <c r="D105" s="123">
        <v>12</v>
      </c>
      <c r="E105" s="124">
        <v>44697</v>
      </c>
      <c r="F105" s="125">
        <v>0.6</v>
      </c>
      <c r="G105" s="125">
        <v>15</v>
      </c>
      <c r="H105" s="125">
        <v>13.024999999999999</v>
      </c>
      <c r="I105" s="125">
        <v>0.500529</v>
      </c>
      <c r="J105" s="91">
        <f t="shared" si="2"/>
        <v>0.29122563898777382</v>
      </c>
      <c r="K105" s="122" t="s">
        <v>99</v>
      </c>
    </row>
    <row r="106" spans="1:11">
      <c r="A106" s="91">
        <f t="shared" si="3"/>
        <v>105</v>
      </c>
      <c r="B106" s="91" t="s">
        <v>100</v>
      </c>
      <c r="C106" s="91" t="s">
        <v>55</v>
      </c>
      <c r="D106" s="123">
        <v>11</v>
      </c>
      <c r="E106" s="124">
        <v>44697</v>
      </c>
      <c r="F106" s="125">
        <v>0.6</v>
      </c>
      <c r="G106" s="125">
        <v>15</v>
      </c>
      <c r="H106" s="125">
        <v>13.024999999999999</v>
      </c>
      <c r="I106" s="125">
        <v>0.500529</v>
      </c>
      <c r="J106" s="91">
        <f t="shared" si="2"/>
        <v>0.29122563898777382</v>
      </c>
      <c r="K106" s="122" t="s">
        <v>99</v>
      </c>
    </row>
    <row r="107" spans="1:11">
      <c r="A107" s="91">
        <f t="shared" si="3"/>
        <v>106</v>
      </c>
      <c r="B107" s="91" t="s">
        <v>100</v>
      </c>
      <c r="C107" s="91" t="s">
        <v>55</v>
      </c>
      <c r="D107" s="123">
        <v>20</v>
      </c>
      <c r="E107" s="124">
        <v>44698</v>
      </c>
      <c r="F107" s="125">
        <v>0.6</v>
      </c>
      <c r="G107" s="125">
        <v>15</v>
      </c>
      <c r="H107" s="125">
        <v>13.024999999999999</v>
      </c>
      <c r="I107" s="125">
        <v>0.500529</v>
      </c>
      <c r="J107" s="91">
        <f t="shared" si="2"/>
        <v>0.29122563898777382</v>
      </c>
      <c r="K107" s="122" t="s">
        <v>99</v>
      </c>
    </row>
    <row r="108" spans="1:11">
      <c r="A108" s="91">
        <f t="shared" si="3"/>
        <v>107</v>
      </c>
      <c r="B108" s="91" t="s">
        <v>100</v>
      </c>
      <c r="C108" s="91" t="s">
        <v>55</v>
      </c>
      <c r="D108" s="123">
        <v>19</v>
      </c>
      <c r="E108" s="124">
        <v>44698</v>
      </c>
      <c r="F108" s="125">
        <v>0.6</v>
      </c>
      <c r="G108" s="125">
        <v>15</v>
      </c>
      <c r="H108" s="125">
        <v>13.024999999999999</v>
      </c>
      <c r="I108" s="125">
        <v>0.500529</v>
      </c>
      <c r="J108" s="91">
        <f t="shared" si="2"/>
        <v>0.29122563898777382</v>
      </c>
      <c r="K108" s="122" t="s">
        <v>99</v>
      </c>
    </row>
    <row r="109" spans="1:11">
      <c r="A109" s="91">
        <f t="shared" si="3"/>
        <v>108</v>
      </c>
      <c r="B109" s="91" t="s">
        <v>100</v>
      </c>
      <c r="C109" s="91" t="s">
        <v>55</v>
      </c>
      <c r="D109" s="123">
        <v>24</v>
      </c>
      <c r="E109" s="124">
        <v>44698</v>
      </c>
      <c r="F109" s="125">
        <v>0.6</v>
      </c>
      <c r="G109" s="125">
        <v>15</v>
      </c>
      <c r="H109" s="125">
        <v>13.024999999999999</v>
      </c>
      <c r="I109" s="125">
        <v>0.500529</v>
      </c>
      <c r="J109" s="91">
        <f t="shared" si="2"/>
        <v>0.29122563898777382</v>
      </c>
      <c r="K109" s="122" t="s">
        <v>99</v>
      </c>
    </row>
    <row r="110" spans="1:11">
      <c r="A110" s="91">
        <f t="shared" si="3"/>
        <v>109</v>
      </c>
      <c r="B110" s="91" t="s">
        <v>100</v>
      </c>
      <c r="C110" s="91" t="s">
        <v>55</v>
      </c>
      <c r="D110" s="123">
        <v>23</v>
      </c>
      <c r="E110" s="124">
        <v>44698</v>
      </c>
      <c r="F110" s="125">
        <v>0.6</v>
      </c>
      <c r="G110" s="125">
        <v>15</v>
      </c>
      <c r="H110" s="125">
        <v>13.024999999999999</v>
      </c>
      <c r="I110" s="125">
        <v>0.500529</v>
      </c>
      <c r="J110" s="91">
        <f t="shared" si="2"/>
        <v>0.29122563898777382</v>
      </c>
      <c r="K110" s="122" t="s">
        <v>99</v>
      </c>
    </row>
    <row r="111" spans="1:11">
      <c r="A111" s="91">
        <f t="shared" si="3"/>
        <v>110</v>
      </c>
      <c r="B111" s="91" t="s">
        <v>100</v>
      </c>
      <c r="C111" s="91" t="s">
        <v>55</v>
      </c>
      <c r="D111" s="123">
        <v>16</v>
      </c>
      <c r="E111" s="124">
        <v>44698</v>
      </c>
      <c r="F111" s="125">
        <v>0.6</v>
      </c>
      <c r="G111" s="125">
        <v>15</v>
      </c>
      <c r="H111" s="125">
        <v>13.024999999999999</v>
      </c>
      <c r="I111" s="125">
        <v>0.500529</v>
      </c>
      <c r="J111" s="91">
        <f t="shared" si="2"/>
        <v>0.29122563898777382</v>
      </c>
      <c r="K111" s="122" t="s">
        <v>99</v>
      </c>
    </row>
    <row r="112" spans="1:11">
      <c r="A112" s="91">
        <f t="shared" si="3"/>
        <v>111</v>
      </c>
      <c r="B112" s="91" t="s">
        <v>100</v>
      </c>
      <c r="C112" s="91" t="s">
        <v>55</v>
      </c>
      <c r="D112" s="123">
        <v>81</v>
      </c>
      <c r="E112" s="124">
        <v>44698</v>
      </c>
      <c r="F112" s="125">
        <v>0.6</v>
      </c>
      <c r="G112" s="125">
        <v>15</v>
      </c>
      <c r="H112" s="125">
        <v>13.024999999999999</v>
      </c>
      <c r="I112" s="125">
        <v>0.500529</v>
      </c>
      <c r="J112" s="91">
        <f t="shared" si="2"/>
        <v>0.29122563898777382</v>
      </c>
      <c r="K112" s="122" t="s">
        <v>99</v>
      </c>
    </row>
    <row r="113" spans="1:11">
      <c r="A113" s="91">
        <f t="shared" si="3"/>
        <v>112</v>
      </c>
      <c r="B113" s="91" t="s">
        <v>100</v>
      </c>
      <c r="C113" s="91" t="s">
        <v>55</v>
      </c>
      <c r="D113" s="123">
        <v>97</v>
      </c>
      <c r="E113" s="124">
        <v>44698</v>
      </c>
      <c r="F113" s="125">
        <v>0.6</v>
      </c>
      <c r="G113" s="125">
        <v>15</v>
      </c>
      <c r="H113" s="125">
        <v>13.024999999999999</v>
      </c>
      <c r="I113" s="125">
        <v>0.500529</v>
      </c>
      <c r="J113" s="91">
        <f t="shared" si="2"/>
        <v>0.29122563898777382</v>
      </c>
      <c r="K113" s="122" t="s">
        <v>99</v>
      </c>
    </row>
    <row r="114" spans="1:11">
      <c r="A114" s="91">
        <f t="shared" si="3"/>
        <v>113</v>
      </c>
      <c r="B114" s="91" t="s">
        <v>100</v>
      </c>
      <c r="C114" s="91" t="s">
        <v>55</v>
      </c>
      <c r="D114" s="123">
        <v>99</v>
      </c>
      <c r="E114" s="124">
        <v>44698</v>
      </c>
      <c r="F114" s="125">
        <v>0.6</v>
      </c>
      <c r="G114" s="125">
        <v>15</v>
      </c>
      <c r="H114" s="125">
        <v>13.024999999999999</v>
      </c>
      <c r="I114" s="125">
        <v>0.500529</v>
      </c>
      <c r="J114" s="91">
        <f t="shared" si="2"/>
        <v>0.29122563898777382</v>
      </c>
      <c r="K114" s="122" t="s">
        <v>99</v>
      </c>
    </row>
    <row r="115" spans="1:11">
      <c r="A115" s="91">
        <f t="shared" si="3"/>
        <v>114</v>
      </c>
      <c r="B115" s="91" t="s">
        <v>100</v>
      </c>
      <c r="C115" s="91" t="s">
        <v>55</v>
      </c>
      <c r="D115" s="123">
        <v>28</v>
      </c>
      <c r="E115" s="124">
        <v>44699</v>
      </c>
      <c r="F115" s="125">
        <v>0.6</v>
      </c>
      <c r="G115" s="125">
        <v>15</v>
      </c>
      <c r="H115" s="125">
        <v>13.024999999999999</v>
      </c>
      <c r="I115" s="125">
        <v>0.500529</v>
      </c>
      <c r="J115" s="91">
        <f t="shared" si="2"/>
        <v>0.29122563898777382</v>
      </c>
      <c r="K115" s="122" t="s">
        <v>99</v>
      </c>
    </row>
    <row r="116" spans="1:11">
      <c r="A116" s="91">
        <f t="shared" si="3"/>
        <v>115</v>
      </c>
      <c r="B116" s="91" t="s">
        <v>100</v>
      </c>
      <c r="C116" s="91" t="s">
        <v>55</v>
      </c>
      <c r="D116" s="123">
        <v>27</v>
      </c>
      <c r="E116" s="124">
        <v>44699</v>
      </c>
      <c r="F116" s="125">
        <v>0.6</v>
      </c>
      <c r="G116" s="125">
        <v>15</v>
      </c>
      <c r="H116" s="125">
        <v>13.024999999999999</v>
      </c>
      <c r="I116" s="125">
        <v>0.500529</v>
      </c>
      <c r="J116" s="91">
        <f t="shared" si="2"/>
        <v>0.29122563898777382</v>
      </c>
      <c r="K116" s="122" t="s">
        <v>99</v>
      </c>
    </row>
    <row r="117" spans="1:11">
      <c r="A117" s="91">
        <f t="shared" si="3"/>
        <v>116</v>
      </c>
      <c r="B117" s="91" t="s">
        <v>100</v>
      </c>
      <c r="C117" s="91" t="s">
        <v>55</v>
      </c>
      <c r="D117" s="123">
        <v>155</v>
      </c>
      <c r="E117" s="124">
        <v>44700</v>
      </c>
      <c r="F117" s="125">
        <v>0.6</v>
      </c>
      <c r="G117" s="125">
        <v>15</v>
      </c>
      <c r="H117" s="125">
        <v>13.024999999999999</v>
      </c>
      <c r="I117" s="125">
        <v>0.500529</v>
      </c>
      <c r="J117" s="91">
        <f t="shared" si="2"/>
        <v>0.29122563898777382</v>
      </c>
      <c r="K117" s="122" t="s">
        <v>99</v>
      </c>
    </row>
    <row r="118" spans="1:11">
      <c r="A118" s="91">
        <f t="shared" si="3"/>
        <v>117</v>
      </c>
      <c r="B118" s="91" t="s">
        <v>100</v>
      </c>
      <c r="C118" s="91" t="s">
        <v>55</v>
      </c>
      <c r="D118" s="123">
        <v>154</v>
      </c>
      <c r="E118" s="124">
        <v>44700</v>
      </c>
      <c r="F118" s="125">
        <v>0.6</v>
      </c>
      <c r="G118" s="125">
        <v>15</v>
      </c>
      <c r="H118" s="125">
        <v>13.024999999999999</v>
      </c>
      <c r="I118" s="125">
        <v>0.500529</v>
      </c>
      <c r="J118" s="91">
        <f t="shared" si="2"/>
        <v>0.29122563898777382</v>
      </c>
      <c r="K118" s="122" t="s">
        <v>99</v>
      </c>
    </row>
    <row r="119" spans="1:11">
      <c r="A119" s="91">
        <f t="shared" si="3"/>
        <v>118</v>
      </c>
      <c r="B119" s="91" t="s">
        <v>100</v>
      </c>
      <c r="C119" s="91" t="s">
        <v>55</v>
      </c>
      <c r="D119" s="123">
        <v>136</v>
      </c>
      <c r="E119" s="124">
        <v>44700</v>
      </c>
      <c r="F119" s="125">
        <v>0.6</v>
      </c>
      <c r="G119" s="125">
        <v>15</v>
      </c>
      <c r="H119" s="125">
        <v>13.024999999999999</v>
      </c>
      <c r="I119" s="125">
        <v>0.500529</v>
      </c>
      <c r="J119" s="91">
        <f t="shared" si="2"/>
        <v>0.29122563898777382</v>
      </c>
      <c r="K119" s="122" t="s">
        <v>99</v>
      </c>
    </row>
    <row r="120" spans="1:11">
      <c r="A120" s="91">
        <f t="shared" si="3"/>
        <v>119</v>
      </c>
      <c r="B120" s="91" t="s">
        <v>100</v>
      </c>
      <c r="C120" s="91" t="s">
        <v>55</v>
      </c>
      <c r="D120" s="123">
        <v>133</v>
      </c>
      <c r="E120" s="124">
        <v>44700</v>
      </c>
      <c r="F120" s="125">
        <v>0.6</v>
      </c>
      <c r="G120" s="125">
        <v>15</v>
      </c>
      <c r="H120" s="125">
        <v>13.024999999999999</v>
      </c>
      <c r="I120" s="125">
        <v>0.500529</v>
      </c>
      <c r="J120" s="91">
        <f t="shared" si="2"/>
        <v>0.29122563898777382</v>
      </c>
      <c r="K120" s="122" t="s">
        <v>99</v>
      </c>
    </row>
    <row r="121" spans="1:11">
      <c r="A121" s="91">
        <f t="shared" si="3"/>
        <v>120</v>
      </c>
      <c r="B121" s="91" t="s">
        <v>100</v>
      </c>
      <c r="C121" s="91" t="s">
        <v>55</v>
      </c>
      <c r="D121" s="123">
        <v>152</v>
      </c>
      <c r="E121" s="124">
        <v>44700</v>
      </c>
      <c r="F121" s="125">
        <v>0.6</v>
      </c>
      <c r="G121" s="125">
        <v>15</v>
      </c>
      <c r="H121" s="125">
        <v>13.024999999999999</v>
      </c>
      <c r="I121" s="125">
        <v>0.500529</v>
      </c>
      <c r="J121" s="91">
        <f t="shared" si="2"/>
        <v>0.29122563898777382</v>
      </c>
      <c r="K121" s="122" t="s">
        <v>99</v>
      </c>
    </row>
    <row r="122" spans="1:11">
      <c r="A122" s="91">
        <f t="shared" si="3"/>
        <v>121</v>
      </c>
      <c r="B122" s="91" t="s">
        <v>100</v>
      </c>
      <c r="C122" s="91" t="s">
        <v>55</v>
      </c>
      <c r="D122" s="123">
        <v>162</v>
      </c>
      <c r="E122" s="124">
        <v>44700</v>
      </c>
      <c r="F122" s="125">
        <v>0.6</v>
      </c>
      <c r="G122" s="125">
        <v>15</v>
      </c>
      <c r="H122" s="125">
        <v>13.024999999999999</v>
      </c>
      <c r="I122" s="125">
        <v>0.500529</v>
      </c>
      <c r="J122" s="91">
        <f t="shared" si="2"/>
        <v>0.29122563898777382</v>
      </c>
      <c r="K122" s="122" t="s">
        <v>99</v>
      </c>
    </row>
    <row r="123" spans="1:11">
      <c r="A123" s="91">
        <f t="shared" si="3"/>
        <v>122</v>
      </c>
      <c r="B123" s="91" t="s">
        <v>100</v>
      </c>
      <c r="C123" s="91" t="s">
        <v>55</v>
      </c>
      <c r="D123" s="123">
        <v>160</v>
      </c>
      <c r="E123" s="124">
        <v>44700</v>
      </c>
      <c r="F123" s="125">
        <v>0.6</v>
      </c>
      <c r="G123" s="125">
        <v>15</v>
      </c>
      <c r="H123" s="125">
        <v>13.024999999999999</v>
      </c>
      <c r="I123" s="125">
        <v>0.500529</v>
      </c>
      <c r="J123" s="91">
        <f t="shared" si="2"/>
        <v>0.29122563898777382</v>
      </c>
      <c r="K123" s="122" t="s">
        <v>99</v>
      </c>
    </row>
    <row r="124" spans="1:11">
      <c r="A124" s="91">
        <f t="shared" si="3"/>
        <v>123</v>
      </c>
      <c r="B124" s="91" t="s">
        <v>100</v>
      </c>
      <c r="C124" s="91" t="s">
        <v>55</v>
      </c>
      <c r="D124" s="123">
        <v>137</v>
      </c>
      <c r="E124" s="124">
        <v>44700</v>
      </c>
      <c r="F124" s="125">
        <v>0.6</v>
      </c>
      <c r="G124" s="125">
        <v>15</v>
      </c>
      <c r="H124" s="125">
        <v>13.024999999999999</v>
      </c>
      <c r="I124" s="125">
        <v>0.500529</v>
      </c>
      <c r="J124" s="91">
        <f t="shared" si="2"/>
        <v>0.29122563898777382</v>
      </c>
      <c r="K124" s="122" t="s">
        <v>99</v>
      </c>
    </row>
    <row r="125" spans="1:11">
      <c r="A125" s="91">
        <f t="shared" si="3"/>
        <v>124</v>
      </c>
      <c r="B125" s="91" t="s">
        <v>100</v>
      </c>
      <c r="C125" s="91" t="s">
        <v>55</v>
      </c>
      <c r="D125" s="123">
        <v>134</v>
      </c>
      <c r="E125" s="124">
        <v>44700</v>
      </c>
      <c r="F125" s="125">
        <v>0.6</v>
      </c>
      <c r="G125" s="125">
        <v>15</v>
      </c>
      <c r="H125" s="125">
        <v>13.024999999999999</v>
      </c>
      <c r="I125" s="125">
        <v>0.500529</v>
      </c>
      <c r="J125" s="91">
        <f t="shared" si="2"/>
        <v>0.29122563898777382</v>
      </c>
      <c r="K125" s="122" t="s">
        <v>99</v>
      </c>
    </row>
    <row r="126" spans="1:11">
      <c r="A126" s="91">
        <f t="shared" si="3"/>
        <v>125</v>
      </c>
      <c r="B126" s="91" t="s">
        <v>100</v>
      </c>
      <c r="C126" s="91" t="s">
        <v>55</v>
      </c>
      <c r="D126" s="123">
        <v>135</v>
      </c>
      <c r="E126" s="124">
        <v>44700</v>
      </c>
      <c r="F126" s="125">
        <v>0.6</v>
      </c>
      <c r="G126" s="125">
        <v>15</v>
      </c>
      <c r="H126" s="125">
        <v>13.024999999999999</v>
      </c>
      <c r="I126" s="125">
        <v>0.500529</v>
      </c>
      <c r="J126" s="91">
        <f t="shared" si="2"/>
        <v>0.29122563898777382</v>
      </c>
      <c r="K126" s="122" t="s">
        <v>99</v>
      </c>
    </row>
    <row r="127" spans="1:11">
      <c r="A127" s="91">
        <f t="shared" si="3"/>
        <v>126</v>
      </c>
      <c r="B127" s="91" t="s">
        <v>100</v>
      </c>
      <c r="C127" s="91" t="s">
        <v>55</v>
      </c>
      <c r="D127" s="123">
        <v>82</v>
      </c>
      <c r="E127" s="124">
        <v>44700</v>
      </c>
      <c r="F127" s="125">
        <v>0.6</v>
      </c>
      <c r="G127" s="125">
        <v>15</v>
      </c>
      <c r="H127" s="125">
        <v>13.024999999999999</v>
      </c>
      <c r="I127" s="125">
        <v>0.500529</v>
      </c>
      <c r="J127" s="91">
        <f t="shared" si="2"/>
        <v>0.29122563898777382</v>
      </c>
      <c r="K127" s="122" t="s">
        <v>99</v>
      </c>
    </row>
    <row r="128" spans="1:11">
      <c r="A128" s="91">
        <f t="shared" si="3"/>
        <v>127</v>
      </c>
      <c r="B128" s="91" t="s">
        <v>100</v>
      </c>
      <c r="C128" s="91" t="s">
        <v>55</v>
      </c>
      <c r="D128" s="123">
        <v>84</v>
      </c>
      <c r="E128" s="124">
        <v>44700</v>
      </c>
      <c r="F128" s="125">
        <v>0.6</v>
      </c>
      <c r="G128" s="125">
        <v>15</v>
      </c>
      <c r="H128" s="125">
        <v>13.024999999999999</v>
      </c>
      <c r="I128" s="125">
        <v>0.500529</v>
      </c>
      <c r="J128" s="91">
        <f t="shared" si="2"/>
        <v>0.29122563898777382</v>
      </c>
      <c r="K128" s="122" t="s">
        <v>99</v>
      </c>
    </row>
    <row r="129" spans="1:11">
      <c r="A129" s="91">
        <f t="shared" si="3"/>
        <v>128</v>
      </c>
      <c r="B129" s="91" t="s">
        <v>100</v>
      </c>
      <c r="C129" s="91" t="s">
        <v>55</v>
      </c>
      <c r="D129" s="123">
        <v>104</v>
      </c>
      <c r="E129" s="124">
        <v>44700</v>
      </c>
      <c r="F129" s="125">
        <v>0.6</v>
      </c>
      <c r="G129" s="125">
        <v>15</v>
      </c>
      <c r="H129" s="125">
        <v>13.024999999999999</v>
      </c>
      <c r="I129" s="125">
        <v>0.500529</v>
      </c>
      <c r="J129" s="91">
        <f t="shared" si="2"/>
        <v>0.29122563898777382</v>
      </c>
      <c r="K129" s="122" t="s">
        <v>99</v>
      </c>
    </row>
    <row r="130" spans="1:11">
      <c r="A130" s="91">
        <f t="shared" si="3"/>
        <v>129</v>
      </c>
      <c r="B130" s="91" t="s">
        <v>100</v>
      </c>
      <c r="C130" s="91" t="s">
        <v>55</v>
      </c>
      <c r="D130" s="123">
        <v>101</v>
      </c>
      <c r="E130" s="124">
        <v>44700</v>
      </c>
      <c r="F130" s="125">
        <v>0.6</v>
      </c>
      <c r="G130" s="125">
        <v>15</v>
      </c>
      <c r="H130" s="125">
        <v>13.024999999999999</v>
      </c>
      <c r="I130" s="125">
        <v>0.500529</v>
      </c>
      <c r="J130" s="91">
        <f t="shared" si="2"/>
        <v>0.29122563898777382</v>
      </c>
      <c r="K130" s="122" t="s">
        <v>99</v>
      </c>
    </row>
    <row r="131" spans="1:11">
      <c r="A131" s="91">
        <f t="shared" si="3"/>
        <v>130</v>
      </c>
      <c r="B131" s="91" t="s">
        <v>100</v>
      </c>
      <c r="C131" s="91" t="s">
        <v>55</v>
      </c>
      <c r="D131" s="123">
        <v>83</v>
      </c>
      <c r="E131" s="124">
        <v>44700</v>
      </c>
      <c r="F131" s="125">
        <v>0.6</v>
      </c>
      <c r="G131" s="125">
        <v>15</v>
      </c>
      <c r="H131" s="125">
        <v>13.024999999999999</v>
      </c>
      <c r="I131" s="125">
        <v>0.500529</v>
      </c>
      <c r="J131" s="91">
        <f t="shared" ref="J131:J194" si="4">PI()/4*F131^2*1.03</f>
        <v>0.29122563898777382</v>
      </c>
      <c r="K131" s="122" t="s">
        <v>99</v>
      </c>
    </row>
    <row r="132" spans="1:11">
      <c r="A132" s="91">
        <f t="shared" ref="A132:A195" si="5">A131+1</f>
        <v>131</v>
      </c>
      <c r="B132" s="91" t="s">
        <v>100</v>
      </c>
      <c r="C132" s="91" t="s">
        <v>55</v>
      </c>
      <c r="D132" s="123">
        <v>168</v>
      </c>
      <c r="E132" s="124">
        <v>44701</v>
      </c>
      <c r="F132" s="125">
        <v>0.6</v>
      </c>
      <c r="G132" s="125">
        <v>15</v>
      </c>
      <c r="H132" s="125">
        <v>13.024999999999999</v>
      </c>
      <c r="I132" s="125">
        <v>0.500529</v>
      </c>
      <c r="J132" s="91">
        <f t="shared" si="4"/>
        <v>0.29122563898777382</v>
      </c>
      <c r="K132" s="122" t="s">
        <v>99</v>
      </c>
    </row>
    <row r="133" spans="1:11">
      <c r="A133" s="91">
        <f t="shared" si="5"/>
        <v>132</v>
      </c>
      <c r="B133" s="91" t="s">
        <v>100</v>
      </c>
      <c r="C133" s="91" t="s">
        <v>55</v>
      </c>
      <c r="D133" s="123">
        <v>156</v>
      </c>
      <c r="E133" s="124">
        <v>44701</v>
      </c>
      <c r="F133" s="125">
        <v>0.6</v>
      </c>
      <c r="G133" s="125">
        <v>15</v>
      </c>
      <c r="H133" s="125">
        <v>13.024999999999999</v>
      </c>
      <c r="I133" s="125">
        <v>0.500529</v>
      </c>
      <c r="J133" s="91">
        <f t="shared" si="4"/>
        <v>0.29122563898777382</v>
      </c>
      <c r="K133" s="122" t="s">
        <v>99</v>
      </c>
    </row>
    <row r="134" spans="1:11">
      <c r="A134" s="91">
        <f t="shared" si="5"/>
        <v>133</v>
      </c>
      <c r="B134" s="91" t="s">
        <v>100</v>
      </c>
      <c r="C134" s="91" t="s">
        <v>55</v>
      </c>
      <c r="D134" s="123">
        <v>161</v>
      </c>
      <c r="E134" s="124">
        <v>44701</v>
      </c>
      <c r="F134" s="125">
        <v>0.6</v>
      </c>
      <c r="G134" s="125">
        <v>15</v>
      </c>
      <c r="H134" s="125">
        <v>13.024999999999999</v>
      </c>
      <c r="I134" s="125">
        <v>0.500529</v>
      </c>
      <c r="J134" s="91">
        <f t="shared" si="4"/>
        <v>0.29122563898777382</v>
      </c>
      <c r="K134" s="122" t="s">
        <v>99</v>
      </c>
    </row>
    <row r="135" spans="1:11">
      <c r="A135" s="91">
        <f t="shared" si="5"/>
        <v>134</v>
      </c>
      <c r="B135" s="91" t="s">
        <v>100</v>
      </c>
      <c r="C135" s="91" t="s">
        <v>55</v>
      </c>
      <c r="D135" s="123">
        <v>150</v>
      </c>
      <c r="E135" s="124">
        <v>44701</v>
      </c>
      <c r="F135" s="125">
        <v>0.6</v>
      </c>
      <c r="G135" s="125">
        <v>15</v>
      </c>
      <c r="H135" s="125">
        <v>13.024999999999999</v>
      </c>
      <c r="I135" s="125">
        <v>0.500529</v>
      </c>
      <c r="J135" s="91">
        <f t="shared" si="4"/>
        <v>0.29122563898777382</v>
      </c>
      <c r="K135" s="122" t="s">
        <v>99</v>
      </c>
    </row>
    <row r="136" spans="1:11">
      <c r="A136" s="91">
        <f t="shared" si="5"/>
        <v>135</v>
      </c>
      <c r="B136" s="91" t="s">
        <v>100</v>
      </c>
      <c r="C136" s="91" t="s">
        <v>55</v>
      </c>
      <c r="D136" s="123">
        <v>149</v>
      </c>
      <c r="E136" s="124">
        <v>44701</v>
      </c>
      <c r="F136" s="125">
        <v>0.6</v>
      </c>
      <c r="G136" s="125">
        <v>15</v>
      </c>
      <c r="H136" s="125">
        <v>13.024999999999999</v>
      </c>
      <c r="I136" s="125">
        <v>0.500529</v>
      </c>
      <c r="J136" s="91">
        <f t="shared" si="4"/>
        <v>0.29122563898777382</v>
      </c>
      <c r="K136" s="122" t="s">
        <v>99</v>
      </c>
    </row>
    <row r="137" spans="1:11">
      <c r="A137" s="91">
        <f t="shared" si="5"/>
        <v>136</v>
      </c>
      <c r="B137" s="91" t="s">
        <v>100</v>
      </c>
      <c r="C137" s="91" t="s">
        <v>55</v>
      </c>
      <c r="D137" s="123">
        <v>148</v>
      </c>
      <c r="E137" s="124">
        <v>44701</v>
      </c>
      <c r="F137" s="125">
        <v>0.6</v>
      </c>
      <c r="G137" s="125">
        <v>15</v>
      </c>
      <c r="H137" s="125">
        <v>13.024999999999999</v>
      </c>
      <c r="I137" s="125">
        <v>0.500529</v>
      </c>
      <c r="J137" s="91">
        <f t="shared" si="4"/>
        <v>0.29122563898777382</v>
      </c>
      <c r="K137" s="122" t="s">
        <v>99</v>
      </c>
    </row>
    <row r="138" spans="1:11">
      <c r="A138" s="91">
        <f t="shared" si="5"/>
        <v>137</v>
      </c>
      <c r="B138" s="91" t="s">
        <v>100</v>
      </c>
      <c r="C138" s="91" t="s">
        <v>55</v>
      </c>
      <c r="D138" s="123">
        <v>147</v>
      </c>
      <c r="E138" s="124">
        <v>44701</v>
      </c>
      <c r="F138" s="125">
        <v>0.6</v>
      </c>
      <c r="G138" s="125">
        <v>15</v>
      </c>
      <c r="H138" s="125">
        <v>13.024999999999999</v>
      </c>
      <c r="I138" s="125">
        <v>0.500529</v>
      </c>
      <c r="J138" s="91">
        <f t="shared" si="4"/>
        <v>0.29122563898777382</v>
      </c>
      <c r="K138" s="122" t="s">
        <v>99</v>
      </c>
    </row>
    <row r="139" spans="1:11">
      <c r="A139" s="91">
        <f t="shared" si="5"/>
        <v>138</v>
      </c>
      <c r="B139" s="91" t="s">
        <v>100</v>
      </c>
      <c r="C139" s="91" t="s">
        <v>55</v>
      </c>
      <c r="D139" s="123">
        <v>159</v>
      </c>
      <c r="E139" s="124">
        <v>44701</v>
      </c>
      <c r="F139" s="125">
        <v>0.6</v>
      </c>
      <c r="G139" s="125">
        <v>15</v>
      </c>
      <c r="H139" s="125">
        <v>13.024999999999999</v>
      </c>
      <c r="I139" s="125">
        <v>0.500529</v>
      </c>
      <c r="J139" s="91">
        <f t="shared" si="4"/>
        <v>0.29122563898777382</v>
      </c>
      <c r="K139" s="122" t="s">
        <v>99</v>
      </c>
    </row>
    <row r="140" spans="1:11">
      <c r="A140" s="91">
        <f t="shared" si="5"/>
        <v>139</v>
      </c>
      <c r="B140" s="91" t="s">
        <v>100</v>
      </c>
      <c r="C140" s="91" t="s">
        <v>55</v>
      </c>
      <c r="D140" s="123">
        <v>163</v>
      </c>
      <c r="E140" s="124">
        <v>44701</v>
      </c>
      <c r="F140" s="125">
        <v>0.6</v>
      </c>
      <c r="G140" s="125">
        <v>15</v>
      </c>
      <c r="H140" s="125">
        <v>13.024999999999999</v>
      </c>
      <c r="I140" s="125">
        <v>0.500529</v>
      </c>
      <c r="J140" s="91">
        <f t="shared" si="4"/>
        <v>0.29122563898777382</v>
      </c>
      <c r="K140" s="122" t="s">
        <v>99</v>
      </c>
    </row>
    <row r="141" spans="1:11">
      <c r="A141" s="91">
        <f t="shared" si="5"/>
        <v>140</v>
      </c>
      <c r="B141" s="91" t="s">
        <v>100</v>
      </c>
      <c r="C141" s="91" t="s">
        <v>55</v>
      </c>
      <c r="D141" s="123">
        <v>165</v>
      </c>
      <c r="E141" s="124">
        <v>44701</v>
      </c>
      <c r="F141" s="125">
        <v>0.6</v>
      </c>
      <c r="G141" s="125">
        <v>15</v>
      </c>
      <c r="H141" s="125">
        <v>13.024999999999999</v>
      </c>
      <c r="I141" s="125">
        <v>0.500529</v>
      </c>
      <c r="J141" s="91">
        <f t="shared" si="4"/>
        <v>0.29122563898777382</v>
      </c>
      <c r="K141" s="122" t="s">
        <v>99</v>
      </c>
    </row>
    <row r="142" spans="1:11">
      <c r="A142" s="91">
        <f t="shared" si="5"/>
        <v>141</v>
      </c>
      <c r="B142" s="91" t="s">
        <v>100</v>
      </c>
      <c r="C142" s="91" t="s">
        <v>55</v>
      </c>
      <c r="D142" s="123">
        <v>141</v>
      </c>
      <c r="E142" s="124">
        <v>44701</v>
      </c>
      <c r="F142" s="125">
        <v>0.6</v>
      </c>
      <c r="G142" s="125">
        <v>15</v>
      </c>
      <c r="H142" s="125">
        <v>13.024999999999999</v>
      </c>
      <c r="I142" s="125">
        <v>0.500529</v>
      </c>
      <c r="J142" s="91">
        <f t="shared" si="4"/>
        <v>0.29122563898777382</v>
      </c>
      <c r="K142" s="122" t="s">
        <v>99</v>
      </c>
    </row>
    <row r="143" spans="1:11">
      <c r="A143" s="91">
        <f t="shared" si="5"/>
        <v>142</v>
      </c>
      <c r="B143" s="91" t="s">
        <v>100</v>
      </c>
      <c r="C143" s="91" t="s">
        <v>55</v>
      </c>
      <c r="D143" s="123">
        <v>142</v>
      </c>
      <c r="E143" s="124">
        <v>44701</v>
      </c>
      <c r="F143" s="125">
        <v>0.6</v>
      </c>
      <c r="G143" s="125">
        <v>15</v>
      </c>
      <c r="H143" s="125">
        <v>13.024999999999999</v>
      </c>
      <c r="I143" s="125">
        <v>0.500529</v>
      </c>
      <c r="J143" s="91">
        <f t="shared" si="4"/>
        <v>0.29122563898777382</v>
      </c>
      <c r="K143" s="122" t="s">
        <v>99</v>
      </c>
    </row>
    <row r="144" spans="1:11">
      <c r="A144" s="91">
        <f t="shared" si="5"/>
        <v>143</v>
      </c>
      <c r="B144" s="91" t="s">
        <v>100</v>
      </c>
      <c r="C144" s="91" t="s">
        <v>55</v>
      </c>
      <c r="D144" s="123">
        <v>139</v>
      </c>
      <c r="E144" s="124">
        <v>44701</v>
      </c>
      <c r="F144" s="125">
        <v>0.6</v>
      </c>
      <c r="G144" s="125">
        <v>15</v>
      </c>
      <c r="H144" s="125">
        <v>13.024999999999999</v>
      </c>
      <c r="I144" s="125">
        <v>0.500529</v>
      </c>
      <c r="J144" s="91">
        <f t="shared" si="4"/>
        <v>0.29122563898777382</v>
      </c>
      <c r="K144" s="122" t="s">
        <v>99</v>
      </c>
    </row>
    <row r="145" spans="1:11">
      <c r="A145" s="91">
        <f t="shared" si="5"/>
        <v>144</v>
      </c>
      <c r="B145" s="91" t="s">
        <v>100</v>
      </c>
      <c r="C145" s="91" t="s">
        <v>55</v>
      </c>
      <c r="D145" s="123">
        <v>140</v>
      </c>
      <c r="E145" s="124">
        <v>44701</v>
      </c>
      <c r="F145" s="125">
        <v>0.6</v>
      </c>
      <c r="G145" s="125">
        <v>15</v>
      </c>
      <c r="H145" s="125">
        <v>13.024999999999999</v>
      </c>
      <c r="I145" s="125">
        <v>0.500529</v>
      </c>
      <c r="J145" s="91">
        <f t="shared" si="4"/>
        <v>0.29122563898777382</v>
      </c>
      <c r="K145" s="122" t="s">
        <v>99</v>
      </c>
    </row>
    <row r="146" spans="1:11">
      <c r="A146" s="91">
        <f t="shared" si="5"/>
        <v>145</v>
      </c>
      <c r="B146" s="91" t="s">
        <v>100</v>
      </c>
      <c r="C146" s="91" t="s">
        <v>55</v>
      </c>
      <c r="D146" s="123">
        <v>157</v>
      </c>
      <c r="E146" s="124">
        <v>44701</v>
      </c>
      <c r="F146" s="125">
        <v>0.6</v>
      </c>
      <c r="G146" s="125">
        <v>15</v>
      </c>
      <c r="H146" s="125">
        <v>13.024999999999999</v>
      </c>
      <c r="I146" s="125">
        <v>0.500529</v>
      </c>
      <c r="J146" s="91">
        <f t="shared" si="4"/>
        <v>0.29122563898777382</v>
      </c>
      <c r="K146" s="122" t="s">
        <v>99</v>
      </c>
    </row>
    <row r="147" spans="1:11">
      <c r="A147" s="91">
        <f t="shared" si="5"/>
        <v>146</v>
      </c>
      <c r="B147" s="91" t="s">
        <v>100</v>
      </c>
      <c r="C147" s="91" t="s">
        <v>55</v>
      </c>
      <c r="D147" s="123">
        <v>138</v>
      </c>
      <c r="E147" s="124">
        <v>44701</v>
      </c>
      <c r="F147" s="125">
        <v>0.6</v>
      </c>
      <c r="G147" s="125">
        <v>15</v>
      </c>
      <c r="H147" s="125">
        <v>13.024999999999999</v>
      </c>
      <c r="I147" s="125">
        <v>0.500529</v>
      </c>
      <c r="J147" s="91">
        <f t="shared" si="4"/>
        <v>0.29122563898777382</v>
      </c>
      <c r="K147" s="122" t="s">
        <v>99</v>
      </c>
    </row>
    <row r="148" spans="1:11">
      <c r="A148" s="91">
        <f t="shared" si="5"/>
        <v>147</v>
      </c>
      <c r="B148" s="91" t="s">
        <v>100</v>
      </c>
      <c r="C148" s="91" t="s">
        <v>55</v>
      </c>
      <c r="D148" s="123">
        <v>33</v>
      </c>
      <c r="E148" s="124">
        <v>44702</v>
      </c>
      <c r="F148" s="125">
        <v>0.6</v>
      </c>
      <c r="G148" s="125">
        <v>15</v>
      </c>
      <c r="H148" s="125">
        <v>13.024999999999999</v>
      </c>
      <c r="I148" s="125">
        <v>0.500529</v>
      </c>
      <c r="J148" s="91">
        <f t="shared" si="4"/>
        <v>0.29122563898777382</v>
      </c>
      <c r="K148" s="122" t="s">
        <v>99</v>
      </c>
    </row>
    <row r="149" spans="1:11">
      <c r="A149" s="91">
        <f t="shared" si="5"/>
        <v>148</v>
      </c>
      <c r="B149" s="91" t="s">
        <v>100</v>
      </c>
      <c r="C149" s="91" t="s">
        <v>55</v>
      </c>
      <c r="D149" s="123">
        <v>34</v>
      </c>
      <c r="E149" s="124">
        <v>44702</v>
      </c>
      <c r="F149" s="125">
        <v>0.6</v>
      </c>
      <c r="G149" s="125">
        <v>15</v>
      </c>
      <c r="H149" s="125">
        <v>13.024999999999999</v>
      </c>
      <c r="I149" s="125">
        <v>0.500529</v>
      </c>
      <c r="J149" s="91">
        <f t="shared" si="4"/>
        <v>0.29122563898777382</v>
      </c>
      <c r="K149" s="122" t="s">
        <v>99</v>
      </c>
    </row>
    <row r="150" spans="1:11">
      <c r="A150" s="91">
        <f t="shared" si="5"/>
        <v>149</v>
      </c>
      <c r="B150" s="91" t="s">
        <v>100</v>
      </c>
      <c r="C150" s="91" t="s">
        <v>55</v>
      </c>
      <c r="D150" s="123">
        <v>36</v>
      </c>
      <c r="E150" s="124">
        <v>44702</v>
      </c>
      <c r="F150" s="125">
        <v>0.6</v>
      </c>
      <c r="G150" s="125">
        <v>15</v>
      </c>
      <c r="H150" s="125">
        <v>13.024999999999999</v>
      </c>
      <c r="I150" s="125">
        <v>0.500529</v>
      </c>
      <c r="J150" s="91">
        <f t="shared" si="4"/>
        <v>0.29122563898777382</v>
      </c>
      <c r="K150" s="122" t="s">
        <v>99</v>
      </c>
    </row>
    <row r="151" spans="1:11">
      <c r="A151" s="91">
        <f t="shared" si="5"/>
        <v>150</v>
      </c>
      <c r="B151" s="91" t="s">
        <v>100</v>
      </c>
      <c r="C151" s="91" t="s">
        <v>55</v>
      </c>
      <c r="D151" s="123">
        <v>35</v>
      </c>
      <c r="E151" s="124">
        <v>44702</v>
      </c>
      <c r="F151" s="125">
        <v>0.6</v>
      </c>
      <c r="G151" s="125">
        <v>15</v>
      </c>
      <c r="H151" s="125">
        <v>13.024999999999999</v>
      </c>
      <c r="I151" s="125">
        <v>0.500529</v>
      </c>
      <c r="J151" s="91">
        <f t="shared" si="4"/>
        <v>0.29122563898777382</v>
      </c>
      <c r="K151" s="122" t="s">
        <v>99</v>
      </c>
    </row>
    <row r="152" spans="1:11">
      <c r="A152" s="91">
        <f t="shared" si="5"/>
        <v>151</v>
      </c>
      <c r="B152" s="91" t="s">
        <v>100</v>
      </c>
      <c r="C152" s="91" t="s">
        <v>55</v>
      </c>
      <c r="D152" s="123">
        <v>151</v>
      </c>
      <c r="E152" s="124">
        <v>44702</v>
      </c>
      <c r="F152" s="125">
        <v>0.6</v>
      </c>
      <c r="G152" s="125">
        <v>15</v>
      </c>
      <c r="H152" s="125">
        <v>13.024999999999999</v>
      </c>
      <c r="I152" s="125">
        <v>0.500529</v>
      </c>
      <c r="J152" s="91">
        <f t="shared" si="4"/>
        <v>0.29122563898777382</v>
      </c>
      <c r="K152" s="122" t="s">
        <v>99</v>
      </c>
    </row>
    <row r="153" spans="1:11">
      <c r="A153" s="91">
        <f t="shared" si="5"/>
        <v>152</v>
      </c>
      <c r="B153" s="91" t="s">
        <v>100</v>
      </c>
      <c r="C153" s="91" t="s">
        <v>55</v>
      </c>
      <c r="D153" s="123">
        <v>164</v>
      </c>
      <c r="E153" s="124">
        <v>44702</v>
      </c>
      <c r="F153" s="125">
        <v>0.6</v>
      </c>
      <c r="G153" s="125">
        <v>15</v>
      </c>
      <c r="H153" s="125">
        <v>13.024999999999999</v>
      </c>
      <c r="I153" s="125">
        <v>0.500529</v>
      </c>
      <c r="J153" s="91">
        <f t="shared" si="4"/>
        <v>0.29122563898777382</v>
      </c>
      <c r="K153" s="122" t="s">
        <v>99</v>
      </c>
    </row>
    <row r="154" spans="1:11">
      <c r="A154" s="91">
        <f t="shared" si="5"/>
        <v>153</v>
      </c>
      <c r="B154" s="91" t="s">
        <v>100</v>
      </c>
      <c r="C154" s="91" t="s">
        <v>55</v>
      </c>
      <c r="D154" s="123">
        <v>153</v>
      </c>
      <c r="E154" s="124">
        <v>44702</v>
      </c>
      <c r="F154" s="125">
        <v>0.6</v>
      </c>
      <c r="G154" s="125">
        <v>15</v>
      </c>
      <c r="H154" s="125">
        <v>13.024999999999999</v>
      </c>
      <c r="I154" s="125">
        <v>0.500529</v>
      </c>
      <c r="J154" s="91">
        <f t="shared" si="4"/>
        <v>0.29122563898777382</v>
      </c>
      <c r="K154" s="122" t="s">
        <v>99</v>
      </c>
    </row>
    <row r="155" spans="1:11">
      <c r="A155" s="91">
        <f t="shared" si="5"/>
        <v>154</v>
      </c>
      <c r="B155" s="91" t="s">
        <v>100</v>
      </c>
      <c r="C155" s="91" t="s">
        <v>55</v>
      </c>
      <c r="D155" s="123">
        <v>166</v>
      </c>
      <c r="E155" s="124">
        <v>44702</v>
      </c>
      <c r="F155" s="125">
        <v>0.6</v>
      </c>
      <c r="G155" s="125">
        <v>15</v>
      </c>
      <c r="H155" s="125">
        <v>13.024999999999999</v>
      </c>
      <c r="I155" s="125">
        <v>0.500529</v>
      </c>
      <c r="J155" s="91">
        <f t="shared" si="4"/>
        <v>0.29122563898777382</v>
      </c>
      <c r="K155" s="122" t="s">
        <v>99</v>
      </c>
    </row>
    <row r="156" spans="1:11">
      <c r="A156" s="91">
        <f t="shared" si="5"/>
        <v>155</v>
      </c>
      <c r="B156" s="91" t="s">
        <v>100</v>
      </c>
      <c r="C156" s="91" t="s">
        <v>55</v>
      </c>
      <c r="D156" s="123">
        <v>77</v>
      </c>
      <c r="E156" s="124">
        <v>44709</v>
      </c>
      <c r="F156" s="125">
        <v>0.6</v>
      </c>
      <c r="G156" s="125">
        <v>15</v>
      </c>
      <c r="H156" s="125">
        <v>13.024999999999999</v>
      </c>
      <c r="I156" s="125">
        <v>0.500529</v>
      </c>
      <c r="J156" s="91">
        <f t="shared" si="4"/>
        <v>0.29122563898777382</v>
      </c>
      <c r="K156" s="122" t="s">
        <v>99</v>
      </c>
    </row>
    <row r="157" spans="1:11">
      <c r="A157" s="91">
        <f t="shared" si="5"/>
        <v>156</v>
      </c>
      <c r="B157" s="91" t="s">
        <v>100</v>
      </c>
      <c r="C157" s="91" t="s">
        <v>55</v>
      </c>
      <c r="D157" s="123">
        <v>74</v>
      </c>
      <c r="E157" s="124">
        <v>44709</v>
      </c>
      <c r="F157" s="125">
        <v>0.6</v>
      </c>
      <c r="G157" s="125">
        <v>15</v>
      </c>
      <c r="H157" s="125">
        <v>13.024999999999999</v>
      </c>
      <c r="I157" s="125">
        <v>0.500529</v>
      </c>
      <c r="J157" s="91">
        <f t="shared" si="4"/>
        <v>0.29122563898777382</v>
      </c>
      <c r="K157" s="122" t="s">
        <v>99</v>
      </c>
    </row>
    <row r="158" spans="1:11">
      <c r="A158" s="91">
        <f t="shared" si="5"/>
        <v>157</v>
      </c>
      <c r="B158" s="91" t="s">
        <v>100</v>
      </c>
      <c r="C158" s="91" t="s">
        <v>55</v>
      </c>
      <c r="D158" s="123">
        <v>73</v>
      </c>
      <c r="E158" s="124">
        <v>44709</v>
      </c>
      <c r="F158" s="125">
        <v>0.6</v>
      </c>
      <c r="G158" s="125">
        <v>15</v>
      </c>
      <c r="H158" s="125">
        <v>13.024999999999999</v>
      </c>
      <c r="I158" s="125">
        <v>0.500529</v>
      </c>
      <c r="J158" s="91">
        <f t="shared" si="4"/>
        <v>0.29122563898777382</v>
      </c>
      <c r="K158" s="122" t="s">
        <v>99</v>
      </c>
    </row>
    <row r="159" spans="1:11">
      <c r="A159" s="91">
        <f t="shared" si="5"/>
        <v>158</v>
      </c>
      <c r="B159" s="91" t="s">
        <v>100</v>
      </c>
      <c r="C159" s="91" t="s">
        <v>55</v>
      </c>
      <c r="D159" s="123">
        <v>66</v>
      </c>
      <c r="E159" s="124">
        <v>44711</v>
      </c>
      <c r="F159" s="125">
        <v>0.6</v>
      </c>
      <c r="G159" s="125">
        <v>15</v>
      </c>
      <c r="H159" s="125">
        <v>13.024999999999999</v>
      </c>
      <c r="I159" s="125">
        <v>0.500529</v>
      </c>
      <c r="J159" s="91">
        <f t="shared" si="4"/>
        <v>0.29122563898777382</v>
      </c>
      <c r="K159" s="122" t="s">
        <v>99</v>
      </c>
    </row>
    <row r="160" spans="1:11">
      <c r="A160" s="91">
        <f t="shared" si="5"/>
        <v>159</v>
      </c>
      <c r="B160" s="91" t="s">
        <v>100</v>
      </c>
      <c r="C160" s="91" t="s">
        <v>55</v>
      </c>
      <c r="D160" s="123">
        <v>65</v>
      </c>
      <c r="E160" s="124">
        <v>44711</v>
      </c>
      <c r="F160" s="125">
        <v>0.6</v>
      </c>
      <c r="G160" s="125">
        <v>15</v>
      </c>
      <c r="H160" s="125">
        <v>13.024999999999999</v>
      </c>
      <c r="I160" s="125">
        <v>0.500529</v>
      </c>
      <c r="J160" s="91">
        <f t="shared" si="4"/>
        <v>0.29122563898777382</v>
      </c>
      <c r="K160" s="122" t="s">
        <v>99</v>
      </c>
    </row>
    <row r="161" spans="1:11">
      <c r="A161" s="91">
        <f t="shared" si="5"/>
        <v>160</v>
      </c>
      <c r="B161" s="91" t="s">
        <v>100</v>
      </c>
      <c r="C161" s="91" t="s">
        <v>55</v>
      </c>
      <c r="D161" s="123">
        <v>70</v>
      </c>
      <c r="E161" s="124">
        <v>44711</v>
      </c>
      <c r="F161" s="125">
        <v>0.6</v>
      </c>
      <c r="G161" s="125">
        <v>15</v>
      </c>
      <c r="H161" s="125">
        <v>13.024999999999999</v>
      </c>
      <c r="I161" s="125">
        <v>0.500529</v>
      </c>
      <c r="J161" s="91">
        <f t="shared" si="4"/>
        <v>0.29122563898777382</v>
      </c>
      <c r="K161" s="122" t="s">
        <v>99</v>
      </c>
    </row>
    <row r="162" spans="1:11">
      <c r="A162" s="91">
        <f t="shared" si="5"/>
        <v>161</v>
      </c>
      <c r="B162" s="91" t="s">
        <v>100</v>
      </c>
      <c r="C162" s="91" t="s">
        <v>55</v>
      </c>
      <c r="D162" s="123">
        <v>69</v>
      </c>
      <c r="E162" s="124">
        <v>44711</v>
      </c>
      <c r="F162" s="125">
        <v>0.6</v>
      </c>
      <c r="G162" s="125">
        <v>15</v>
      </c>
      <c r="H162" s="125">
        <v>13.024999999999999</v>
      </c>
      <c r="I162" s="125">
        <v>0.500529</v>
      </c>
      <c r="J162" s="91">
        <f t="shared" si="4"/>
        <v>0.29122563898777382</v>
      </c>
      <c r="K162" s="122" t="s">
        <v>99</v>
      </c>
    </row>
    <row r="163" spans="1:11">
      <c r="A163" s="91">
        <f t="shared" si="5"/>
        <v>162</v>
      </c>
      <c r="B163" s="91" t="s">
        <v>100</v>
      </c>
      <c r="C163" s="91" t="s">
        <v>55</v>
      </c>
      <c r="D163" s="123">
        <v>78</v>
      </c>
      <c r="E163" s="124">
        <v>44711</v>
      </c>
      <c r="F163" s="125">
        <v>0.6</v>
      </c>
      <c r="G163" s="125">
        <v>15</v>
      </c>
      <c r="H163" s="125">
        <v>13.024999999999999</v>
      </c>
      <c r="I163" s="125">
        <v>0.500529</v>
      </c>
      <c r="J163" s="91">
        <f t="shared" si="4"/>
        <v>0.29122563898777382</v>
      </c>
      <c r="K163" s="122" t="s">
        <v>99</v>
      </c>
    </row>
    <row r="164" spans="1:11">
      <c r="A164" s="91">
        <f t="shared" si="5"/>
        <v>163</v>
      </c>
      <c r="B164" s="91" t="s">
        <v>101</v>
      </c>
      <c r="C164" s="91" t="s">
        <v>55</v>
      </c>
      <c r="D164" s="91">
        <v>11</v>
      </c>
      <c r="E164" s="121">
        <v>44713</v>
      </c>
      <c r="F164" s="91">
        <v>0.6</v>
      </c>
      <c r="G164" s="91">
        <v>15</v>
      </c>
      <c r="H164" s="91">
        <v>13.024999999999999</v>
      </c>
      <c r="I164" s="91">
        <v>0.500529</v>
      </c>
      <c r="J164" s="91">
        <f>PI()/4*F164^2*1.03</f>
        <v>0.29122563898777382</v>
      </c>
      <c r="K164" s="5" t="s">
        <v>102</v>
      </c>
    </row>
    <row r="165" spans="1:11">
      <c r="A165" s="91">
        <f t="shared" si="5"/>
        <v>164</v>
      </c>
      <c r="B165" s="91" t="s">
        <v>101</v>
      </c>
      <c r="C165" s="91" t="s">
        <v>55</v>
      </c>
      <c r="D165" s="91">
        <v>12</v>
      </c>
      <c r="E165" s="121">
        <v>44713</v>
      </c>
      <c r="F165" s="91">
        <v>0.6</v>
      </c>
      <c r="G165" s="91">
        <v>15</v>
      </c>
      <c r="H165" s="91">
        <v>13.024999999999999</v>
      </c>
      <c r="I165" s="91">
        <v>0.500529</v>
      </c>
      <c r="J165" s="91">
        <f t="shared" si="4"/>
        <v>0.29122563898777382</v>
      </c>
      <c r="K165" s="5" t="s">
        <v>102</v>
      </c>
    </row>
    <row r="166" spans="1:11">
      <c r="A166" s="91">
        <f t="shared" si="5"/>
        <v>165</v>
      </c>
      <c r="B166" s="91" t="s">
        <v>101</v>
      </c>
      <c r="C166" s="91" t="s">
        <v>55</v>
      </c>
      <c r="D166" s="91">
        <v>7</v>
      </c>
      <c r="E166" s="121">
        <v>44713</v>
      </c>
      <c r="F166" s="91">
        <v>0.6</v>
      </c>
      <c r="G166" s="91">
        <v>15</v>
      </c>
      <c r="H166" s="91">
        <v>13.024999999999999</v>
      </c>
      <c r="I166" s="91">
        <v>0.500529</v>
      </c>
      <c r="J166" s="91">
        <f t="shared" si="4"/>
        <v>0.29122563898777382</v>
      </c>
      <c r="K166" s="5" t="s">
        <v>102</v>
      </c>
    </row>
    <row r="167" spans="1:11">
      <c r="A167" s="91">
        <f t="shared" si="5"/>
        <v>166</v>
      </c>
      <c r="B167" s="91" t="s">
        <v>101</v>
      </c>
      <c r="C167" s="91" t="s">
        <v>55</v>
      </c>
      <c r="D167" s="91">
        <v>1</v>
      </c>
      <c r="E167" s="121">
        <v>44713</v>
      </c>
      <c r="F167" s="91">
        <v>0.6</v>
      </c>
      <c r="G167" s="91">
        <v>15</v>
      </c>
      <c r="H167" s="91">
        <v>13.024999999999999</v>
      </c>
      <c r="I167" s="91">
        <v>0.500529</v>
      </c>
      <c r="J167" s="91">
        <f t="shared" si="4"/>
        <v>0.29122563898777382</v>
      </c>
      <c r="K167" s="5" t="s">
        <v>102</v>
      </c>
    </row>
    <row r="168" spans="1:11">
      <c r="A168" s="91">
        <f t="shared" si="5"/>
        <v>167</v>
      </c>
      <c r="B168" s="91" t="s">
        <v>101</v>
      </c>
      <c r="C168" s="91" t="s">
        <v>55</v>
      </c>
      <c r="D168" s="91">
        <v>2</v>
      </c>
      <c r="E168" s="121">
        <v>44713</v>
      </c>
      <c r="F168" s="91">
        <v>0.6</v>
      </c>
      <c r="G168" s="91">
        <v>15</v>
      </c>
      <c r="H168" s="91">
        <v>13.024999999999999</v>
      </c>
      <c r="I168" s="91">
        <v>0.500529</v>
      </c>
      <c r="J168" s="91">
        <f t="shared" si="4"/>
        <v>0.29122563898777382</v>
      </c>
      <c r="K168" s="5" t="s">
        <v>102</v>
      </c>
    </row>
    <row r="169" spans="1:11">
      <c r="A169" s="91">
        <f t="shared" si="5"/>
        <v>168</v>
      </c>
      <c r="B169" s="91" t="s">
        <v>101</v>
      </c>
      <c r="C169" s="91" t="s">
        <v>55</v>
      </c>
      <c r="D169" s="91">
        <v>6</v>
      </c>
      <c r="E169" s="121">
        <v>44713</v>
      </c>
      <c r="F169" s="91">
        <v>0.6</v>
      </c>
      <c r="G169" s="91">
        <v>15</v>
      </c>
      <c r="H169" s="91">
        <v>13.024999999999999</v>
      </c>
      <c r="I169" s="91">
        <v>0.500529</v>
      </c>
      <c r="J169" s="91">
        <f t="shared" si="4"/>
        <v>0.29122563898777382</v>
      </c>
      <c r="K169" s="5" t="s">
        <v>102</v>
      </c>
    </row>
    <row r="170" spans="1:11">
      <c r="A170" s="91">
        <f t="shared" si="5"/>
        <v>169</v>
      </c>
      <c r="B170" s="91" t="s">
        <v>101</v>
      </c>
      <c r="C170" s="91" t="s">
        <v>55</v>
      </c>
      <c r="D170" s="91">
        <v>44</v>
      </c>
      <c r="E170" s="121">
        <v>44713</v>
      </c>
      <c r="F170" s="91">
        <v>0.6</v>
      </c>
      <c r="G170" s="91">
        <v>15</v>
      </c>
      <c r="H170" s="91">
        <v>13.024999999999999</v>
      </c>
      <c r="I170" s="91">
        <v>0.500529</v>
      </c>
      <c r="J170" s="91">
        <f t="shared" si="4"/>
        <v>0.29122563898777382</v>
      </c>
      <c r="K170" s="5" t="s">
        <v>102</v>
      </c>
    </row>
    <row r="171" spans="1:11">
      <c r="A171" s="91">
        <f t="shared" si="5"/>
        <v>170</v>
      </c>
      <c r="B171" s="91" t="s">
        <v>101</v>
      </c>
      <c r="C171" s="91" t="s">
        <v>55</v>
      </c>
      <c r="D171" s="91">
        <v>45</v>
      </c>
      <c r="E171" s="121">
        <v>44713</v>
      </c>
      <c r="F171" s="91">
        <v>0.6</v>
      </c>
      <c r="G171" s="91">
        <v>15</v>
      </c>
      <c r="H171" s="91">
        <v>13.024999999999999</v>
      </c>
      <c r="I171" s="91">
        <v>0.500529</v>
      </c>
      <c r="J171" s="91">
        <f t="shared" si="4"/>
        <v>0.29122563898777382</v>
      </c>
      <c r="K171" s="5" t="s">
        <v>102</v>
      </c>
    </row>
    <row r="172" spans="1:11">
      <c r="A172" s="91">
        <f t="shared" si="5"/>
        <v>171</v>
      </c>
      <c r="B172" s="91" t="s">
        <v>101</v>
      </c>
      <c r="C172" s="91" t="s">
        <v>55</v>
      </c>
      <c r="D172" s="91">
        <v>8</v>
      </c>
      <c r="E172" s="121">
        <v>44713</v>
      </c>
      <c r="F172" s="91">
        <v>0.6</v>
      </c>
      <c r="G172" s="91">
        <v>15</v>
      </c>
      <c r="H172" s="91">
        <v>13.024999999999999</v>
      </c>
      <c r="I172" s="91">
        <v>0.500529</v>
      </c>
      <c r="J172" s="91">
        <f t="shared" si="4"/>
        <v>0.29122563898777382</v>
      </c>
      <c r="K172" s="5" t="s">
        <v>102</v>
      </c>
    </row>
    <row r="173" spans="1:11">
      <c r="A173" s="91">
        <f t="shared" si="5"/>
        <v>172</v>
      </c>
      <c r="B173" s="91" t="s">
        <v>101</v>
      </c>
      <c r="C173" s="91" t="s">
        <v>55</v>
      </c>
      <c r="D173" s="91">
        <v>53</v>
      </c>
      <c r="E173" s="121">
        <v>44713</v>
      </c>
      <c r="F173" s="91">
        <v>0.6</v>
      </c>
      <c r="G173" s="91">
        <v>15</v>
      </c>
      <c r="H173" s="91">
        <v>13.024999999999999</v>
      </c>
      <c r="I173" s="91">
        <v>0.500529</v>
      </c>
      <c r="J173" s="91">
        <f t="shared" si="4"/>
        <v>0.29122563898777382</v>
      </c>
      <c r="K173" s="5" t="s">
        <v>102</v>
      </c>
    </row>
    <row r="174" spans="1:11">
      <c r="A174" s="91">
        <f t="shared" si="5"/>
        <v>173</v>
      </c>
      <c r="B174" s="91" t="s">
        <v>101</v>
      </c>
      <c r="C174" s="91" t="s">
        <v>55</v>
      </c>
      <c r="D174" s="91">
        <v>54</v>
      </c>
      <c r="E174" s="121">
        <v>44713</v>
      </c>
      <c r="F174" s="91">
        <v>0.6</v>
      </c>
      <c r="G174" s="91">
        <v>15</v>
      </c>
      <c r="H174" s="91">
        <v>13.024999999999999</v>
      </c>
      <c r="I174" s="91">
        <v>0.500529</v>
      </c>
      <c r="J174" s="91">
        <f t="shared" si="4"/>
        <v>0.29122563898777382</v>
      </c>
      <c r="K174" s="5" t="s">
        <v>102</v>
      </c>
    </row>
    <row r="175" spans="1:11">
      <c r="A175" s="91">
        <f t="shared" si="5"/>
        <v>174</v>
      </c>
      <c r="B175" s="91" t="s">
        <v>101</v>
      </c>
      <c r="C175" s="91" t="s">
        <v>55</v>
      </c>
      <c r="D175" s="91">
        <v>33</v>
      </c>
      <c r="E175" s="121">
        <v>44714</v>
      </c>
      <c r="F175" s="91">
        <v>0.6</v>
      </c>
      <c r="G175" s="91">
        <v>15</v>
      </c>
      <c r="H175" s="91">
        <v>13.024999999999999</v>
      </c>
      <c r="I175" s="91">
        <v>0.500529</v>
      </c>
      <c r="J175" s="91">
        <f t="shared" si="4"/>
        <v>0.29122563898777382</v>
      </c>
      <c r="K175" s="5" t="s">
        <v>102</v>
      </c>
    </row>
    <row r="176" spans="1:11">
      <c r="A176" s="91">
        <f t="shared" si="5"/>
        <v>175</v>
      </c>
      <c r="B176" s="91" t="s">
        <v>101</v>
      </c>
      <c r="C176" s="91" t="s">
        <v>55</v>
      </c>
      <c r="D176" s="91">
        <v>34</v>
      </c>
      <c r="E176" s="121">
        <v>44714</v>
      </c>
      <c r="F176" s="91">
        <v>0.6</v>
      </c>
      <c r="G176" s="91">
        <v>15</v>
      </c>
      <c r="H176" s="91">
        <v>13.024999999999999</v>
      </c>
      <c r="I176" s="91">
        <v>0.500529</v>
      </c>
      <c r="J176" s="91">
        <f t="shared" si="4"/>
        <v>0.29122563898777382</v>
      </c>
      <c r="K176" s="5" t="s">
        <v>102</v>
      </c>
    </row>
    <row r="177" spans="1:11">
      <c r="A177" s="91">
        <f t="shared" si="5"/>
        <v>176</v>
      </c>
      <c r="B177" s="91" t="s">
        <v>101</v>
      </c>
      <c r="C177" s="91" t="s">
        <v>55</v>
      </c>
      <c r="D177" s="91">
        <v>52</v>
      </c>
      <c r="E177" s="121">
        <v>44714</v>
      </c>
      <c r="F177" s="91">
        <v>0.6</v>
      </c>
      <c r="G177" s="91">
        <v>15</v>
      </c>
      <c r="H177" s="91">
        <v>13.024999999999999</v>
      </c>
      <c r="I177" s="91">
        <v>0.500529</v>
      </c>
      <c r="J177" s="91">
        <f t="shared" si="4"/>
        <v>0.29122563898777382</v>
      </c>
      <c r="K177" s="5" t="s">
        <v>102</v>
      </c>
    </row>
    <row r="178" spans="1:11">
      <c r="A178" s="91">
        <f t="shared" si="5"/>
        <v>177</v>
      </c>
      <c r="B178" s="91" t="s">
        <v>101</v>
      </c>
      <c r="C178" s="91" t="s">
        <v>55</v>
      </c>
      <c r="D178" s="91">
        <v>39</v>
      </c>
      <c r="E178" s="121">
        <v>44714</v>
      </c>
      <c r="F178" s="91">
        <v>0.6</v>
      </c>
      <c r="G178" s="91">
        <v>15</v>
      </c>
      <c r="H178" s="91">
        <v>13.024999999999999</v>
      </c>
      <c r="I178" s="91">
        <v>0.500529</v>
      </c>
      <c r="J178" s="91">
        <f t="shared" si="4"/>
        <v>0.29122563898777382</v>
      </c>
      <c r="K178" s="5" t="s">
        <v>102</v>
      </c>
    </row>
    <row r="179" spans="1:11">
      <c r="A179" s="91">
        <f t="shared" si="5"/>
        <v>178</v>
      </c>
      <c r="B179" s="91" t="s">
        <v>101</v>
      </c>
      <c r="C179" s="91" t="s">
        <v>55</v>
      </c>
      <c r="D179" s="91">
        <v>38</v>
      </c>
      <c r="E179" s="121">
        <v>44714</v>
      </c>
      <c r="F179" s="91">
        <v>0.6</v>
      </c>
      <c r="G179" s="91">
        <v>15</v>
      </c>
      <c r="H179" s="91">
        <v>13.024999999999999</v>
      </c>
      <c r="I179" s="91">
        <v>0.500529</v>
      </c>
      <c r="J179" s="91">
        <f t="shared" si="4"/>
        <v>0.29122563898777382</v>
      </c>
      <c r="K179" s="5" t="s">
        <v>102</v>
      </c>
    </row>
    <row r="180" spans="1:11">
      <c r="A180" s="91">
        <f t="shared" si="5"/>
        <v>179</v>
      </c>
      <c r="B180" s="91" t="s">
        <v>101</v>
      </c>
      <c r="C180" s="91" t="s">
        <v>55</v>
      </c>
      <c r="D180" s="91">
        <v>26</v>
      </c>
      <c r="E180" s="121">
        <v>44714</v>
      </c>
      <c r="F180" s="91">
        <v>0.6</v>
      </c>
      <c r="G180" s="91">
        <v>15</v>
      </c>
      <c r="H180" s="91">
        <v>13.024999999999999</v>
      </c>
      <c r="I180" s="91">
        <v>0.500529</v>
      </c>
      <c r="J180" s="91">
        <f t="shared" si="4"/>
        <v>0.29122563898777382</v>
      </c>
      <c r="K180" s="5" t="s">
        <v>102</v>
      </c>
    </row>
    <row r="181" spans="1:11">
      <c r="A181" s="91">
        <f t="shared" si="5"/>
        <v>180</v>
      </c>
      <c r="B181" s="91" t="s">
        <v>101</v>
      </c>
      <c r="C181" s="91" t="s">
        <v>55</v>
      </c>
      <c r="D181" s="91">
        <v>4</v>
      </c>
      <c r="E181" s="121">
        <v>44714</v>
      </c>
      <c r="F181" s="91">
        <v>0.6</v>
      </c>
      <c r="G181" s="91">
        <v>15</v>
      </c>
      <c r="H181" s="91">
        <v>13.024999999999999</v>
      </c>
      <c r="I181" s="91">
        <v>0.500529</v>
      </c>
      <c r="J181" s="91">
        <f t="shared" si="4"/>
        <v>0.29122563898777382</v>
      </c>
      <c r="K181" s="5" t="s">
        <v>102</v>
      </c>
    </row>
    <row r="182" spans="1:11">
      <c r="A182" s="91">
        <f t="shared" si="5"/>
        <v>181</v>
      </c>
      <c r="B182" s="91" t="s">
        <v>101</v>
      </c>
      <c r="C182" s="91" t="s">
        <v>55</v>
      </c>
      <c r="D182" s="91">
        <v>46</v>
      </c>
      <c r="E182" s="121">
        <v>44715</v>
      </c>
      <c r="F182" s="91">
        <v>0.6</v>
      </c>
      <c r="G182" s="91">
        <v>15</v>
      </c>
      <c r="H182" s="91">
        <v>13.024999999999999</v>
      </c>
      <c r="I182" s="91">
        <v>0.500529</v>
      </c>
      <c r="J182" s="91">
        <f t="shared" si="4"/>
        <v>0.29122563898777382</v>
      </c>
      <c r="K182" s="5" t="s">
        <v>102</v>
      </c>
    </row>
    <row r="183" spans="1:11">
      <c r="A183" s="91">
        <f t="shared" si="5"/>
        <v>182</v>
      </c>
      <c r="B183" s="91" t="s">
        <v>101</v>
      </c>
      <c r="C183" s="91" t="s">
        <v>55</v>
      </c>
      <c r="D183" s="91">
        <v>47</v>
      </c>
      <c r="E183" s="121">
        <v>44715</v>
      </c>
      <c r="F183" s="91">
        <v>0.6</v>
      </c>
      <c r="G183" s="91">
        <v>15</v>
      </c>
      <c r="H183" s="91">
        <v>13.024999999999999</v>
      </c>
      <c r="I183" s="91">
        <v>0.500529</v>
      </c>
      <c r="J183" s="91">
        <f t="shared" si="4"/>
        <v>0.29122563898777382</v>
      </c>
      <c r="K183" s="5" t="s">
        <v>102</v>
      </c>
    </row>
    <row r="184" spans="1:11">
      <c r="A184" s="91">
        <f t="shared" si="5"/>
        <v>183</v>
      </c>
      <c r="B184" s="91" t="s">
        <v>101</v>
      </c>
      <c r="C184" s="91" t="s">
        <v>55</v>
      </c>
      <c r="D184" s="91">
        <v>48</v>
      </c>
      <c r="E184" s="121">
        <v>44715</v>
      </c>
      <c r="F184" s="91">
        <v>0.6</v>
      </c>
      <c r="G184" s="91">
        <v>15</v>
      </c>
      <c r="H184" s="91">
        <v>13.024999999999999</v>
      </c>
      <c r="I184" s="91">
        <v>0.500529</v>
      </c>
      <c r="J184" s="91">
        <f t="shared" si="4"/>
        <v>0.29122563898777382</v>
      </c>
      <c r="K184" s="5" t="s">
        <v>102</v>
      </c>
    </row>
    <row r="185" spans="1:11">
      <c r="A185" s="91">
        <f t="shared" si="5"/>
        <v>184</v>
      </c>
      <c r="B185" s="91" t="s">
        <v>101</v>
      </c>
      <c r="C185" s="91" t="s">
        <v>55</v>
      </c>
      <c r="D185" s="91">
        <v>20</v>
      </c>
      <c r="E185" s="121">
        <v>44715</v>
      </c>
      <c r="F185" s="91">
        <v>0.6</v>
      </c>
      <c r="G185" s="91">
        <v>15</v>
      </c>
      <c r="H185" s="91">
        <v>13.024999999999999</v>
      </c>
      <c r="I185" s="91">
        <v>0.500529</v>
      </c>
      <c r="J185" s="91">
        <f t="shared" si="4"/>
        <v>0.29122563898777382</v>
      </c>
      <c r="K185" s="5" t="s">
        <v>102</v>
      </c>
    </row>
    <row r="186" spans="1:11">
      <c r="A186" s="91">
        <f t="shared" si="5"/>
        <v>185</v>
      </c>
      <c r="B186" s="91" t="s">
        <v>101</v>
      </c>
      <c r="C186" s="91" t="s">
        <v>55</v>
      </c>
      <c r="D186" s="91">
        <v>18</v>
      </c>
      <c r="E186" s="121">
        <v>44715</v>
      </c>
      <c r="F186" s="91">
        <v>0.6</v>
      </c>
      <c r="G186" s="91">
        <v>15</v>
      </c>
      <c r="H186" s="91">
        <v>13.024999999999999</v>
      </c>
      <c r="I186" s="91">
        <v>0.500529</v>
      </c>
      <c r="J186" s="91">
        <f t="shared" si="4"/>
        <v>0.29122563898777382</v>
      </c>
      <c r="K186" s="5" t="s">
        <v>102</v>
      </c>
    </row>
    <row r="187" spans="1:11">
      <c r="A187" s="91">
        <f t="shared" si="5"/>
        <v>186</v>
      </c>
      <c r="B187" s="91" t="s">
        <v>101</v>
      </c>
      <c r="C187" s="91" t="s">
        <v>55</v>
      </c>
      <c r="D187" s="91">
        <v>19</v>
      </c>
      <c r="E187" s="121">
        <v>44715</v>
      </c>
      <c r="F187" s="91">
        <v>0.6</v>
      </c>
      <c r="G187" s="91">
        <v>15</v>
      </c>
      <c r="H187" s="91">
        <v>13.024999999999999</v>
      </c>
      <c r="I187" s="91">
        <v>0.500529</v>
      </c>
      <c r="J187" s="91">
        <f t="shared" si="4"/>
        <v>0.29122563898777382</v>
      </c>
      <c r="K187" s="5" t="s">
        <v>102</v>
      </c>
    </row>
    <row r="188" spans="1:11">
      <c r="A188" s="91">
        <f t="shared" si="5"/>
        <v>187</v>
      </c>
      <c r="B188" s="91" t="s">
        <v>101</v>
      </c>
      <c r="C188" s="91" t="s">
        <v>55</v>
      </c>
      <c r="D188" s="91">
        <v>27</v>
      </c>
      <c r="E188" s="121">
        <v>44715</v>
      </c>
      <c r="F188" s="91">
        <v>0.6</v>
      </c>
      <c r="G188" s="91">
        <v>15</v>
      </c>
      <c r="H188" s="91">
        <v>13.024999999999999</v>
      </c>
      <c r="I188" s="91">
        <v>0.500529</v>
      </c>
      <c r="J188" s="91">
        <f t="shared" si="4"/>
        <v>0.29122563898777382</v>
      </c>
      <c r="K188" s="5" t="s">
        <v>102</v>
      </c>
    </row>
    <row r="189" spans="1:11">
      <c r="A189" s="91">
        <f t="shared" si="5"/>
        <v>188</v>
      </c>
      <c r="B189" s="91" t="s">
        <v>101</v>
      </c>
      <c r="C189" s="91" t="s">
        <v>55</v>
      </c>
      <c r="D189" s="91">
        <v>28</v>
      </c>
      <c r="E189" s="121">
        <v>44715</v>
      </c>
      <c r="F189" s="91">
        <v>0.6</v>
      </c>
      <c r="G189" s="91">
        <v>15</v>
      </c>
      <c r="H189" s="91">
        <v>13.024999999999999</v>
      </c>
      <c r="I189" s="91">
        <v>0.500529</v>
      </c>
      <c r="J189" s="91">
        <f t="shared" si="4"/>
        <v>0.29122563898777382</v>
      </c>
      <c r="K189" s="5" t="s">
        <v>102</v>
      </c>
    </row>
    <row r="190" spans="1:11">
      <c r="A190" s="91">
        <f t="shared" si="5"/>
        <v>189</v>
      </c>
      <c r="B190" s="91" t="s">
        <v>101</v>
      </c>
      <c r="C190" s="91" t="s">
        <v>55</v>
      </c>
      <c r="D190" s="91">
        <v>29</v>
      </c>
      <c r="E190" s="121">
        <v>44715</v>
      </c>
      <c r="F190" s="91">
        <v>0.6</v>
      </c>
      <c r="G190" s="91">
        <v>15</v>
      </c>
      <c r="H190" s="91">
        <v>13.024999999999999</v>
      </c>
      <c r="I190" s="91">
        <v>0.500529</v>
      </c>
      <c r="J190" s="91">
        <f t="shared" si="4"/>
        <v>0.29122563898777382</v>
      </c>
      <c r="K190" s="5" t="s">
        <v>102</v>
      </c>
    </row>
    <row r="191" spans="1:11">
      <c r="A191" s="91">
        <f t="shared" si="5"/>
        <v>190</v>
      </c>
      <c r="B191" s="91" t="s">
        <v>101</v>
      </c>
      <c r="C191" s="91" t="s">
        <v>55</v>
      </c>
      <c r="D191" s="91">
        <v>43</v>
      </c>
      <c r="E191" s="121">
        <v>44715</v>
      </c>
      <c r="F191" s="91">
        <v>0.6</v>
      </c>
      <c r="G191" s="91">
        <v>15</v>
      </c>
      <c r="H191" s="91">
        <v>13.024999999999999</v>
      </c>
      <c r="I191" s="91">
        <v>0.500529</v>
      </c>
      <c r="J191" s="91">
        <f t="shared" si="4"/>
        <v>0.29122563898777382</v>
      </c>
      <c r="K191" s="5" t="s">
        <v>102</v>
      </c>
    </row>
    <row r="192" spans="1:11">
      <c r="A192" s="91">
        <f t="shared" si="5"/>
        <v>191</v>
      </c>
      <c r="B192" s="91" t="s">
        <v>101</v>
      </c>
      <c r="C192" s="91" t="s">
        <v>55</v>
      </c>
      <c r="D192" s="91">
        <v>36</v>
      </c>
      <c r="E192" s="121">
        <v>44715</v>
      </c>
      <c r="F192" s="91">
        <v>0.6</v>
      </c>
      <c r="G192" s="91">
        <v>15</v>
      </c>
      <c r="H192" s="91">
        <v>13.024999999999999</v>
      </c>
      <c r="I192" s="91">
        <v>0.500529</v>
      </c>
      <c r="J192" s="91">
        <f t="shared" si="4"/>
        <v>0.29122563898777382</v>
      </c>
      <c r="K192" s="5" t="s">
        <v>102</v>
      </c>
    </row>
    <row r="193" spans="1:11">
      <c r="A193" s="91">
        <f t="shared" si="5"/>
        <v>192</v>
      </c>
      <c r="B193" s="91" t="s">
        <v>101</v>
      </c>
      <c r="C193" s="91" t="s">
        <v>55</v>
      </c>
      <c r="D193" s="91">
        <v>17</v>
      </c>
      <c r="E193" s="121">
        <v>44715</v>
      </c>
      <c r="F193" s="91">
        <v>0.6</v>
      </c>
      <c r="G193" s="91">
        <v>15</v>
      </c>
      <c r="H193" s="91">
        <v>13.024999999999999</v>
      </c>
      <c r="I193" s="91">
        <v>0.500529</v>
      </c>
      <c r="J193" s="91">
        <f t="shared" si="4"/>
        <v>0.29122563898777382</v>
      </c>
      <c r="K193" s="5" t="s">
        <v>102</v>
      </c>
    </row>
    <row r="194" spans="1:11">
      <c r="A194" s="91">
        <f t="shared" si="5"/>
        <v>193</v>
      </c>
      <c r="B194" s="91" t="s">
        <v>101</v>
      </c>
      <c r="C194" s="91" t="s">
        <v>55</v>
      </c>
      <c r="D194" s="91">
        <v>16</v>
      </c>
      <c r="E194" s="121">
        <v>44715</v>
      </c>
      <c r="F194" s="91">
        <v>0.6</v>
      </c>
      <c r="G194" s="91">
        <v>15</v>
      </c>
      <c r="H194" s="91">
        <v>13.024999999999999</v>
      </c>
      <c r="I194" s="91">
        <v>0.500529</v>
      </c>
      <c r="J194" s="91">
        <f t="shared" si="4"/>
        <v>0.29122563898777382</v>
      </c>
      <c r="K194" s="5" t="s">
        <v>102</v>
      </c>
    </row>
    <row r="195" spans="1:11">
      <c r="A195" s="91">
        <f t="shared" si="5"/>
        <v>194</v>
      </c>
      <c r="B195" s="91" t="s">
        <v>101</v>
      </c>
      <c r="C195" s="91" t="s">
        <v>55</v>
      </c>
      <c r="D195" s="91">
        <v>55</v>
      </c>
      <c r="E195" s="121">
        <v>44716</v>
      </c>
      <c r="F195" s="91">
        <v>0.6</v>
      </c>
      <c r="G195" s="91">
        <v>15</v>
      </c>
      <c r="H195" s="91">
        <v>13.024999999999999</v>
      </c>
      <c r="I195" s="91">
        <v>0.500529</v>
      </c>
      <c r="J195" s="91">
        <f t="shared" ref="J195:J258" si="6">PI()/4*F195^2*1.03</f>
        <v>0.29122563898777382</v>
      </c>
      <c r="K195" s="5" t="s">
        <v>102</v>
      </c>
    </row>
    <row r="196" spans="1:11">
      <c r="A196" s="91">
        <f t="shared" ref="A196:A259" si="7">A195+1</f>
        <v>195</v>
      </c>
      <c r="B196" s="91" t="s">
        <v>101</v>
      </c>
      <c r="C196" s="91" t="s">
        <v>55</v>
      </c>
      <c r="D196" s="91">
        <v>13</v>
      </c>
      <c r="E196" s="121">
        <v>44716</v>
      </c>
      <c r="F196" s="91">
        <v>0.6</v>
      </c>
      <c r="G196" s="91">
        <v>15</v>
      </c>
      <c r="H196" s="91">
        <v>13.024999999999999</v>
      </c>
      <c r="I196" s="91">
        <v>0.500529</v>
      </c>
      <c r="J196" s="91">
        <f t="shared" si="6"/>
        <v>0.29122563898777382</v>
      </c>
      <c r="K196" s="5" t="s">
        <v>102</v>
      </c>
    </row>
    <row r="197" spans="1:11">
      <c r="A197" s="91">
        <f t="shared" si="7"/>
        <v>196</v>
      </c>
      <c r="B197" s="91" t="s">
        <v>101</v>
      </c>
      <c r="C197" s="91" t="s">
        <v>55</v>
      </c>
      <c r="D197" s="91">
        <v>42</v>
      </c>
      <c r="E197" s="121">
        <v>44716</v>
      </c>
      <c r="F197" s="91">
        <v>0.6</v>
      </c>
      <c r="G197" s="91">
        <v>15</v>
      </c>
      <c r="H197" s="91">
        <v>13.024999999999999</v>
      </c>
      <c r="I197" s="91">
        <v>0.500529</v>
      </c>
      <c r="J197" s="91">
        <f t="shared" si="6"/>
        <v>0.29122563898777382</v>
      </c>
      <c r="K197" s="5" t="s">
        <v>102</v>
      </c>
    </row>
    <row r="198" spans="1:11">
      <c r="A198" s="91">
        <f t="shared" si="7"/>
        <v>197</v>
      </c>
      <c r="B198" s="91" t="s">
        <v>101</v>
      </c>
      <c r="C198" s="91" t="s">
        <v>55</v>
      </c>
      <c r="D198" s="91">
        <v>41</v>
      </c>
      <c r="E198" s="121">
        <v>44716</v>
      </c>
      <c r="F198" s="91">
        <v>0.6</v>
      </c>
      <c r="G198" s="91">
        <v>15</v>
      </c>
      <c r="H198" s="91">
        <v>13.024999999999999</v>
      </c>
      <c r="I198" s="91">
        <v>0.500529</v>
      </c>
      <c r="J198" s="91">
        <f t="shared" si="6"/>
        <v>0.29122563898777382</v>
      </c>
      <c r="K198" s="5" t="s">
        <v>102</v>
      </c>
    </row>
    <row r="199" spans="1:11">
      <c r="A199" s="91">
        <f t="shared" si="7"/>
        <v>198</v>
      </c>
      <c r="B199" s="91" t="s">
        <v>101</v>
      </c>
      <c r="C199" s="91" t="s">
        <v>55</v>
      </c>
      <c r="D199" s="91">
        <v>30</v>
      </c>
      <c r="E199" s="121">
        <v>44716</v>
      </c>
      <c r="F199" s="91">
        <v>0.6</v>
      </c>
      <c r="G199" s="91">
        <v>15</v>
      </c>
      <c r="H199" s="91">
        <v>13.024999999999999</v>
      </c>
      <c r="I199" s="91">
        <v>0.500529</v>
      </c>
      <c r="J199" s="91">
        <f t="shared" si="6"/>
        <v>0.29122563898777382</v>
      </c>
      <c r="K199" s="5" t="s">
        <v>102</v>
      </c>
    </row>
    <row r="200" spans="1:11">
      <c r="A200" s="91">
        <f t="shared" si="7"/>
        <v>199</v>
      </c>
      <c r="B200" s="91" t="s">
        <v>101</v>
      </c>
      <c r="C200" s="91" t="s">
        <v>55</v>
      </c>
      <c r="D200" s="91">
        <v>31</v>
      </c>
      <c r="E200" s="121">
        <v>44716</v>
      </c>
      <c r="F200" s="91">
        <v>0.6</v>
      </c>
      <c r="G200" s="91">
        <v>15</v>
      </c>
      <c r="H200" s="91">
        <v>13.024999999999999</v>
      </c>
      <c r="I200" s="91">
        <v>0.500529</v>
      </c>
      <c r="J200" s="91">
        <f t="shared" si="6"/>
        <v>0.29122563898777382</v>
      </c>
      <c r="K200" s="5" t="s">
        <v>102</v>
      </c>
    </row>
    <row r="201" spans="1:11">
      <c r="A201" s="91">
        <f t="shared" si="7"/>
        <v>200</v>
      </c>
      <c r="B201" s="91" t="s">
        <v>101</v>
      </c>
      <c r="C201" s="91" t="s">
        <v>55</v>
      </c>
      <c r="D201" s="91">
        <v>49</v>
      </c>
      <c r="E201" s="121">
        <v>44716</v>
      </c>
      <c r="F201" s="91">
        <v>0.6</v>
      </c>
      <c r="G201" s="91">
        <v>15</v>
      </c>
      <c r="H201" s="91">
        <v>13.024999999999999</v>
      </c>
      <c r="I201" s="91">
        <v>0.500529</v>
      </c>
      <c r="J201" s="91">
        <f t="shared" si="6"/>
        <v>0.29122563898777382</v>
      </c>
      <c r="K201" s="5" t="s">
        <v>102</v>
      </c>
    </row>
    <row r="202" spans="1:11">
      <c r="A202" s="91">
        <f t="shared" si="7"/>
        <v>201</v>
      </c>
      <c r="B202" s="91" t="s">
        <v>101</v>
      </c>
      <c r="C202" s="91" t="s">
        <v>55</v>
      </c>
      <c r="D202" s="91">
        <v>50</v>
      </c>
      <c r="E202" s="121">
        <v>44716</v>
      </c>
      <c r="F202" s="91">
        <v>0.6</v>
      </c>
      <c r="G202" s="91">
        <v>15</v>
      </c>
      <c r="H202" s="91">
        <v>13.024999999999999</v>
      </c>
      <c r="I202" s="91">
        <v>0.500529</v>
      </c>
      <c r="J202" s="91">
        <f t="shared" si="6"/>
        <v>0.29122563898777382</v>
      </c>
      <c r="K202" s="5" t="s">
        <v>102</v>
      </c>
    </row>
    <row r="203" spans="1:11">
      <c r="A203" s="91">
        <f t="shared" si="7"/>
        <v>202</v>
      </c>
      <c r="B203" s="91" t="s">
        <v>101</v>
      </c>
      <c r="C203" s="91" t="s">
        <v>55</v>
      </c>
      <c r="D203" s="91">
        <v>9</v>
      </c>
      <c r="E203" s="121">
        <v>44716</v>
      </c>
      <c r="F203" s="91">
        <v>0.6</v>
      </c>
      <c r="G203" s="91">
        <v>15</v>
      </c>
      <c r="H203" s="91">
        <v>13.024999999999999</v>
      </c>
      <c r="I203" s="91">
        <v>0.500529</v>
      </c>
      <c r="J203" s="91">
        <f t="shared" si="6"/>
        <v>0.29122563898777382</v>
      </c>
      <c r="K203" s="5" t="s">
        <v>102</v>
      </c>
    </row>
    <row r="204" spans="1:11">
      <c r="A204" s="91">
        <f t="shared" si="7"/>
        <v>203</v>
      </c>
      <c r="B204" s="91" t="s">
        <v>101</v>
      </c>
      <c r="C204" s="91" t="s">
        <v>55</v>
      </c>
      <c r="D204" s="91">
        <v>10</v>
      </c>
      <c r="E204" s="121">
        <v>44716</v>
      </c>
      <c r="F204" s="91">
        <v>0.6</v>
      </c>
      <c r="G204" s="91">
        <v>15</v>
      </c>
      <c r="H204" s="91">
        <v>13.024999999999999</v>
      </c>
      <c r="I204" s="91">
        <v>0.500529</v>
      </c>
      <c r="J204" s="91">
        <f t="shared" si="6"/>
        <v>0.29122563898777382</v>
      </c>
      <c r="K204" s="5" t="s">
        <v>102</v>
      </c>
    </row>
    <row r="205" spans="1:11">
      <c r="A205" s="91">
        <f t="shared" si="7"/>
        <v>204</v>
      </c>
      <c r="B205" s="91" t="s">
        <v>101</v>
      </c>
      <c r="C205" s="91" t="s">
        <v>55</v>
      </c>
      <c r="D205" s="91">
        <v>40</v>
      </c>
      <c r="E205" s="121">
        <v>44716</v>
      </c>
      <c r="F205" s="91">
        <v>0.6</v>
      </c>
      <c r="G205" s="91">
        <v>15</v>
      </c>
      <c r="H205" s="91">
        <v>13.024999999999999</v>
      </c>
      <c r="I205" s="91">
        <v>0.500529</v>
      </c>
      <c r="J205" s="91">
        <f t="shared" si="6"/>
        <v>0.29122563898777382</v>
      </c>
      <c r="K205" s="5" t="s">
        <v>102</v>
      </c>
    </row>
    <row r="206" spans="1:11">
      <c r="A206" s="91">
        <f t="shared" si="7"/>
        <v>205</v>
      </c>
      <c r="B206" s="91" t="s">
        <v>101</v>
      </c>
      <c r="C206" s="91" t="s">
        <v>55</v>
      </c>
      <c r="D206" s="91">
        <v>14</v>
      </c>
      <c r="E206" s="121">
        <v>44716</v>
      </c>
      <c r="F206" s="91">
        <v>0.6</v>
      </c>
      <c r="G206" s="91">
        <v>15</v>
      </c>
      <c r="H206" s="91">
        <v>13.024999999999999</v>
      </c>
      <c r="I206" s="91">
        <v>0.500529</v>
      </c>
      <c r="J206" s="91">
        <f t="shared" si="6"/>
        <v>0.29122563898777382</v>
      </c>
      <c r="K206" s="5" t="s">
        <v>102</v>
      </c>
    </row>
    <row r="207" spans="1:11">
      <c r="A207" s="91">
        <f t="shared" si="7"/>
        <v>206</v>
      </c>
      <c r="B207" s="91" t="s">
        <v>101</v>
      </c>
      <c r="C207" s="91" t="s">
        <v>55</v>
      </c>
      <c r="D207" s="91">
        <v>21</v>
      </c>
      <c r="E207" s="121">
        <v>44716</v>
      </c>
      <c r="F207" s="91">
        <v>0.6</v>
      </c>
      <c r="G207" s="91">
        <v>15</v>
      </c>
      <c r="H207" s="91">
        <v>13.024999999999999</v>
      </c>
      <c r="I207" s="91">
        <v>0.500529</v>
      </c>
      <c r="J207" s="91">
        <f t="shared" si="6"/>
        <v>0.29122563898777382</v>
      </c>
      <c r="K207" s="5" t="s">
        <v>102</v>
      </c>
    </row>
    <row r="208" spans="1:11">
      <c r="A208" s="91">
        <f t="shared" si="7"/>
        <v>207</v>
      </c>
      <c r="B208" s="91" t="s">
        <v>101</v>
      </c>
      <c r="C208" s="91" t="s">
        <v>55</v>
      </c>
      <c r="D208" s="91">
        <v>22</v>
      </c>
      <c r="E208" s="121">
        <v>44716</v>
      </c>
      <c r="F208" s="91">
        <v>0.6</v>
      </c>
      <c r="G208" s="91">
        <v>15</v>
      </c>
      <c r="H208" s="91">
        <v>13.024999999999999</v>
      </c>
      <c r="I208" s="91">
        <v>0.500529</v>
      </c>
      <c r="J208" s="91">
        <f t="shared" si="6"/>
        <v>0.29122563898777382</v>
      </c>
      <c r="K208" s="5" t="s">
        <v>102</v>
      </c>
    </row>
    <row r="209" spans="1:11">
      <c r="A209" s="91">
        <f t="shared" si="7"/>
        <v>208</v>
      </c>
      <c r="B209" s="91" t="s">
        <v>101</v>
      </c>
      <c r="C209" s="91" t="s">
        <v>55</v>
      </c>
      <c r="D209" s="91">
        <v>56</v>
      </c>
      <c r="E209" s="121">
        <v>44718</v>
      </c>
      <c r="F209" s="91">
        <v>0.6</v>
      </c>
      <c r="G209" s="91">
        <v>15</v>
      </c>
      <c r="H209" s="91">
        <v>13.024999999999999</v>
      </c>
      <c r="I209" s="91">
        <v>0.500529</v>
      </c>
      <c r="J209" s="91">
        <f t="shared" si="6"/>
        <v>0.29122563898777382</v>
      </c>
      <c r="K209" s="5" t="s">
        <v>102</v>
      </c>
    </row>
    <row r="210" spans="1:11">
      <c r="A210" s="91">
        <f t="shared" si="7"/>
        <v>209</v>
      </c>
      <c r="B210" s="91" t="s">
        <v>101</v>
      </c>
      <c r="C210" s="91" t="s">
        <v>55</v>
      </c>
      <c r="D210" s="91">
        <v>51</v>
      </c>
      <c r="E210" s="121">
        <v>44718</v>
      </c>
      <c r="F210" s="91">
        <v>0.6</v>
      </c>
      <c r="G210" s="91">
        <v>15</v>
      </c>
      <c r="H210" s="91">
        <v>13.024999999999999</v>
      </c>
      <c r="I210" s="91">
        <v>0.500529</v>
      </c>
      <c r="J210" s="91">
        <f t="shared" si="6"/>
        <v>0.29122563898777382</v>
      </c>
      <c r="K210" s="5" t="s">
        <v>102</v>
      </c>
    </row>
    <row r="211" spans="1:11">
      <c r="A211" s="91">
        <f t="shared" si="7"/>
        <v>210</v>
      </c>
      <c r="B211" s="91" t="s">
        <v>101</v>
      </c>
      <c r="C211" s="91" t="s">
        <v>55</v>
      </c>
      <c r="D211" s="91">
        <v>23</v>
      </c>
      <c r="E211" s="121">
        <v>44718</v>
      </c>
      <c r="F211" s="91">
        <v>0.6</v>
      </c>
      <c r="G211" s="91">
        <v>15</v>
      </c>
      <c r="H211" s="91">
        <v>13.024999999999999</v>
      </c>
      <c r="I211" s="91">
        <v>0.500529</v>
      </c>
      <c r="J211" s="91">
        <f t="shared" si="6"/>
        <v>0.29122563898777382</v>
      </c>
      <c r="K211" s="5" t="s">
        <v>102</v>
      </c>
    </row>
    <row r="212" spans="1:11">
      <c r="A212" s="91">
        <f t="shared" si="7"/>
        <v>211</v>
      </c>
      <c r="B212" s="91" t="s">
        <v>101</v>
      </c>
      <c r="C212" s="91" t="s">
        <v>55</v>
      </c>
      <c r="D212" s="91">
        <v>32</v>
      </c>
      <c r="E212" s="121">
        <v>44718</v>
      </c>
      <c r="F212" s="91">
        <v>0.6</v>
      </c>
      <c r="G212" s="91">
        <v>15</v>
      </c>
      <c r="H212" s="91">
        <v>13.024999999999999</v>
      </c>
      <c r="I212" s="91">
        <v>0.500529</v>
      </c>
      <c r="J212" s="91">
        <f t="shared" si="6"/>
        <v>0.29122563898777382</v>
      </c>
      <c r="K212" s="5" t="s">
        <v>102</v>
      </c>
    </row>
    <row r="213" spans="1:11">
      <c r="A213" s="91">
        <f t="shared" si="7"/>
        <v>212</v>
      </c>
      <c r="B213" s="91" t="s">
        <v>101</v>
      </c>
      <c r="C213" s="91" t="s">
        <v>55</v>
      </c>
      <c r="D213" s="91">
        <v>3</v>
      </c>
      <c r="E213" s="121">
        <v>44718</v>
      </c>
      <c r="F213" s="91">
        <v>0.6</v>
      </c>
      <c r="G213" s="91">
        <v>15</v>
      </c>
      <c r="H213" s="91">
        <v>13.024999999999999</v>
      </c>
      <c r="I213" s="91">
        <v>0.500529</v>
      </c>
      <c r="J213" s="91">
        <f t="shared" si="6"/>
        <v>0.29122563898777382</v>
      </c>
      <c r="K213" s="5" t="s">
        <v>102</v>
      </c>
    </row>
    <row r="214" spans="1:11">
      <c r="A214" s="91">
        <f t="shared" si="7"/>
        <v>213</v>
      </c>
      <c r="B214" s="91" t="s">
        <v>101</v>
      </c>
      <c r="C214" s="91" t="s">
        <v>55</v>
      </c>
      <c r="D214" s="91">
        <v>5</v>
      </c>
      <c r="E214" s="121">
        <v>44718</v>
      </c>
      <c r="F214" s="91">
        <v>0.6</v>
      </c>
      <c r="G214" s="91">
        <v>15</v>
      </c>
      <c r="H214" s="91">
        <v>13.024999999999999</v>
      </c>
      <c r="I214" s="91">
        <v>0.500529</v>
      </c>
      <c r="J214" s="91">
        <f t="shared" si="6"/>
        <v>0.29122563898777382</v>
      </c>
      <c r="K214" s="5" t="s">
        <v>102</v>
      </c>
    </row>
    <row r="215" spans="1:11">
      <c r="A215" s="91">
        <f t="shared" si="7"/>
        <v>214</v>
      </c>
      <c r="B215" s="91" t="s">
        <v>101</v>
      </c>
      <c r="C215" s="91" t="s">
        <v>55</v>
      </c>
      <c r="D215" s="91">
        <v>24</v>
      </c>
      <c r="E215" s="121">
        <v>44719</v>
      </c>
      <c r="F215" s="91">
        <v>0.6</v>
      </c>
      <c r="G215" s="91">
        <v>15</v>
      </c>
      <c r="H215" s="91">
        <v>13.024999999999999</v>
      </c>
      <c r="I215" s="91">
        <v>0.500529</v>
      </c>
      <c r="J215" s="91">
        <f t="shared" si="6"/>
        <v>0.29122563898777382</v>
      </c>
      <c r="K215" s="5" t="s">
        <v>102</v>
      </c>
    </row>
    <row r="216" spans="1:11">
      <c r="A216" s="91">
        <f t="shared" si="7"/>
        <v>215</v>
      </c>
      <c r="B216" s="91" t="s">
        <v>101</v>
      </c>
      <c r="C216" s="91" t="s">
        <v>55</v>
      </c>
      <c r="D216" s="91">
        <v>35</v>
      </c>
      <c r="E216" s="121">
        <v>44719</v>
      </c>
      <c r="F216" s="91">
        <v>0.6</v>
      </c>
      <c r="G216" s="91">
        <v>15</v>
      </c>
      <c r="H216" s="91">
        <v>13.024999999999999</v>
      </c>
      <c r="I216" s="91">
        <v>0.500529</v>
      </c>
      <c r="J216" s="91">
        <f t="shared" si="6"/>
        <v>0.29122563898777382</v>
      </c>
      <c r="K216" s="5" t="s">
        <v>102</v>
      </c>
    </row>
    <row r="217" spans="1:11">
      <c r="A217" s="91">
        <f t="shared" si="7"/>
        <v>216</v>
      </c>
      <c r="B217" s="91" t="s">
        <v>101</v>
      </c>
      <c r="C217" s="91" t="s">
        <v>55</v>
      </c>
      <c r="D217" s="91">
        <v>37</v>
      </c>
      <c r="E217" s="121">
        <v>44719</v>
      </c>
      <c r="F217" s="91">
        <v>0.6</v>
      </c>
      <c r="G217" s="91">
        <v>15</v>
      </c>
      <c r="H217" s="91">
        <v>13.024999999999999</v>
      </c>
      <c r="I217" s="91">
        <v>0.500529</v>
      </c>
      <c r="J217" s="91">
        <f t="shared" si="6"/>
        <v>0.29122563898777382</v>
      </c>
      <c r="K217" s="5" t="s">
        <v>102</v>
      </c>
    </row>
    <row r="218" spans="1:11">
      <c r="A218" s="91">
        <f t="shared" si="7"/>
        <v>217</v>
      </c>
      <c r="B218" s="91" t="s">
        <v>101</v>
      </c>
      <c r="C218" s="91" t="s">
        <v>55</v>
      </c>
      <c r="D218" s="91">
        <v>15</v>
      </c>
      <c r="E218" s="121">
        <v>44723</v>
      </c>
      <c r="F218" s="91">
        <v>0.6</v>
      </c>
      <c r="G218" s="91">
        <v>15</v>
      </c>
      <c r="H218" s="91">
        <v>13.024999999999999</v>
      </c>
      <c r="I218" s="91">
        <v>0.500529</v>
      </c>
      <c r="J218" s="91">
        <f t="shared" si="6"/>
        <v>0.29122563898777382</v>
      </c>
      <c r="K218" s="5" t="s">
        <v>102</v>
      </c>
    </row>
    <row r="219" spans="1:11">
      <c r="A219" s="91">
        <f t="shared" si="7"/>
        <v>218</v>
      </c>
      <c r="B219" s="91" t="s">
        <v>101</v>
      </c>
      <c r="C219" s="91" t="s">
        <v>55</v>
      </c>
      <c r="D219" s="91">
        <v>25</v>
      </c>
      <c r="E219" s="121">
        <v>44723</v>
      </c>
      <c r="F219" s="91">
        <v>0.6</v>
      </c>
      <c r="G219" s="91">
        <v>15</v>
      </c>
      <c r="H219" s="91">
        <v>13.024999999999999</v>
      </c>
      <c r="I219" s="91">
        <v>0.500529</v>
      </c>
      <c r="J219" s="91">
        <f t="shared" si="6"/>
        <v>0.29122563898777382</v>
      </c>
      <c r="K219" s="5" t="s">
        <v>102</v>
      </c>
    </row>
    <row r="220" spans="1:11">
      <c r="A220" s="91">
        <f t="shared" si="7"/>
        <v>219</v>
      </c>
      <c r="B220" s="91" t="s">
        <v>98</v>
      </c>
      <c r="C220" s="91" t="s">
        <v>55</v>
      </c>
      <c r="D220" s="91">
        <v>46</v>
      </c>
      <c r="E220" s="121">
        <v>44718</v>
      </c>
      <c r="F220" s="91">
        <v>0.6</v>
      </c>
      <c r="G220" s="91">
        <v>15</v>
      </c>
      <c r="H220" s="91">
        <v>13.024999999999999</v>
      </c>
      <c r="I220" s="91">
        <v>0.500529</v>
      </c>
      <c r="J220" s="91">
        <f t="shared" si="6"/>
        <v>0.29122563898777382</v>
      </c>
      <c r="K220" s="5" t="s">
        <v>102</v>
      </c>
    </row>
    <row r="221" spans="1:11">
      <c r="A221" s="91">
        <f t="shared" si="7"/>
        <v>220</v>
      </c>
      <c r="B221" s="91" t="s">
        <v>98</v>
      </c>
      <c r="C221" s="91" t="s">
        <v>55</v>
      </c>
      <c r="D221" s="91">
        <v>53</v>
      </c>
      <c r="E221" s="121">
        <v>44718</v>
      </c>
      <c r="F221" s="91">
        <v>0.6</v>
      </c>
      <c r="G221" s="91">
        <v>15</v>
      </c>
      <c r="H221" s="91">
        <v>13.024999999999999</v>
      </c>
      <c r="I221" s="91">
        <v>0.500529</v>
      </c>
      <c r="J221" s="91">
        <f t="shared" si="6"/>
        <v>0.29122563898777382</v>
      </c>
      <c r="K221" s="5" t="s">
        <v>102</v>
      </c>
    </row>
    <row r="222" spans="1:11">
      <c r="A222" s="91">
        <f t="shared" si="7"/>
        <v>221</v>
      </c>
      <c r="B222" s="91" t="s">
        <v>98</v>
      </c>
      <c r="C222" s="91" t="s">
        <v>55</v>
      </c>
      <c r="D222" s="91">
        <v>47</v>
      </c>
      <c r="E222" s="121">
        <v>44718</v>
      </c>
      <c r="F222" s="91">
        <v>0.6</v>
      </c>
      <c r="G222" s="91">
        <v>15</v>
      </c>
      <c r="H222" s="91">
        <v>13.024999999999999</v>
      </c>
      <c r="I222" s="91">
        <v>0.500529</v>
      </c>
      <c r="J222" s="91">
        <f t="shared" si="6"/>
        <v>0.29122563898777382</v>
      </c>
      <c r="K222" s="5" t="s">
        <v>102</v>
      </c>
    </row>
    <row r="223" spans="1:11">
      <c r="A223" s="91">
        <f t="shared" si="7"/>
        <v>222</v>
      </c>
      <c r="B223" s="91" t="s">
        <v>98</v>
      </c>
      <c r="C223" s="91" t="s">
        <v>55</v>
      </c>
      <c r="D223" s="91">
        <v>48</v>
      </c>
      <c r="E223" s="121">
        <v>44718</v>
      </c>
      <c r="F223" s="91">
        <v>0.6</v>
      </c>
      <c r="G223" s="91">
        <v>15</v>
      </c>
      <c r="H223" s="91">
        <v>13.024999999999999</v>
      </c>
      <c r="I223" s="91">
        <v>0.500529</v>
      </c>
      <c r="J223" s="91">
        <f t="shared" si="6"/>
        <v>0.29122563898777382</v>
      </c>
      <c r="K223" s="5" t="s">
        <v>102</v>
      </c>
    </row>
    <row r="224" spans="1:11">
      <c r="A224" s="91">
        <f t="shared" si="7"/>
        <v>223</v>
      </c>
      <c r="B224" s="91" t="s">
        <v>98</v>
      </c>
      <c r="C224" s="91" t="s">
        <v>55</v>
      </c>
      <c r="D224" s="91">
        <v>49</v>
      </c>
      <c r="E224" s="121">
        <v>44719</v>
      </c>
      <c r="F224" s="91">
        <v>0.6</v>
      </c>
      <c r="G224" s="91">
        <v>15</v>
      </c>
      <c r="H224" s="91">
        <v>13.024999999999999</v>
      </c>
      <c r="I224" s="91">
        <v>0.500529</v>
      </c>
      <c r="J224" s="91">
        <f t="shared" si="6"/>
        <v>0.29122563898777382</v>
      </c>
      <c r="K224" s="5" t="s">
        <v>102</v>
      </c>
    </row>
    <row r="225" spans="1:11">
      <c r="A225" s="91">
        <f t="shared" si="7"/>
        <v>224</v>
      </c>
      <c r="B225" s="91" t="s">
        <v>98</v>
      </c>
      <c r="C225" s="91" t="s">
        <v>55</v>
      </c>
      <c r="D225" s="91">
        <v>42</v>
      </c>
      <c r="E225" s="121">
        <v>44719</v>
      </c>
      <c r="F225" s="91">
        <v>0.6</v>
      </c>
      <c r="G225" s="91">
        <v>15</v>
      </c>
      <c r="H225" s="91">
        <v>13.024999999999999</v>
      </c>
      <c r="I225" s="91">
        <v>0.500529</v>
      </c>
      <c r="J225" s="91">
        <f t="shared" si="6"/>
        <v>0.29122563898777382</v>
      </c>
      <c r="K225" s="5" t="s">
        <v>102</v>
      </c>
    </row>
    <row r="226" spans="1:11">
      <c r="A226" s="91">
        <f t="shared" si="7"/>
        <v>225</v>
      </c>
      <c r="B226" s="91" t="s">
        <v>98</v>
      </c>
      <c r="C226" s="91" t="s">
        <v>55</v>
      </c>
      <c r="D226" s="91">
        <v>55</v>
      </c>
      <c r="E226" s="121">
        <v>44719</v>
      </c>
      <c r="F226" s="91">
        <v>0.6</v>
      </c>
      <c r="G226" s="91">
        <v>15</v>
      </c>
      <c r="H226" s="91">
        <v>13.024999999999999</v>
      </c>
      <c r="I226" s="91">
        <v>0.500529</v>
      </c>
      <c r="J226" s="91">
        <f t="shared" si="6"/>
        <v>0.29122563898777382</v>
      </c>
      <c r="K226" s="5" t="s">
        <v>102</v>
      </c>
    </row>
    <row r="227" spans="1:11">
      <c r="A227" s="91">
        <f t="shared" si="7"/>
        <v>226</v>
      </c>
      <c r="B227" s="91" t="s">
        <v>98</v>
      </c>
      <c r="C227" s="91" t="s">
        <v>55</v>
      </c>
      <c r="D227" s="91">
        <v>56</v>
      </c>
      <c r="E227" s="121">
        <v>44719</v>
      </c>
      <c r="F227" s="91">
        <v>0.6</v>
      </c>
      <c r="G227" s="91">
        <v>15</v>
      </c>
      <c r="H227" s="91">
        <v>13.024999999999999</v>
      </c>
      <c r="I227" s="91">
        <v>0.500529</v>
      </c>
      <c r="J227" s="91">
        <f t="shared" si="6"/>
        <v>0.29122563898777382</v>
      </c>
      <c r="K227" s="5" t="s">
        <v>102</v>
      </c>
    </row>
    <row r="228" spans="1:11">
      <c r="A228" s="91">
        <f t="shared" si="7"/>
        <v>227</v>
      </c>
      <c r="B228" s="91" t="s">
        <v>98</v>
      </c>
      <c r="C228" s="91" t="s">
        <v>55</v>
      </c>
      <c r="D228" s="91">
        <v>41</v>
      </c>
      <c r="E228" s="121">
        <v>44719</v>
      </c>
      <c r="F228" s="91">
        <v>0.6</v>
      </c>
      <c r="G228" s="91">
        <v>15</v>
      </c>
      <c r="H228" s="91">
        <v>13.024999999999999</v>
      </c>
      <c r="I228" s="91">
        <v>0.500529</v>
      </c>
      <c r="J228" s="91">
        <f t="shared" si="6"/>
        <v>0.29122563898777382</v>
      </c>
      <c r="K228" s="5" t="s">
        <v>102</v>
      </c>
    </row>
    <row r="229" spans="1:11">
      <c r="A229" s="91">
        <f t="shared" si="7"/>
        <v>228</v>
      </c>
      <c r="B229" s="91" t="s">
        <v>98</v>
      </c>
      <c r="C229" s="91" t="s">
        <v>55</v>
      </c>
      <c r="D229" s="91">
        <v>51</v>
      </c>
      <c r="E229" s="121">
        <v>44719</v>
      </c>
      <c r="F229" s="91">
        <v>0.6</v>
      </c>
      <c r="G229" s="91">
        <v>15</v>
      </c>
      <c r="H229" s="91">
        <v>13.024999999999999</v>
      </c>
      <c r="I229" s="91">
        <v>0.500529</v>
      </c>
      <c r="J229" s="91">
        <f t="shared" si="6"/>
        <v>0.29122563898777382</v>
      </c>
      <c r="K229" s="5" t="s">
        <v>102</v>
      </c>
    </row>
    <row r="230" spans="1:11">
      <c r="A230" s="91">
        <f t="shared" si="7"/>
        <v>229</v>
      </c>
      <c r="B230" s="91" t="s">
        <v>98</v>
      </c>
      <c r="C230" s="91" t="s">
        <v>55</v>
      </c>
      <c r="D230" s="91">
        <v>54</v>
      </c>
      <c r="E230" s="121">
        <v>44720</v>
      </c>
      <c r="F230" s="91">
        <v>0.6</v>
      </c>
      <c r="G230" s="91">
        <v>15</v>
      </c>
      <c r="H230" s="91">
        <v>13.024999999999999</v>
      </c>
      <c r="I230" s="91">
        <v>0.500529</v>
      </c>
      <c r="J230" s="91">
        <f t="shared" si="6"/>
        <v>0.29122563898777382</v>
      </c>
      <c r="K230" s="5" t="s">
        <v>102</v>
      </c>
    </row>
    <row r="231" spans="1:11">
      <c r="A231" s="91">
        <f t="shared" si="7"/>
        <v>230</v>
      </c>
      <c r="B231" s="91" t="s">
        <v>98</v>
      </c>
      <c r="C231" s="91" t="s">
        <v>55</v>
      </c>
      <c r="D231" s="91">
        <v>38</v>
      </c>
      <c r="E231" s="121">
        <v>44720</v>
      </c>
      <c r="F231" s="91">
        <v>0.6</v>
      </c>
      <c r="G231" s="91">
        <v>15</v>
      </c>
      <c r="H231" s="91">
        <v>13.024999999999999</v>
      </c>
      <c r="I231" s="91">
        <v>0.500529</v>
      </c>
      <c r="J231" s="91">
        <f t="shared" si="6"/>
        <v>0.29122563898777382</v>
      </c>
      <c r="K231" s="5" t="s">
        <v>102</v>
      </c>
    </row>
    <row r="232" spans="1:11">
      <c r="A232" s="91">
        <f t="shared" si="7"/>
        <v>231</v>
      </c>
      <c r="B232" s="91" t="s">
        <v>98</v>
      </c>
      <c r="C232" s="91" t="s">
        <v>55</v>
      </c>
      <c r="D232" s="91">
        <v>45</v>
      </c>
      <c r="E232" s="121">
        <v>44720</v>
      </c>
      <c r="F232" s="91">
        <v>0.6</v>
      </c>
      <c r="G232" s="91">
        <v>15</v>
      </c>
      <c r="H232" s="91">
        <v>13.024999999999999</v>
      </c>
      <c r="I232" s="91">
        <v>0.500529</v>
      </c>
      <c r="J232" s="91">
        <f t="shared" si="6"/>
        <v>0.29122563898777382</v>
      </c>
      <c r="K232" s="5" t="s">
        <v>102</v>
      </c>
    </row>
    <row r="233" spans="1:11">
      <c r="A233" s="91">
        <f t="shared" si="7"/>
        <v>232</v>
      </c>
      <c r="B233" s="91" t="s">
        <v>98</v>
      </c>
      <c r="C233" s="91" t="s">
        <v>55</v>
      </c>
      <c r="D233" s="91">
        <v>43</v>
      </c>
      <c r="E233" s="121">
        <v>44720</v>
      </c>
      <c r="F233" s="91">
        <v>0.6</v>
      </c>
      <c r="G233" s="91">
        <v>15</v>
      </c>
      <c r="H233" s="91">
        <v>13.024999999999999</v>
      </c>
      <c r="I233" s="91">
        <v>0.500529</v>
      </c>
      <c r="J233" s="91">
        <f t="shared" si="6"/>
        <v>0.29122563898777382</v>
      </c>
      <c r="K233" s="5" t="s">
        <v>102</v>
      </c>
    </row>
    <row r="234" spans="1:11">
      <c r="A234" s="91">
        <f t="shared" si="7"/>
        <v>233</v>
      </c>
      <c r="B234" s="91" t="s">
        <v>98</v>
      </c>
      <c r="C234" s="91" t="s">
        <v>55</v>
      </c>
      <c r="D234" s="91">
        <v>44</v>
      </c>
      <c r="E234" s="121">
        <v>44720</v>
      </c>
      <c r="F234" s="91">
        <v>0.6</v>
      </c>
      <c r="G234" s="91">
        <v>15</v>
      </c>
      <c r="H234" s="91">
        <v>13.024999999999999</v>
      </c>
      <c r="I234" s="91">
        <v>0.500529</v>
      </c>
      <c r="J234" s="91">
        <f t="shared" si="6"/>
        <v>0.29122563898777382</v>
      </c>
      <c r="K234" s="5" t="s">
        <v>102</v>
      </c>
    </row>
    <row r="235" spans="1:11">
      <c r="A235" s="91">
        <f t="shared" si="7"/>
        <v>234</v>
      </c>
      <c r="B235" s="91" t="s">
        <v>98</v>
      </c>
      <c r="C235" s="91" t="s">
        <v>55</v>
      </c>
      <c r="D235" s="91">
        <v>37</v>
      </c>
      <c r="E235" s="121">
        <v>44721</v>
      </c>
      <c r="F235" s="91">
        <v>0.6</v>
      </c>
      <c r="G235" s="91">
        <v>15</v>
      </c>
      <c r="H235" s="91">
        <v>13.024999999999999</v>
      </c>
      <c r="I235" s="91">
        <v>0.500529</v>
      </c>
      <c r="J235" s="91">
        <f t="shared" si="6"/>
        <v>0.29122563898777382</v>
      </c>
      <c r="K235" s="5" t="s">
        <v>102</v>
      </c>
    </row>
    <row r="236" spans="1:11">
      <c r="A236" s="91">
        <f t="shared" si="7"/>
        <v>235</v>
      </c>
      <c r="B236" s="91" t="s">
        <v>98</v>
      </c>
      <c r="C236" s="91" t="s">
        <v>55</v>
      </c>
      <c r="D236" s="91">
        <v>39</v>
      </c>
      <c r="E236" s="121">
        <v>44721</v>
      </c>
      <c r="F236" s="91">
        <v>0.6</v>
      </c>
      <c r="G236" s="91">
        <v>15</v>
      </c>
      <c r="H236" s="91">
        <v>13.024999999999999</v>
      </c>
      <c r="I236" s="91">
        <v>0.500529</v>
      </c>
      <c r="J236" s="91">
        <f t="shared" si="6"/>
        <v>0.29122563898777382</v>
      </c>
      <c r="K236" s="5" t="s">
        <v>102</v>
      </c>
    </row>
    <row r="237" spans="1:11">
      <c r="A237" s="91">
        <f t="shared" si="7"/>
        <v>236</v>
      </c>
      <c r="B237" s="91" t="s">
        <v>98</v>
      </c>
      <c r="C237" s="91" t="s">
        <v>55</v>
      </c>
      <c r="D237" s="91">
        <v>40</v>
      </c>
      <c r="E237" s="121">
        <v>44722</v>
      </c>
      <c r="F237" s="91">
        <v>0.6</v>
      </c>
      <c r="G237" s="91">
        <v>15</v>
      </c>
      <c r="H237" s="91">
        <v>13.024999999999999</v>
      </c>
      <c r="I237" s="91">
        <v>0.500529</v>
      </c>
      <c r="J237" s="91">
        <f t="shared" si="6"/>
        <v>0.29122563898777382</v>
      </c>
      <c r="K237" s="5" t="s">
        <v>102</v>
      </c>
    </row>
    <row r="238" spans="1:11">
      <c r="A238" s="91">
        <f t="shared" si="7"/>
        <v>237</v>
      </c>
      <c r="B238" s="91" t="s">
        <v>98</v>
      </c>
      <c r="C238" s="91" t="s">
        <v>55</v>
      </c>
      <c r="D238" s="91">
        <v>50</v>
      </c>
      <c r="E238" s="121">
        <v>44723</v>
      </c>
      <c r="F238" s="91">
        <v>0.6</v>
      </c>
      <c r="G238" s="91">
        <v>15</v>
      </c>
      <c r="H238" s="91">
        <v>13.024999999999999</v>
      </c>
      <c r="I238" s="91">
        <v>0.500529</v>
      </c>
      <c r="J238" s="91">
        <f t="shared" si="6"/>
        <v>0.29122563898777382</v>
      </c>
      <c r="K238" s="5" t="s">
        <v>102</v>
      </c>
    </row>
    <row r="239" spans="1:11">
      <c r="A239" s="91">
        <f t="shared" si="7"/>
        <v>238</v>
      </c>
      <c r="B239" s="91" t="s">
        <v>98</v>
      </c>
      <c r="C239" s="91" t="s">
        <v>55</v>
      </c>
      <c r="D239" s="91">
        <v>52</v>
      </c>
      <c r="E239" s="121">
        <v>44723</v>
      </c>
      <c r="F239" s="91">
        <v>0.6</v>
      </c>
      <c r="G239" s="91">
        <v>15</v>
      </c>
      <c r="H239" s="91">
        <v>13.024999999999999</v>
      </c>
      <c r="I239" s="91">
        <v>0.500529</v>
      </c>
      <c r="J239" s="91">
        <f t="shared" si="6"/>
        <v>0.29122563898777382</v>
      </c>
      <c r="K239" s="5" t="s">
        <v>102</v>
      </c>
    </row>
    <row r="240" spans="1:11">
      <c r="A240" s="91">
        <f t="shared" si="7"/>
        <v>239</v>
      </c>
      <c r="B240" s="91" t="s">
        <v>100</v>
      </c>
      <c r="C240" s="91" t="s">
        <v>55</v>
      </c>
      <c r="D240" s="91">
        <v>80</v>
      </c>
      <c r="E240" s="121">
        <v>44719</v>
      </c>
      <c r="F240" s="91">
        <v>0.6</v>
      </c>
      <c r="G240" s="91">
        <v>15</v>
      </c>
      <c r="H240" s="91">
        <v>13.024999999999999</v>
      </c>
      <c r="I240" s="91">
        <v>0.500529</v>
      </c>
      <c r="J240" s="91">
        <f t="shared" si="6"/>
        <v>0.29122563898777382</v>
      </c>
      <c r="K240" s="5" t="s">
        <v>102</v>
      </c>
    </row>
    <row r="241" spans="1:11">
      <c r="A241" s="91">
        <f t="shared" si="7"/>
        <v>240</v>
      </c>
      <c r="B241" s="91" t="s">
        <v>100</v>
      </c>
      <c r="C241" s="91" t="s">
        <v>55</v>
      </c>
      <c r="D241" s="91">
        <v>79</v>
      </c>
      <c r="E241" s="121">
        <v>44719</v>
      </c>
      <c r="F241" s="91">
        <v>0.6</v>
      </c>
      <c r="G241" s="91">
        <v>15</v>
      </c>
      <c r="H241" s="91">
        <v>13.024999999999999</v>
      </c>
      <c r="I241" s="91">
        <v>0.500529</v>
      </c>
      <c r="J241" s="91">
        <f t="shared" si="6"/>
        <v>0.29122563898777382</v>
      </c>
      <c r="K241" s="5" t="s">
        <v>102</v>
      </c>
    </row>
    <row r="242" spans="1:11">
      <c r="A242" s="91">
        <f t="shared" si="7"/>
        <v>241</v>
      </c>
      <c r="B242" s="91" t="s">
        <v>100</v>
      </c>
      <c r="C242" s="91" t="s">
        <v>55</v>
      </c>
      <c r="D242" s="91">
        <v>76</v>
      </c>
      <c r="E242" s="121">
        <v>44719</v>
      </c>
      <c r="F242" s="91">
        <v>0.6</v>
      </c>
      <c r="G242" s="91">
        <v>15</v>
      </c>
      <c r="H242" s="91">
        <v>13.024999999999999</v>
      </c>
      <c r="I242" s="91">
        <v>0.500529</v>
      </c>
      <c r="J242" s="91">
        <f t="shared" si="6"/>
        <v>0.29122563898777382</v>
      </c>
      <c r="K242" s="5" t="s">
        <v>102</v>
      </c>
    </row>
    <row r="243" spans="1:11">
      <c r="A243" s="91">
        <f t="shared" si="7"/>
        <v>242</v>
      </c>
      <c r="B243" s="91" t="s">
        <v>100</v>
      </c>
      <c r="C243" s="91" t="s">
        <v>55</v>
      </c>
      <c r="D243" s="91">
        <v>75</v>
      </c>
      <c r="E243" s="121">
        <v>44720</v>
      </c>
      <c r="F243" s="91">
        <v>0.6</v>
      </c>
      <c r="G243" s="91">
        <v>15</v>
      </c>
      <c r="H243" s="91">
        <v>13.024999999999999</v>
      </c>
      <c r="I243" s="91">
        <v>0.500529</v>
      </c>
      <c r="J243" s="91">
        <f t="shared" si="6"/>
        <v>0.29122563898777382</v>
      </c>
      <c r="K243" s="5" t="s">
        <v>102</v>
      </c>
    </row>
    <row r="244" spans="1:11">
      <c r="A244" s="91">
        <f t="shared" si="7"/>
        <v>243</v>
      </c>
      <c r="B244" s="91" t="s">
        <v>100</v>
      </c>
      <c r="C244" s="91" t="s">
        <v>55</v>
      </c>
      <c r="D244" s="91">
        <v>72</v>
      </c>
      <c r="E244" s="121">
        <v>44720</v>
      </c>
      <c r="F244" s="91">
        <v>0.6</v>
      </c>
      <c r="G244" s="91">
        <v>15</v>
      </c>
      <c r="H244" s="91">
        <v>13.024999999999999</v>
      </c>
      <c r="I244" s="91">
        <v>0.500529</v>
      </c>
      <c r="J244" s="91">
        <f t="shared" si="6"/>
        <v>0.29122563898777382</v>
      </c>
      <c r="K244" s="5" t="s">
        <v>102</v>
      </c>
    </row>
    <row r="245" spans="1:11">
      <c r="A245" s="91">
        <f t="shared" si="7"/>
        <v>244</v>
      </c>
      <c r="B245" s="91" t="s">
        <v>100</v>
      </c>
      <c r="C245" s="91" t="s">
        <v>55</v>
      </c>
      <c r="D245" s="91">
        <v>71</v>
      </c>
      <c r="E245" s="121">
        <v>44720</v>
      </c>
      <c r="F245" s="91">
        <v>0.6</v>
      </c>
      <c r="G245" s="91">
        <v>15</v>
      </c>
      <c r="H245" s="91">
        <v>13.024999999999999</v>
      </c>
      <c r="I245" s="91">
        <v>0.500529</v>
      </c>
      <c r="J245" s="91">
        <f t="shared" si="6"/>
        <v>0.29122563898777382</v>
      </c>
      <c r="K245" s="5" t="s">
        <v>102</v>
      </c>
    </row>
    <row r="246" spans="1:11">
      <c r="A246" s="91">
        <f t="shared" si="7"/>
        <v>245</v>
      </c>
      <c r="B246" s="91" t="s">
        <v>100</v>
      </c>
      <c r="C246" s="91" t="s">
        <v>55</v>
      </c>
      <c r="D246" s="91">
        <v>45</v>
      </c>
      <c r="E246" s="121">
        <v>44723</v>
      </c>
      <c r="F246" s="91">
        <v>0.6</v>
      </c>
      <c r="G246" s="91">
        <v>15</v>
      </c>
      <c r="H246" s="91">
        <v>13.024999999999999</v>
      </c>
      <c r="I246" s="91">
        <v>0.500529</v>
      </c>
      <c r="J246" s="91">
        <f t="shared" si="6"/>
        <v>0.29122563898777382</v>
      </c>
      <c r="K246" s="5" t="s">
        <v>102</v>
      </c>
    </row>
    <row r="247" spans="1:11">
      <c r="A247" s="91">
        <f t="shared" si="7"/>
        <v>246</v>
      </c>
      <c r="B247" s="91" t="s">
        <v>100</v>
      </c>
      <c r="C247" s="91" t="s">
        <v>55</v>
      </c>
      <c r="D247" s="91">
        <v>46</v>
      </c>
      <c r="E247" s="121">
        <v>44723</v>
      </c>
      <c r="F247" s="91">
        <v>0.6</v>
      </c>
      <c r="G247" s="91">
        <v>15</v>
      </c>
      <c r="H247" s="91">
        <v>13.024999999999999</v>
      </c>
      <c r="I247" s="91">
        <v>0.500529</v>
      </c>
      <c r="J247" s="91">
        <f t="shared" si="6"/>
        <v>0.29122563898777382</v>
      </c>
      <c r="K247" s="5" t="s">
        <v>102</v>
      </c>
    </row>
    <row r="248" spans="1:11">
      <c r="A248" s="91">
        <f t="shared" si="7"/>
        <v>247</v>
      </c>
      <c r="B248" s="91" t="s">
        <v>100</v>
      </c>
      <c r="C248" s="91" t="s">
        <v>55</v>
      </c>
      <c r="D248" s="91">
        <v>48</v>
      </c>
      <c r="E248" s="121">
        <v>44723</v>
      </c>
      <c r="F248" s="91">
        <v>0.6</v>
      </c>
      <c r="G248" s="91">
        <v>15</v>
      </c>
      <c r="H248" s="91">
        <v>13.024999999999999</v>
      </c>
      <c r="I248" s="91">
        <v>0.500529</v>
      </c>
      <c r="J248" s="91">
        <f t="shared" si="6"/>
        <v>0.29122563898777382</v>
      </c>
      <c r="K248" s="5" t="s">
        <v>102</v>
      </c>
    </row>
    <row r="249" spans="1:11">
      <c r="A249" s="91">
        <f t="shared" si="7"/>
        <v>248</v>
      </c>
      <c r="B249" s="91" t="s">
        <v>100</v>
      </c>
      <c r="C249" s="91" t="s">
        <v>55</v>
      </c>
      <c r="D249" s="91">
        <v>47</v>
      </c>
      <c r="E249" s="121">
        <v>44723</v>
      </c>
      <c r="F249" s="91">
        <v>0.6</v>
      </c>
      <c r="G249" s="91">
        <v>15</v>
      </c>
      <c r="H249" s="91">
        <v>13.024999999999999</v>
      </c>
      <c r="I249" s="91">
        <v>0.500529</v>
      </c>
      <c r="J249" s="91">
        <f t="shared" si="6"/>
        <v>0.29122563898777382</v>
      </c>
      <c r="K249" s="5" t="s">
        <v>102</v>
      </c>
    </row>
    <row r="250" spans="1:11">
      <c r="A250" s="91">
        <f t="shared" si="7"/>
        <v>249</v>
      </c>
      <c r="B250" s="91" t="s">
        <v>100</v>
      </c>
      <c r="C250" s="91" t="s">
        <v>55</v>
      </c>
      <c r="D250" s="91">
        <v>56</v>
      </c>
      <c r="E250" s="121">
        <v>44723</v>
      </c>
      <c r="F250" s="91">
        <v>0.6</v>
      </c>
      <c r="G250" s="91">
        <v>15</v>
      </c>
      <c r="H250" s="91">
        <v>13.024999999999999</v>
      </c>
      <c r="I250" s="91">
        <v>0.500529</v>
      </c>
      <c r="J250" s="91">
        <f t="shared" si="6"/>
        <v>0.29122563898777382</v>
      </c>
      <c r="K250" s="5" t="s">
        <v>102</v>
      </c>
    </row>
    <row r="251" spans="1:11">
      <c r="A251" s="91">
        <f t="shared" si="7"/>
        <v>250</v>
      </c>
      <c r="B251" s="91" t="s">
        <v>100</v>
      </c>
      <c r="C251" s="91" t="s">
        <v>55</v>
      </c>
      <c r="D251" s="91">
        <v>54</v>
      </c>
      <c r="E251" s="121">
        <v>44723</v>
      </c>
      <c r="F251" s="91">
        <v>0.6</v>
      </c>
      <c r="G251" s="91">
        <v>15</v>
      </c>
      <c r="H251" s="91">
        <v>13.024999999999999</v>
      </c>
      <c r="I251" s="91">
        <v>0.500529</v>
      </c>
      <c r="J251" s="91">
        <f t="shared" si="6"/>
        <v>0.29122563898777382</v>
      </c>
      <c r="K251" s="5" t="s">
        <v>102</v>
      </c>
    </row>
    <row r="252" spans="1:11">
      <c r="A252" s="91">
        <f t="shared" si="7"/>
        <v>251</v>
      </c>
      <c r="B252" s="91" t="s">
        <v>100</v>
      </c>
      <c r="C252" s="91" t="s">
        <v>55</v>
      </c>
      <c r="D252" s="91">
        <v>64</v>
      </c>
      <c r="E252" s="121">
        <v>44725</v>
      </c>
      <c r="F252" s="91">
        <v>0.6</v>
      </c>
      <c r="G252" s="91">
        <v>15</v>
      </c>
      <c r="H252" s="91">
        <v>13.024999999999999</v>
      </c>
      <c r="I252" s="91">
        <v>0.500529</v>
      </c>
      <c r="J252" s="91">
        <f t="shared" si="6"/>
        <v>0.29122563898777382</v>
      </c>
      <c r="K252" s="5" t="s">
        <v>102</v>
      </c>
    </row>
    <row r="253" spans="1:11">
      <c r="A253" s="91">
        <f t="shared" si="7"/>
        <v>252</v>
      </c>
      <c r="B253" s="91" t="s">
        <v>100</v>
      </c>
      <c r="C253" s="91" t="s">
        <v>55</v>
      </c>
      <c r="D253" s="91">
        <v>62</v>
      </c>
      <c r="E253" s="121">
        <v>44725</v>
      </c>
      <c r="F253" s="91">
        <v>0.6</v>
      </c>
      <c r="G253" s="91">
        <v>15</v>
      </c>
      <c r="H253" s="91">
        <v>13.024999999999999</v>
      </c>
      <c r="I253" s="91">
        <v>0.500529</v>
      </c>
      <c r="J253" s="91">
        <f t="shared" si="6"/>
        <v>0.29122563898777382</v>
      </c>
      <c r="K253" s="5" t="s">
        <v>102</v>
      </c>
    </row>
    <row r="254" spans="1:11">
      <c r="A254" s="91">
        <f t="shared" si="7"/>
        <v>253</v>
      </c>
      <c r="B254" s="91" t="s">
        <v>100</v>
      </c>
      <c r="C254" s="91" t="s">
        <v>55</v>
      </c>
      <c r="D254" s="91">
        <v>55</v>
      </c>
      <c r="E254" s="121">
        <v>44725</v>
      </c>
      <c r="F254" s="91">
        <v>0.6</v>
      </c>
      <c r="G254" s="91">
        <v>15</v>
      </c>
      <c r="H254" s="91">
        <v>13.024999999999999</v>
      </c>
      <c r="I254" s="91">
        <v>0.500529</v>
      </c>
      <c r="J254" s="91">
        <f t="shared" si="6"/>
        <v>0.29122563898777382</v>
      </c>
      <c r="K254" s="5" t="s">
        <v>102</v>
      </c>
    </row>
    <row r="255" spans="1:11">
      <c r="A255" s="91">
        <f t="shared" si="7"/>
        <v>254</v>
      </c>
      <c r="B255" s="91" t="s">
        <v>100</v>
      </c>
      <c r="C255" s="91" t="s">
        <v>55</v>
      </c>
      <c r="D255" s="91">
        <v>53</v>
      </c>
      <c r="E255" s="121">
        <v>44725</v>
      </c>
      <c r="F255" s="91">
        <v>0.6</v>
      </c>
      <c r="G255" s="91">
        <v>15</v>
      </c>
      <c r="H255" s="91">
        <v>13.024999999999999</v>
      </c>
      <c r="I255" s="91">
        <v>0.500529</v>
      </c>
      <c r="J255" s="91">
        <f t="shared" si="6"/>
        <v>0.29122563898777382</v>
      </c>
      <c r="K255" s="5" t="s">
        <v>102</v>
      </c>
    </row>
    <row r="256" spans="1:11">
      <c r="A256" s="91">
        <f t="shared" si="7"/>
        <v>255</v>
      </c>
      <c r="B256" s="91" t="s">
        <v>100</v>
      </c>
      <c r="C256" s="91" t="s">
        <v>55</v>
      </c>
      <c r="D256" s="91">
        <v>58</v>
      </c>
      <c r="E256" s="121">
        <v>44726</v>
      </c>
      <c r="F256" s="91">
        <v>0.6</v>
      </c>
      <c r="G256" s="91">
        <v>15</v>
      </c>
      <c r="H256" s="91">
        <v>13.024999999999999</v>
      </c>
      <c r="I256" s="91">
        <v>0.500529</v>
      </c>
      <c r="J256" s="91">
        <f t="shared" si="6"/>
        <v>0.29122563898777382</v>
      </c>
      <c r="K256" s="5" t="s">
        <v>102</v>
      </c>
    </row>
    <row r="257" spans="1:11">
      <c r="A257" s="91">
        <f t="shared" si="7"/>
        <v>256</v>
      </c>
      <c r="B257" s="91" t="s">
        <v>100</v>
      </c>
      <c r="C257" s="91" t="s">
        <v>55</v>
      </c>
      <c r="D257" s="91">
        <v>60</v>
      </c>
      <c r="E257" s="121">
        <v>44726</v>
      </c>
      <c r="F257" s="91">
        <v>0.6</v>
      </c>
      <c r="G257" s="91">
        <v>15</v>
      </c>
      <c r="H257" s="91">
        <v>13.024999999999999</v>
      </c>
      <c r="I257" s="91">
        <v>0.500529</v>
      </c>
      <c r="J257" s="91">
        <f t="shared" si="6"/>
        <v>0.29122563898777382</v>
      </c>
      <c r="K257" s="5" t="s">
        <v>102</v>
      </c>
    </row>
    <row r="258" spans="1:11">
      <c r="A258" s="91">
        <f t="shared" si="7"/>
        <v>257</v>
      </c>
      <c r="B258" s="91" t="s">
        <v>100</v>
      </c>
      <c r="C258" s="91" t="s">
        <v>55</v>
      </c>
      <c r="D258" s="91">
        <v>63</v>
      </c>
      <c r="E258" s="121">
        <v>44726</v>
      </c>
      <c r="F258" s="91">
        <v>0.6</v>
      </c>
      <c r="G258" s="91">
        <v>15</v>
      </c>
      <c r="H258" s="91">
        <v>13.024999999999999</v>
      </c>
      <c r="I258" s="91">
        <v>0.500529</v>
      </c>
      <c r="J258" s="91">
        <f t="shared" si="6"/>
        <v>0.29122563898777382</v>
      </c>
      <c r="K258" s="5" t="s">
        <v>102</v>
      </c>
    </row>
    <row r="259" spans="1:11">
      <c r="A259" s="91">
        <f t="shared" si="7"/>
        <v>258</v>
      </c>
      <c r="B259" s="91" t="s">
        <v>100</v>
      </c>
      <c r="C259" s="91" t="s">
        <v>55</v>
      </c>
      <c r="D259" s="91">
        <v>61</v>
      </c>
      <c r="E259" s="121">
        <v>44726</v>
      </c>
      <c r="F259" s="91">
        <v>0.6</v>
      </c>
      <c r="G259" s="91">
        <v>15</v>
      </c>
      <c r="H259" s="91">
        <v>13.024999999999999</v>
      </c>
      <c r="I259" s="91">
        <v>0.500529</v>
      </c>
      <c r="J259" s="91">
        <f t="shared" ref="J259:J272" si="8">PI()/4*F259^2*1.03</f>
        <v>0.29122563898777382</v>
      </c>
      <c r="K259" s="5" t="s">
        <v>102</v>
      </c>
    </row>
    <row r="260" spans="1:11">
      <c r="A260" s="91">
        <f t="shared" ref="A260:A323" si="9">A259+1</f>
        <v>259</v>
      </c>
      <c r="B260" s="91" t="s">
        <v>100</v>
      </c>
      <c r="C260" s="91" t="s">
        <v>55</v>
      </c>
      <c r="D260" s="91">
        <v>143</v>
      </c>
      <c r="E260" s="121">
        <v>44727</v>
      </c>
      <c r="F260" s="91">
        <v>0.6</v>
      </c>
      <c r="G260" s="91">
        <v>15</v>
      </c>
      <c r="H260" s="91">
        <v>13.024999999999999</v>
      </c>
      <c r="I260" s="91">
        <v>0.500529</v>
      </c>
      <c r="J260" s="91">
        <f t="shared" si="8"/>
        <v>0.29122563898777382</v>
      </c>
      <c r="K260" s="5" t="s">
        <v>102</v>
      </c>
    </row>
    <row r="261" spans="1:11">
      <c r="A261" s="91">
        <f t="shared" si="9"/>
        <v>260</v>
      </c>
      <c r="B261" s="91" t="s">
        <v>100</v>
      </c>
      <c r="C261" s="91" t="s">
        <v>55</v>
      </c>
      <c r="D261" s="91">
        <v>144</v>
      </c>
      <c r="E261" s="121">
        <v>44727</v>
      </c>
      <c r="F261" s="91">
        <v>0.6</v>
      </c>
      <c r="G261" s="91">
        <v>15</v>
      </c>
      <c r="H261" s="91">
        <v>13.024999999999999</v>
      </c>
      <c r="I261" s="91">
        <v>0.500529</v>
      </c>
      <c r="J261" s="91">
        <f t="shared" si="8"/>
        <v>0.29122563898777382</v>
      </c>
      <c r="K261" s="5" t="s">
        <v>102</v>
      </c>
    </row>
    <row r="262" spans="1:11">
      <c r="A262" s="91">
        <f t="shared" si="9"/>
        <v>261</v>
      </c>
      <c r="B262" s="91" t="s">
        <v>100</v>
      </c>
      <c r="C262" s="91" t="s">
        <v>55</v>
      </c>
      <c r="D262" s="91">
        <v>145</v>
      </c>
      <c r="E262" s="121">
        <v>44727</v>
      </c>
      <c r="F262" s="91">
        <v>0.6</v>
      </c>
      <c r="G262" s="91">
        <v>15</v>
      </c>
      <c r="H262" s="91">
        <v>13.024999999999999</v>
      </c>
      <c r="I262" s="91">
        <v>0.500529</v>
      </c>
      <c r="J262" s="91">
        <f t="shared" si="8"/>
        <v>0.29122563898777382</v>
      </c>
      <c r="K262" s="5" t="s">
        <v>102</v>
      </c>
    </row>
    <row r="263" spans="1:11">
      <c r="A263" s="91">
        <f t="shared" si="9"/>
        <v>262</v>
      </c>
      <c r="B263" s="91" t="s">
        <v>100</v>
      </c>
      <c r="C263" s="91" t="s">
        <v>55</v>
      </c>
      <c r="D263" s="91">
        <v>146</v>
      </c>
      <c r="E263" s="121">
        <v>44727</v>
      </c>
      <c r="F263" s="91">
        <v>0.6</v>
      </c>
      <c r="G263" s="91">
        <v>15</v>
      </c>
      <c r="H263" s="91">
        <v>13.024999999999999</v>
      </c>
      <c r="I263" s="91">
        <v>0.500529</v>
      </c>
      <c r="J263" s="91">
        <f t="shared" si="8"/>
        <v>0.29122563898777382</v>
      </c>
      <c r="K263" s="5" t="s">
        <v>102</v>
      </c>
    </row>
    <row r="264" spans="1:11">
      <c r="A264" s="91">
        <f t="shared" si="9"/>
        <v>263</v>
      </c>
      <c r="B264" s="91" t="s">
        <v>100</v>
      </c>
      <c r="C264" s="91" t="s">
        <v>55</v>
      </c>
      <c r="D264" s="91">
        <v>68</v>
      </c>
      <c r="E264" s="121">
        <v>44728</v>
      </c>
      <c r="F264" s="91">
        <v>0.6</v>
      </c>
      <c r="G264" s="91">
        <v>15</v>
      </c>
      <c r="H264" s="91">
        <v>13.024999999999999</v>
      </c>
      <c r="I264" s="91">
        <v>0.500529</v>
      </c>
      <c r="J264" s="91">
        <f t="shared" si="8"/>
        <v>0.29122563898777382</v>
      </c>
      <c r="K264" s="5" t="s">
        <v>102</v>
      </c>
    </row>
    <row r="265" spans="1:11">
      <c r="A265" s="91">
        <f t="shared" si="9"/>
        <v>264</v>
      </c>
      <c r="B265" s="91" t="s">
        <v>100</v>
      </c>
      <c r="C265" s="91" t="s">
        <v>55</v>
      </c>
      <c r="D265" s="91">
        <v>67</v>
      </c>
      <c r="E265" s="121">
        <v>44728</v>
      </c>
      <c r="F265" s="91">
        <v>0.6</v>
      </c>
      <c r="G265" s="91">
        <v>15</v>
      </c>
      <c r="H265" s="91">
        <v>13.024999999999999</v>
      </c>
      <c r="I265" s="91">
        <v>0.500529</v>
      </c>
      <c r="J265" s="91">
        <f t="shared" si="8"/>
        <v>0.29122563898777382</v>
      </c>
      <c r="K265" s="5" t="s">
        <v>102</v>
      </c>
    </row>
    <row r="266" spans="1:11">
      <c r="A266" s="91">
        <f t="shared" si="9"/>
        <v>265</v>
      </c>
      <c r="B266" s="91" t="s">
        <v>100</v>
      </c>
      <c r="C266" s="91" t="s">
        <v>55</v>
      </c>
      <c r="D266" s="91">
        <v>51</v>
      </c>
      <c r="E266" s="121">
        <v>44728</v>
      </c>
      <c r="F266" s="91">
        <v>0.6</v>
      </c>
      <c r="G266" s="91">
        <v>15</v>
      </c>
      <c r="H266" s="91">
        <v>13.024999999999999</v>
      </c>
      <c r="I266" s="91">
        <v>0.500529</v>
      </c>
      <c r="J266" s="91">
        <f t="shared" si="8"/>
        <v>0.29122563898777382</v>
      </c>
      <c r="K266" s="5" t="s">
        <v>102</v>
      </c>
    </row>
    <row r="267" spans="1:11">
      <c r="A267" s="91">
        <f t="shared" si="9"/>
        <v>266</v>
      </c>
      <c r="B267" s="91" t="s">
        <v>100</v>
      </c>
      <c r="C267" s="91" t="s">
        <v>55</v>
      </c>
      <c r="D267" s="91">
        <v>49</v>
      </c>
      <c r="E267" s="121">
        <v>44728</v>
      </c>
      <c r="F267" s="91">
        <v>0.6</v>
      </c>
      <c r="G267" s="91">
        <v>15</v>
      </c>
      <c r="H267" s="91">
        <v>13.024999999999999</v>
      </c>
      <c r="I267" s="91">
        <v>0.500529</v>
      </c>
      <c r="J267" s="91">
        <f t="shared" si="8"/>
        <v>0.29122563898777382</v>
      </c>
      <c r="K267" s="5" t="s">
        <v>102</v>
      </c>
    </row>
    <row r="268" spans="1:11">
      <c r="A268" s="91">
        <f t="shared" si="9"/>
        <v>267</v>
      </c>
      <c r="B268" s="91" t="s">
        <v>100</v>
      </c>
      <c r="C268" s="91" t="s">
        <v>55</v>
      </c>
      <c r="D268" s="91">
        <v>57</v>
      </c>
      <c r="E268" s="121">
        <v>44728</v>
      </c>
      <c r="F268" s="91">
        <v>0.6</v>
      </c>
      <c r="G268" s="91">
        <v>15</v>
      </c>
      <c r="H268" s="91">
        <v>13.024999999999999</v>
      </c>
      <c r="I268" s="91">
        <v>0.500529</v>
      </c>
      <c r="J268" s="91">
        <f t="shared" si="8"/>
        <v>0.29122563898777382</v>
      </c>
      <c r="K268" s="5" t="s">
        <v>102</v>
      </c>
    </row>
    <row r="269" spans="1:11">
      <c r="A269" s="91">
        <f t="shared" si="9"/>
        <v>268</v>
      </c>
      <c r="B269" s="91" t="s">
        <v>100</v>
      </c>
      <c r="C269" s="91" t="s">
        <v>55</v>
      </c>
      <c r="D269" s="91">
        <v>59</v>
      </c>
      <c r="E269" s="121">
        <v>44729</v>
      </c>
      <c r="F269" s="91">
        <v>0.6</v>
      </c>
      <c r="G269" s="91">
        <v>15</v>
      </c>
      <c r="H269" s="91">
        <v>13.024999999999999</v>
      </c>
      <c r="I269" s="91">
        <v>0.500529</v>
      </c>
      <c r="J269" s="91">
        <f t="shared" si="8"/>
        <v>0.29122563898777382</v>
      </c>
      <c r="K269" s="5" t="s">
        <v>102</v>
      </c>
    </row>
    <row r="270" spans="1:11">
      <c r="A270" s="91">
        <f t="shared" si="9"/>
        <v>269</v>
      </c>
      <c r="B270" s="91" t="s">
        <v>100</v>
      </c>
      <c r="C270" s="91" t="s">
        <v>55</v>
      </c>
      <c r="D270" s="91">
        <v>41</v>
      </c>
      <c r="E270" s="121">
        <v>44758</v>
      </c>
      <c r="F270" s="91">
        <v>0.6</v>
      </c>
      <c r="G270" s="91">
        <v>15</v>
      </c>
      <c r="H270" s="91">
        <v>13.024999999999999</v>
      </c>
      <c r="I270" s="91">
        <v>0.500529</v>
      </c>
      <c r="J270" s="91">
        <f t="shared" si="8"/>
        <v>0.29122563898777382</v>
      </c>
      <c r="K270" s="5" t="s">
        <v>103</v>
      </c>
    </row>
    <row r="271" spans="1:11">
      <c r="A271" s="91">
        <f t="shared" si="9"/>
        <v>270</v>
      </c>
      <c r="B271" s="91" t="s">
        <v>100</v>
      </c>
      <c r="C271" s="91" t="s">
        <v>55</v>
      </c>
      <c r="D271" s="91">
        <v>42</v>
      </c>
      <c r="E271" s="121">
        <v>44758</v>
      </c>
      <c r="F271" s="91">
        <v>0.6</v>
      </c>
      <c r="G271" s="91">
        <v>15</v>
      </c>
      <c r="H271" s="91">
        <v>13.024999999999999</v>
      </c>
      <c r="I271" s="91">
        <v>0.500529</v>
      </c>
      <c r="J271" s="91">
        <f t="shared" si="8"/>
        <v>0.29122563898777382</v>
      </c>
      <c r="K271" s="5" t="s">
        <v>103</v>
      </c>
    </row>
    <row r="272" spans="1:11">
      <c r="A272" s="91">
        <f t="shared" si="9"/>
        <v>271</v>
      </c>
      <c r="B272" s="91" t="s">
        <v>100</v>
      </c>
      <c r="C272" s="91" t="s">
        <v>55</v>
      </c>
      <c r="D272" s="91">
        <v>43</v>
      </c>
      <c r="E272" s="121">
        <v>44758</v>
      </c>
      <c r="F272" s="91">
        <v>0.6</v>
      </c>
      <c r="G272" s="91">
        <v>15</v>
      </c>
      <c r="H272" s="91">
        <v>13.024999999999999</v>
      </c>
      <c r="I272" s="91">
        <v>0.500529</v>
      </c>
      <c r="J272" s="91">
        <f t="shared" si="8"/>
        <v>0.29122563898777382</v>
      </c>
      <c r="K272" s="5" t="s">
        <v>103</v>
      </c>
    </row>
    <row r="273" spans="1:11">
      <c r="A273" s="91">
        <f t="shared" si="9"/>
        <v>272</v>
      </c>
      <c r="B273" s="91" t="s">
        <v>100</v>
      </c>
      <c r="C273" s="91" t="s">
        <v>55</v>
      </c>
      <c r="D273" s="91">
        <v>44</v>
      </c>
      <c r="E273" s="121">
        <v>44758</v>
      </c>
      <c r="F273" s="91">
        <v>0.6</v>
      </c>
      <c r="G273" s="91">
        <v>15</v>
      </c>
      <c r="H273" s="91">
        <v>13.024999999999999</v>
      </c>
      <c r="I273" s="91">
        <v>0.500529</v>
      </c>
      <c r="J273" s="91">
        <f>PI()/4*F273^2*1.03</f>
        <v>0.29122563898777382</v>
      </c>
      <c r="K273" s="5" t="s">
        <v>103</v>
      </c>
    </row>
    <row r="274" spans="1:11">
      <c r="A274" s="91">
        <f t="shared" si="9"/>
        <v>273</v>
      </c>
      <c r="B274" s="91" t="s">
        <v>100</v>
      </c>
      <c r="C274" s="91" t="s">
        <v>55</v>
      </c>
      <c r="D274" s="91">
        <v>50</v>
      </c>
      <c r="E274" s="121">
        <v>44760</v>
      </c>
      <c r="F274" s="91">
        <v>0.6</v>
      </c>
      <c r="G274" s="91">
        <v>15</v>
      </c>
      <c r="H274" s="91">
        <v>13.024999999999999</v>
      </c>
      <c r="I274" s="91">
        <v>0.500529</v>
      </c>
      <c r="J274" s="91">
        <f t="shared" ref="J274:J333" si="10">PI()/4*F274^2*1.03</f>
        <v>0.29122563898777382</v>
      </c>
      <c r="K274" s="5" t="s">
        <v>103</v>
      </c>
    </row>
    <row r="275" spans="1:11">
      <c r="A275" s="91">
        <f t="shared" si="9"/>
        <v>274</v>
      </c>
      <c r="B275" s="91" t="s">
        <v>100</v>
      </c>
      <c r="C275" s="91" t="s">
        <v>55</v>
      </c>
      <c r="D275" s="91">
        <v>52</v>
      </c>
      <c r="E275" s="121">
        <v>44760</v>
      </c>
      <c r="F275" s="91">
        <v>0.6</v>
      </c>
      <c r="G275" s="91">
        <v>15</v>
      </c>
      <c r="H275" s="91">
        <v>13.024999999999999</v>
      </c>
      <c r="I275" s="91">
        <v>0.500529</v>
      </c>
      <c r="J275" s="91">
        <f t="shared" si="10"/>
        <v>0.29122563898777382</v>
      </c>
      <c r="K275" s="5" t="s">
        <v>103</v>
      </c>
    </row>
    <row r="276" spans="1:11">
      <c r="A276" s="91">
        <f t="shared" si="9"/>
        <v>275</v>
      </c>
      <c r="B276" s="91" t="s">
        <v>100</v>
      </c>
      <c r="C276" s="91" t="s">
        <v>55</v>
      </c>
      <c r="D276" s="91">
        <v>40</v>
      </c>
      <c r="E276" s="121">
        <v>44760</v>
      </c>
      <c r="F276" s="91">
        <v>0.6</v>
      </c>
      <c r="G276" s="91">
        <v>15</v>
      </c>
      <c r="H276" s="91">
        <v>13.024999999999999</v>
      </c>
      <c r="I276" s="91">
        <v>0.500529</v>
      </c>
      <c r="J276" s="91">
        <f t="shared" si="10"/>
        <v>0.29122563898777382</v>
      </c>
      <c r="K276" s="5" t="s">
        <v>103</v>
      </c>
    </row>
    <row r="277" spans="1:11">
      <c r="A277" s="91">
        <f t="shared" si="9"/>
        <v>276</v>
      </c>
      <c r="B277" s="91" t="s">
        <v>100</v>
      </c>
      <c r="C277" s="91" t="s">
        <v>55</v>
      </c>
      <c r="D277" s="91">
        <v>39</v>
      </c>
      <c r="E277" s="121">
        <v>44760</v>
      </c>
      <c r="F277" s="91">
        <v>0.6</v>
      </c>
      <c r="G277" s="91">
        <v>15</v>
      </c>
      <c r="H277" s="91">
        <v>13.024999999999999</v>
      </c>
      <c r="I277" s="91">
        <v>0.500529</v>
      </c>
      <c r="J277" s="91">
        <f t="shared" si="10"/>
        <v>0.29122563898777382</v>
      </c>
      <c r="K277" s="5" t="s">
        <v>103</v>
      </c>
    </row>
    <row r="278" spans="1:11">
      <c r="A278" s="91">
        <f t="shared" si="9"/>
        <v>277</v>
      </c>
      <c r="B278" s="91" t="s">
        <v>100</v>
      </c>
      <c r="C278" s="91" t="s">
        <v>55</v>
      </c>
      <c r="D278" s="91">
        <v>38</v>
      </c>
      <c r="E278" s="121">
        <v>44760</v>
      </c>
      <c r="F278" s="91">
        <v>0.6</v>
      </c>
      <c r="G278" s="91">
        <v>15</v>
      </c>
      <c r="H278" s="91">
        <v>13.024999999999999</v>
      </c>
      <c r="I278" s="91">
        <v>0.500529</v>
      </c>
      <c r="J278" s="91">
        <f t="shared" si="10"/>
        <v>0.29122563898777382</v>
      </c>
      <c r="K278" s="5" t="s">
        <v>103</v>
      </c>
    </row>
    <row r="279" spans="1:11">
      <c r="A279" s="91">
        <f t="shared" si="9"/>
        <v>278</v>
      </c>
      <c r="B279" s="91" t="s">
        <v>100</v>
      </c>
      <c r="C279" s="91" t="s">
        <v>55</v>
      </c>
      <c r="D279" s="91">
        <v>37</v>
      </c>
      <c r="E279" s="121">
        <v>44761</v>
      </c>
      <c r="F279" s="91">
        <v>0.6</v>
      </c>
      <c r="G279" s="91">
        <v>15</v>
      </c>
      <c r="H279" s="91">
        <v>13.024999999999999</v>
      </c>
      <c r="I279" s="91">
        <v>0.500529</v>
      </c>
      <c r="J279" s="91">
        <f t="shared" si="10"/>
        <v>0.29122563898777382</v>
      </c>
      <c r="K279" s="5" t="s">
        <v>103</v>
      </c>
    </row>
    <row r="280" spans="1:11">
      <c r="A280" s="91">
        <f t="shared" si="9"/>
        <v>279</v>
      </c>
      <c r="B280" s="91" t="s">
        <v>104</v>
      </c>
      <c r="C280" s="91" t="s">
        <v>54</v>
      </c>
      <c r="D280" s="91">
        <v>98</v>
      </c>
      <c r="E280" s="121">
        <v>44767</v>
      </c>
      <c r="F280" s="91">
        <v>0.6</v>
      </c>
      <c r="G280" s="91">
        <v>14</v>
      </c>
      <c r="H280" s="91">
        <v>13.024999999999999</v>
      </c>
      <c r="I280" s="91">
        <v>0.500529</v>
      </c>
      <c r="J280" s="91">
        <f t="shared" si="10"/>
        <v>0.29122563898777382</v>
      </c>
      <c r="K280" s="5" t="s">
        <v>103</v>
      </c>
    </row>
    <row r="281" spans="1:11">
      <c r="A281" s="91">
        <f t="shared" si="9"/>
        <v>280</v>
      </c>
      <c r="B281" s="91" t="s">
        <v>104</v>
      </c>
      <c r="C281" s="91" t="s">
        <v>54</v>
      </c>
      <c r="D281" s="91">
        <v>97</v>
      </c>
      <c r="E281" s="121">
        <v>44767</v>
      </c>
      <c r="F281" s="91">
        <v>0.6</v>
      </c>
      <c r="G281" s="91">
        <v>14</v>
      </c>
      <c r="H281" s="91">
        <v>13.024999999999999</v>
      </c>
      <c r="I281" s="91">
        <v>0.500529</v>
      </c>
      <c r="J281" s="91">
        <f t="shared" si="10"/>
        <v>0.29122563898777382</v>
      </c>
      <c r="K281" s="5" t="s">
        <v>103</v>
      </c>
    </row>
    <row r="282" spans="1:11">
      <c r="A282" s="91">
        <f t="shared" si="9"/>
        <v>281</v>
      </c>
      <c r="B282" s="91" t="s">
        <v>104</v>
      </c>
      <c r="C282" s="91" t="s">
        <v>54</v>
      </c>
      <c r="D282" s="91">
        <v>96</v>
      </c>
      <c r="E282" s="121">
        <v>44767</v>
      </c>
      <c r="F282" s="91">
        <v>0.6</v>
      </c>
      <c r="G282" s="91">
        <v>14</v>
      </c>
      <c r="H282" s="91">
        <v>13.024999999999999</v>
      </c>
      <c r="I282" s="91">
        <v>0.500529</v>
      </c>
      <c r="J282" s="91">
        <f t="shared" si="10"/>
        <v>0.29122563898777382</v>
      </c>
      <c r="K282" s="5" t="s">
        <v>103</v>
      </c>
    </row>
    <row r="283" spans="1:11">
      <c r="A283" s="91">
        <f t="shared" si="9"/>
        <v>282</v>
      </c>
      <c r="B283" s="91" t="s">
        <v>104</v>
      </c>
      <c r="C283" s="91" t="s">
        <v>54</v>
      </c>
      <c r="D283" s="91">
        <v>94</v>
      </c>
      <c r="E283" s="121">
        <v>44767</v>
      </c>
      <c r="F283" s="91">
        <v>0.6</v>
      </c>
      <c r="G283" s="91">
        <v>14</v>
      </c>
      <c r="H283" s="91">
        <v>13.024999999999999</v>
      </c>
      <c r="I283" s="91">
        <v>0.500529</v>
      </c>
      <c r="J283" s="91">
        <f t="shared" si="10"/>
        <v>0.29122563898777382</v>
      </c>
      <c r="K283" s="5" t="s">
        <v>103</v>
      </c>
    </row>
    <row r="284" spans="1:11">
      <c r="A284" s="91">
        <f t="shared" si="9"/>
        <v>283</v>
      </c>
      <c r="B284" s="91" t="s">
        <v>104</v>
      </c>
      <c r="C284" s="91" t="s">
        <v>54</v>
      </c>
      <c r="D284" s="91">
        <v>91</v>
      </c>
      <c r="E284" s="121">
        <v>44767</v>
      </c>
      <c r="F284" s="91">
        <v>0.6</v>
      </c>
      <c r="G284" s="91">
        <v>14</v>
      </c>
      <c r="H284" s="91">
        <v>13.024999999999999</v>
      </c>
      <c r="I284" s="91">
        <v>0.500529</v>
      </c>
      <c r="J284" s="91">
        <f t="shared" si="10"/>
        <v>0.29122563898777382</v>
      </c>
      <c r="K284" s="5" t="s">
        <v>103</v>
      </c>
    </row>
    <row r="285" spans="1:11">
      <c r="A285" s="91">
        <f t="shared" si="9"/>
        <v>284</v>
      </c>
      <c r="B285" s="91" t="s">
        <v>104</v>
      </c>
      <c r="C285" s="91" t="s">
        <v>54</v>
      </c>
      <c r="D285" s="91">
        <v>89</v>
      </c>
      <c r="E285" s="121">
        <v>44767</v>
      </c>
      <c r="F285" s="91">
        <v>0.6</v>
      </c>
      <c r="G285" s="91">
        <v>14</v>
      </c>
      <c r="H285" s="91">
        <v>13.024999999999999</v>
      </c>
      <c r="I285" s="91">
        <v>0.500529</v>
      </c>
      <c r="J285" s="91">
        <f t="shared" si="10"/>
        <v>0.29122563898777382</v>
      </c>
      <c r="K285" s="5" t="s">
        <v>103</v>
      </c>
    </row>
    <row r="286" spans="1:11">
      <c r="A286" s="91">
        <f t="shared" si="9"/>
        <v>285</v>
      </c>
      <c r="B286" s="91" t="s">
        <v>104</v>
      </c>
      <c r="C286" s="91" t="s">
        <v>54</v>
      </c>
      <c r="D286" s="91">
        <v>87</v>
      </c>
      <c r="E286" s="121">
        <v>44767</v>
      </c>
      <c r="F286" s="91">
        <v>0.6</v>
      </c>
      <c r="G286" s="91">
        <v>14</v>
      </c>
      <c r="H286" s="91">
        <v>13.024999999999999</v>
      </c>
      <c r="I286" s="91">
        <v>0.500529</v>
      </c>
      <c r="J286" s="91">
        <f t="shared" si="10"/>
        <v>0.29122563898777382</v>
      </c>
      <c r="K286" s="5" t="s">
        <v>103</v>
      </c>
    </row>
    <row r="287" spans="1:11">
      <c r="A287" s="91">
        <f t="shared" si="9"/>
        <v>286</v>
      </c>
      <c r="B287" s="91" t="s">
        <v>104</v>
      </c>
      <c r="C287" s="91" t="s">
        <v>54</v>
      </c>
      <c r="D287" s="91">
        <v>93</v>
      </c>
      <c r="E287" s="121">
        <v>44767</v>
      </c>
      <c r="F287" s="91">
        <v>0.6</v>
      </c>
      <c r="G287" s="91">
        <v>14</v>
      </c>
      <c r="H287" s="91">
        <v>13.024999999999999</v>
      </c>
      <c r="I287" s="91">
        <v>0.500529</v>
      </c>
      <c r="J287" s="91">
        <f t="shared" si="10"/>
        <v>0.29122563898777382</v>
      </c>
      <c r="K287" s="5" t="s">
        <v>103</v>
      </c>
    </row>
    <row r="288" spans="1:11">
      <c r="A288" s="91">
        <f t="shared" si="9"/>
        <v>287</v>
      </c>
      <c r="B288" s="91" t="s">
        <v>104</v>
      </c>
      <c r="C288" s="91" t="s">
        <v>54</v>
      </c>
      <c r="D288" s="91">
        <v>86</v>
      </c>
      <c r="E288" s="121">
        <v>44768</v>
      </c>
      <c r="F288" s="91">
        <v>0.6</v>
      </c>
      <c r="G288" s="91">
        <v>14</v>
      </c>
      <c r="H288" s="91">
        <v>13.024999999999999</v>
      </c>
      <c r="I288" s="91">
        <v>0.500529</v>
      </c>
      <c r="J288" s="91">
        <f t="shared" si="10"/>
        <v>0.29122563898777382</v>
      </c>
      <c r="K288" s="5" t="s">
        <v>103</v>
      </c>
    </row>
    <row r="289" spans="1:11">
      <c r="A289" s="91">
        <f t="shared" si="9"/>
        <v>288</v>
      </c>
      <c r="B289" s="91" t="s">
        <v>104</v>
      </c>
      <c r="C289" s="91" t="s">
        <v>54</v>
      </c>
      <c r="D289" s="91">
        <v>85</v>
      </c>
      <c r="E289" s="121">
        <v>44768</v>
      </c>
      <c r="F289" s="91">
        <v>0.6</v>
      </c>
      <c r="G289" s="91">
        <v>14</v>
      </c>
      <c r="H289" s="91">
        <v>13.024999999999999</v>
      </c>
      <c r="I289" s="91">
        <v>0.500529</v>
      </c>
      <c r="J289" s="91">
        <f t="shared" si="10"/>
        <v>0.29122563898777382</v>
      </c>
      <c r="K289" s="5" t="s">
        <v>103</v>
      </c>
    </row>
    <row r="290" spans="1:11">
      <c r="A290" s="91">
        <f t="shared" si="9"/>
        <v>289</v>
      </c>
      <c r="B290" s="91" t="s">
        <v>104</v>
      </c>
      <c r="C290" s="91" t="s">
        <v>54</v>
      </c>
      <c r="D290" s="91">
        <v>53</v>
      </c>
      <c r="E290" s="121">
        <v>44768</v>
      </c>
      <c r="F290" s="91">
        <v>0.6</v>
      </c>
      <c r="G290" s="91">
        <v>14</v>
      </c>
      <c r="H290" s="91">
        <v>13.024999999999999</v>
      </c>
      <c r="I290" s="91">
        <v>0.500529</v>
      </c>
      <c r="J290" s="91">
        <f t="shared" si="10"/>
        <v>0.29122563898777382</v>
      </c>
      <c r="K290" s="5" t="s">
        <v>103</v>
      </c>
    </row>
    <row r="291" spans="1:11">
      <c r="A291" s="91">
        <f t="shared" si="9"/>
        <v>290</v>
      </c>
      <c r="B291" s="91" t="s">
        <v>104</v>
      </c>
      <c r="C291" s="91" t="s">
        <v>54</v>
      </c>
      <c r="D291" s="91">
        <v>54</v>
      </c>
      <c r="E291" s="121">
        <v>44768</v>
      </c>
      <c r="F291" s="91">
        <v>0.6</v>
      </c>
      <c r="G291" s="91">
        <v>14</v>
      </c>
      <c r="H291" s="91">
        <v>13.024999999999999</v>
      </c>
      <c r="I291" s="91">
        <v>0.500529</v>
      </c>
      <c r="J291" s="91">
        <f t="shared" si="10"/>
        <v>0.29122563898777382</v>
      </c>
      <c r="K291" s="5" t="s">
        <v>103</v>
      </c>
    </row>
    <row r="292" spans="1:11">
      <c r="A292" s="91">
        <f t="shared" si="9"/>
        <v>291</v>
      </c>
      <c r="B292" s="91" t="s">
        <v>104</v>
      </c>
      <c r="C292" s="91" t="s">
        <v>54</v>
      </c>
      <c r="D292" s="91">
        <v>65</v>
      </c>
      <c r="E292" s="121">
        <v>44768</v>
      </c>
      <c r="F292" s="91">
        <v>0.6</v>
      </c>
      <c r="G292" s="91">
        <v>14</v>
      </c>
      <c r="H292" s="91">
        <v>13.024999999999999</v>
      </c>
      <c r="I292" s="91">
        <v>0.500529</v>
      </c>
      <c r="J292" s="91">
        <f t="shared" si="10"/>
        <v>0.29122563898777382</v>
      </c>
      <c r="K292" s="5" t="s">
        <v>103</v>
      </c>
    </row>
    <row r="293" spans="1:11">
      <c r="A293" s="91">
        <f t="shared" si="9"/>
        <v>292</v>
      </c>
      <c r="B293" s="91" t="s">
        <v>104</v>
      </c>
      <c r="C293" s="91" t="s">
        <v>54</v>
      </c>
      <c r="D293" s="91">
        <v>66</v>
      </c>
      <c r="E293" s="121">
        <v>44768</v>
      </c>
      <c r="F293" s="91">
        <v>0.6</v>
      </c>
      <c r="G293" s="91">
        <v>14</v>
      </c>
      <c r="H293" s="91">
        <v>13.024999999999999</v>
      </c>
      <c r="I293" s="91">
        <v>0.500529</v>
      </c>
      <c r="J293" s="91">
        <f t="shared" si="10"/>
        <v>0.29122563898777382</v>
      </c>
      <c r="K293" s="5" t="s">
        <v>103</v>
      </c>
    </row>
    <row r="294" spans="1:11">
      <c r="A294" s="91">
        <f t="shared" si="9"/>
        <v>293</v>
      </c>
      <c r="B294" s="91" t="s">
        <v>104</v>
      </c>
      <c r="C294" s="91" t="s">
        <v>54</v>
      </c>
      <c r="D294" s="91">
        <v>67</v>
      </c>
      <c r="E294" s="121">
        <v>44768</v>
      </c>
      <c r="F294" s="91">
        <v>0.6</v>
      </c>
      <c r="G294" s="91">
        <v>14</v>
      </c>
      <c r="H294" s="91">
        <v>13.024999999999999</v>
      </c>
      <c r="I294" s="91">
        <v>0.500529</v>
      </c>
      <c r="J294" s="91">
        <f t="shared" si="10"/>
        <v>0.29122563898777382</v>
      </c>
      <c r="K294" s="5" t="s">
        <v>103</v>
      </c>
    </row>
    <row r="295" spans="1:11">
      <c r="A295" s="91">
        <f t="shared" si="9"/>
        <v>294</v>
      </c>
      <c r="B295" s="91" t="s">
        <v>104</v>
      </c>
      <c r="C295" s="91" t="s">
        <v>54</v>
      </c>
      <c r="D295" s="91">
        <v>68</v>
      </c>
      <c r="E295" s="121">
        <v>44768</v>
      </c>
      <c r="F295" s="91">
        <v>0.6</v>
      </c>
      <c r="G295" s="91">
        <v>14</v>
      </c>
      <c r="H295" s="91">
        <v>13.024999999999999</v>
      </c>
      <c r="I295" s="91">
        <v>0.500529</v>
      </c>
      <c r="J295" s="91">
        <f t="shared" si="10"/>
        <v>0.29122563898777382</v>
      </c>
      <c r="K295" s="5" t="s">
        <v>103</v>
      </c>
    </row>
    <row r="296" spans="1:11">
      <c r="A296" s="91">
        <f t="shared" si="9"/>
        <v>295</v>
      </c>
      <c r="B296" s="91" t="s">
        <v>104</v>
      </c>
      <c r="C296" s="91" t="s">
        <v>54</v>
      </c>
      <c r="D296" s="91">
        <v>60</v>
      </c>
      <c r="E296" s="121">
        <v>44769</v>
      </c>
      <c r="F296" s="91">
        <v>0.6</v>
      </c>
      <c r="G296" s="91">
        <v>14</v>
      </c>
      <c r="H296" s="91">
        <v>13.024999999999999</v>
      </c>
      <c r="I296" s="91">
        <v>0.500529</v>
      </c>
      <c r="J296" s="91">
        <f t="shared" si="10"/>
        <v>0.29122563898777382</v>
      </c>
      <c r="K296" s="5" t="s">
        <v>103</v>
      </c>
    </row>
    <row r="297" spans="1:11">
      <c r="A297" s="91">
        <f t="shared" si="9"/>
        <v>296</v>
      </c>
      <c r="B297" s="91" t="s">
        <v>104</v>
      </c>
      <c r="C297" s="91" t="s">
        <v>54</v>
      </c>
      <c r="D297" s="91">
        <v>57</v>
      </c>
      <c r="E297" s="121">
        <v>44769</v>
      </c>
      <c r="F297" s="91">
        <v>0.6</v>
      </c>
      <c r="G297" s="91">
        <v>14</v>
      </c>
      <c r="H297" s="91">
        <v>13.024999999999999</v>
      </c>
      <c r="I297" s="91">
        <v>0.500529</v>
      </c>
      <c r="J297" s="91">
        <f t="shared" si="10"/>
        <v>0.29122563898777382</v>
      </c>
      <c r="K297" s="5" t="s">
        <v>103</v>
      </c>
    </row>
    <row r="298" spans="1:11">
      <c r="A298" s="91">
        <f t="shared" si="9"/>
        <v>297</v>
      </c>
      <c r="B298" s="91" t="s">
        <v>104</v>
      </c>
      <c r="C298" s="91" t="s">
        <v>54</v>
      </c>
      <c r="D298" s="91">
        <v>56</v>
      </c>
      <c r="E298" s="121">
        <v>44769</v>
      </c>
      <c r="F298" s="91">
        <v>0.6</v>
      </c>
      <c r="G298" s="91">
        <v>14</v>
      </c>
      <c r="H298" s="91">
        <v>13.024999999999999</v>
      </c>
      <c r="I298" s="91">
        <v>0.500529</v>
      </c>
      <c r="J298" s="91">
        <f t="shared" si="10"/>
        <v>0.29122563898777382</v>
      </c>
      <c r="K298" s="5" t="s">
        <v>103</v>
      </c>
    </row>
    <row r="299" spans="1:11">
      <c r="A299" s="91">
        <f t="shared" si="9"/>
        <v>298</v>
      </c>
      <c r="B299" s="91" t="s">
        <v>104</v>
      </c>
      <c r="C299" s="91" t="s">
        <v>54</v>
      </c>
      <c r="D299" s="91">
        <v>55</v>
      </c>
      <c r="E299" s="121">
        <v>44769</v>
      </c>
      <c r="F299" s="91">
        <v>0.6</v>
      </c>
      <c r="G299" s="91">
        <v>14</v>
      </c>
      <c r="H299" s="91">
        <v>13.024999999999999</v>
      </c>
      <c r="I299" s="91">
        <v>0.500529</v>
      </c>
      <c r="J299" s="91">
        <f t="shared" si="10"/>
        <v>0.29122563898777382</v>
      </c>
      <c r="K299" s="5" t="s">
        <v>103</v>
      </c>
    </row>
    <row r="300" spans="1:11">
      <c r="A300" s="91">
        <f t="shared" si="9"/>
        <v>299</v>
      </c>
      <c r="B300" s="91" t="s">
        <v>104</v>
      </c>
      <c r="C300" s="91" t="s">
        <v>54</v>
      </c>
      <c r="D300" s="91">
        <v>78</v>
      </c>
      <c r="E300" s="121">
        <v>44769</v>
      </c>
      <c r="F300" s="91">
        <v>0.6</v>
      </c>
      <c r="G300" s="91">
        <v>14</v>
      </c>
      <c r="H300" s="91">
        <v>13.024999999999999</v>
      </c>
      <c r="I300" s="91">
        <v>0.500529</v>
      </c>
      <c r="J300" s="91">
        <f t="shared" si="10"/>
        <v>0.29122563898777382</v>
      </c>
      <c r="K300" s="5" t="s">
        <v>103</v>
      </c>
    </row>
    <row r="301" spans="1:11">
      <c r="A301" s="91">
        <f t="shared" si="9"/>
        <v>300</v>
      </c>
      <c r="B301" s="91" t="s">
        <v>104</v>
      </c>
      <c r="C301" s="91" t="s">
        <v>54</v>
      </c>
      <c r="D301" s="91">
        <v>80</v>
      </c>
      <c r="E301" s="121">
        <v>44769</v>
      </c>
      <c r="F301" s="91">
        <v>0.6</v>
      </c>
      <c r="G301" s="91">
        <v>14</v>
      </c>
      <c r="H301" s="91">
        <v>13.024999999999999</v>
      </c>
      <c r="I301" s="91">
        <v>0.500529</v>
      </c>
      <c r="J301" s="91">
        <f t="shared" si="10"/>
        <v>0.29122563898777382</v>
      </c>
      <c r="K301" s="5" t="s">
        <v>103</v>
      </c>
    </row>
    <row r="302" spans="1:11">
      <c r="A302" s="91">
        <f t="shared" si="9"/>
        <v>301</v>
      </c>
      <c r="B302" s="91" t="s">
        <v>104</v>
      </c>
      <c r="C302" s="91" t="s">
        <v>54</v>
      </c>
      <c r="D302" s="91">
        <v>82</v>
      </c>
      <c r="E302" s="121">
        <v>44769</v>
      </c>
      <c r="F302" s="91">
        <v>0.6</v>
      </c>
      <c r="G302" s="91">
        <v>14</v>
      </c>
      <c r="H302" s="91">
        <v>13.024999999999999</v>
      </c>
      <c r="I302" s="91">
        <v>0.500529</v>
      </c>
      <c r="J302" s="91">
        <f t="shared" si="10"/>
        <v>0.29122563898777382</v>
      </c>
      <c r="K302" s="5" t="s">
        <v>103</v>
      </c>
    </row>
    <row r="303" spans="1:11">
      <c r="A303" s="91">
        <f t="shared" si="9"/>
        <v>302</v>
      </c>
      <c r="B303" s="91" t="s">
        <v>104</v>
      </c>
      <c r="C303" s="91" t="s">
        <v>54</v>
      </c>
      <c r="D303" s="91">
        <v>84</v>
      </c>
      <c r="E303" s="121">
        <v>44769</v>
      </c>
      <c r="F303" s="91">
        <v>0.6</v>
      </c>
      <c r="G303" s="91">
        <v>14</v>
      </c>
      <c r="H303" s="91">
        <v>13.024999999999999</v>
      </c>
      <c r="I303" s="91">
        <v>0.500529</v>
      </c>
      <c r="J303" s="91">
        <f t="shared" si="10"/>
        <v>0.29122563898777382</v>
      </c>
      <c r="K303" s="5" t="s">
        <v>103</v>
      </c>
    </row>
    <row r="304" spans="1:11">
      <c r="A304" s="91">
        <f t="shared" si="9"/>
        <v>303</v>
      </c>
      <c r="B304" s="91" t="s">
        <v>104</v>
      </c>
      <c r="C304" s="91" t="s">
        <v>54</v>
      </c>
      <c r="D304" s="91">
        <v>77</v>
      </c>
      <c r="E304" s="121">
        <v>44770</v>
      </c>
      <c r="F304" s="91">
        <v>0.6</v>
      </c>
      <c r="G304" s="91">
        <v>14</v>
      </c>
      <c r="H304" s="91">
        <v>13.024999999999999</v>
      </c>
      <c r="I304" s="91">
        <v>0.500529</v>
      </c>
      <c r="J304" s="91">
        <f t="shared" si="10"/>
        <v>0.29122563898777382</v>
      </c>
      <c r="K304" s="5" t="s">
        <v>103</v>
      </c>
    </row>
    <row r="305" spans="1:11">
      <c r="A305" s="91">
        <f t="shared" si="9"/>
        <v>304</v>
      </c>
      <c r="B305" s="91" t="s">
        <v>104</v>
      </c>
      <c r="C305" s="91" t="s">
        <v>54</v>
      </c>
      <c r="D305" s="91">
        <v>79</v>
      </c>
      <c r="E305" s="121">
        <v>44770</v>
      </c>
      <c r="F305" s="91">
        <v>0.6</v>
      </c>
      <c r="G305" s="91">
        <v>14</v>
      </c>
      <c r="H305" s="91">
        <v>13.024999999999999</v>
      </c>
      <c r="I305" s="91">
        <v>0.500529</v>
      </c>
      <c r="J305" s="91">
        <f t="shared" si="10"/>
        <v>0.29122563898777382</v>
      </c>
      <c r="K305" s="5" t="s">
        <v>103</v>
      </c>
    </row>
    <row r="306" spans="1:11">
      <c r="A306" s="91">
        <f t="shared" si="9"/>
        <v>305</v>
      </c>
      <c r="B306" s="91" t="s">
        <v>104</v>
      </c>
      <c r="C306" s="91" t="s">
        <v>54</v>
      </c>
      <c r="D306" s="91">
        <v>83</v>
      </c>
      <c r="E306" s="121">
        <v>44770</v>
      </c>
      <c r="F306" s="91">
        <v>0.6</v>
      </c>
      <c r="G306" s="91">
        <v>14</v>
      </c>
      <c r="H306" s="91">
        <v>13.024999999999999</v>
      </c>
      <c r="I306" s="91">
        <v>0.500529</v>
      </c>
      <c r="J306" s="91">
        <f t="shared" si="10"/>
        <v>0.29122563898777382</v>
      </c>
      <c r="K306" s="5" t="s">
        <v>103</v>
      </c>
    </row>
    <row r="307" spans="1:11">
      <c r="A307" s="91">
        <f t="shared" si="9"/>
        <v>306</v>
      </c>
      <c r="B307" s="91" t="s">
        <v>104</v>
      </c>
      <c r="C307" s="91" t="s">
        <v>54</v>
      </c>
      <c r="D307" s="91">
        <v>88</v>
      </c>
      <c r="E307" s="121">
        <v>44770</v>
      </c>
      <c r="F307" s="91">
        <v>0.6</v>
      </c>
      <c r="G307" s="91">
        <v>14</v>
      </c>
      <c r="H307" s="91">
        <v>13.024999999999999</v>
      </c>
      <c r="I307" s="91">
        <v>0.500529</v>
      </c>
      <c r="J307" s="91">
        <f t="shared" si="10"/>
        <v>0.29122563898777382</v>
      </c>
      <c r="K307" s="5" t="s">
        <v>103</v>
      </c>
    </row>
    <row r="308" spans="1:11">
      <c r="A308" s="91">
        <f t="shared" si="9"/>
        <v>307</v>
      </c>
      <c r="B308" s="91" t="s">
        <v>104</v>
      </c>
      <c r="C308" s="91" t="s">
        <v>54</v>
      </c>
      <c r="D308" s="91">
        <v>90</v>
      </c>
      <c r="E308" s="121">
        <v>44770</v>
      </c>
      <c r="F308" s="91">
        <v>0.6</v>
      </c>
      <c r="G308" s="91">
        <v>14</v>
      </c>
      <c r="H308" s="91">
        <v>13.024999999999999</v>
      </c>
      <c r="I308" s="91">
        <v>0.500529</v>
      </c>
      <c r="J308" s="91">
        <f t="shared" si="10"/>
        <v>0.29122563898777382</v>
      </c>
      <c r="K308" s="5" t="s">
        <v>103</v>
      </c>
    </row>
    <row r="309" spans="1:11">
      <c r="A309" s="91">
        <f t="shared" si="9"/>
        <v>308</v>
      </c>
      <c r="B309" s="91" t="s">
        <v>104</v>
      </c>
      <c r="C309" s="91" t="s">
        <v>54</v>
      </c>
      <c r="D309" s="91">
        <v>95</v>
      </c>
      <c r="E309" s="121">
        <v>44770</v>
      </c>
      <c r="F309" s="91">
        <v>0.6</v>
      </c>
      <c r="G309" s="91">
        <v>14</v>
      </c>
      <c r="H309" s="91">
        <v>13.024999999999999</v>
      </c>
      <c r="I309" s="91">
        <v>0.500529</v>
      </c>
      <c r="J309" s="91">
        <f t="shared" si="10"/>
        <v>0.29122563898777382</v>
      </c>
      <c r="K309" s="5" t="s">
        <v>103</v>
      </c>
    </row>
    <row r="310" spans="1:11">
      <c r="A310" s="91">
        <f t="shared" si="9"/>
        <v>309</v>
      </c>
      <c r="B310" s="91" t="s">
        <v>104</v>
      </c>
      <c r="C310" s="91" t="s">
        <v>54</v>
      </c>
      <c r="D310" s="91">
        <v>72</v>
      </c>
      <c r="E310" s="121">
        <v>44770</v>
      </c>
      <c r="F310" s="91">
        <v>0.6</v>
      </c>
      <c r="G310" s="91">
        <v>14</v>
      </c>
      <c r="H310" s="91">
        <v>13.024999999999999</v>
      </c>
      <c r="I310" s="91">
        <v>0.500529</v>
      </c>
      <c r="J310" s="91">
        <f t="shared" si="10"/>
        <v>0.29122563898777382</v>
      </c>
      <c r="K310" s="5" t="s">
        <v>103</v>
      </c>
    </row>
    <row r="311" spans="1:11">
      <c r="A311" s="91">
        <f t="shared" si="9"/>
        <v>310</v>
      </c>
      <c r="B311" s="91" t="s">
        <v>104</v>
      </c>
      <c r="C311" s="91" t="s">
        <v>54</v>
      </c>
      <c r="D311" s="91">
        <v>92</v>
      </c>
      <c r="E311" s="121">
        <v>44775</v>
      </c>
      <c r="F311" s="91">
        <v>0.6</v>
      </c>
      <c r="G311" s="91">
        <v>14</v>
      </c>
      <c r="H311" s="91">
        <v>13.024999999999999</v>
      </c>
      <c r="I311" s="91">
        <v>0.500529</v>
      </c>
      <c r="J311" s="91">
        <f t="shared" si="10"/>
        <v>0.29122563898777382</v>
      </c>
      <c r="K311" s="5" t="s">
        <v>103</v>
      </c>
    </row>
    <row r="312" spans="1:11">
      <c r="A312" s="91">
        <f t="shared" si="9"/>
        <v>311</v>
      </c>
      <c r="B312" s="91" t="s">
        <v>104</v>
      </c>
      <c r="C312" s="91" t="s">
        <v>54</v>
      </c>
      <c r="D312" s="91">
        <v>81</v>
      </c>
      <c r="E312" s="121">
        <v>44776</v>
      </c>
      <c r="F312" s="91">
        <v>0.6</v>
      </c>
      <c r="G312" s="91">
        <v>14</v>
      </c>
      <c r="H312" s="91">
        <v>13.024999999999999</v>
      </c>
      <c r="I312" s="91">
        <v>0.500529</v>
      </c>
      <c r="J312" s="91">
        <f t="shared" si="10"/>
        <v>0.29122563898777382</v>
      </c>
      <c r="K312" s="5" t="s">
        <v>103</v>
      </c>
    </row>
    <row r="313" spans="1:11">
      <c r="A313" s="91">
        <f t="shared" si="9"/>
        <v>312</v>
      </c>
      <c r="B313" s="91" t="s">
        <v>104</v>
      </c>
      <c r="C313" s="91" t="s">
        <v>54</v>
      </c>
      <c r="D313" s="91">
        <v>33</v>
      </c>
      <c r="E313" s="121">
        <v>44776</v>
      </c>
      <c r="F313" s="91">
        <v>0.6</v>
      </c>
      <c r="G313" s="91">
        <v>14</v>
      </c>
      <c r="H313" s="91">
        <v>13.024999999999999</v>
      </c>
      <c r="I313" s="91">
        <v>0.500529</v>
      </c>
      <c r="J313" s="91">
        <f t="shared" si="10"/>
        <v>0.29122563898777382</v>
      </c>
      <c r="K313" s="5" t="s">
        <v>103</v>
      </c>
    </row>
    <row r="314" spans="1:11">
      <c r="A314" s="91">
        <f t="shared" si="9"/>
        <v>313</v>
      </c>
      <c r="B314" s="91" t="s">
        <v>104</v>
      </c>
      <c r="C314" s="91" t="s">
        <v>54</v>
      </c>
      <c r="D314" s="91">
        <v>34</v>
      </c>
      <c r="E314" s="121">
        <v>44776</v>
      </c>
      <c r="F314" s="91">
        <v>0.6</v>
      </c>
      <c r="G314" s="91">
        <v>14</v>
      </c>
      <c r="H314" s="91">
        <v>13.024999999999999</v>
      </c>
      <c r="I314" s="91">
        <v>0.500529</v>
      </c>
      <c r="J314" s="91">
        <f t="shared" si="10"/>
        <v>0.29122563898777382</v>
      </c>
      <c r="K314" s="5" t="s">
        <v>103</v>
      </c>
    </row>
    <row r="315" spans="1:11">
      <c r="A315" s="91">
        <f t="shared" si="9"/>
        <v>314</v>
      </c>
      <c r="B315" s="91" t="s">
        <v>104</v>
      </c>
      <c r="C315" s="91" t="s">
        <v>54</v>
      </c>
      <c r="D315" s="91">
        <v>35</v>
      </c>
      <c r="E315" s="121">
        <v>44776</v>
      </c>
      <c r="F315" s="91">
        <v>0.6</v>
      </c>
      <c r="G315" s="91">
        <v>14</v>
      </c>
      <c r="H315" s="91">
        <v>13.024999999999999</v>
      </c>
      <c r="I315" s="91">
        <v>0.500529</v>
      </c>
      <c r="J315" s="91">
        <f t="shared" si="10"/>
        <v>0.29122563898777382</v>
      </c>
      <c r="K315" s="5" t="s">
        <v>103</v>
      </c>
    </row>
    <row r="316" spans="1:11">
      <c r="A316" s="91">
        <f t="shared" si="9"/>
        <v>315</v>
      </c>
      <c r="B316" s="91" t="s">
        <v>104</v>
      </c>
      <c r="C316" s="91" t="s">
        <v>54</v>
      </c>
      <c r="D316" s="91">
        <v>36</v>
      </c>
      <c r="E316" s="121">
        <v>44776</v>
      </c>
      <c r="F316" s="91">
        <v>0.6</v>
      </c>
      <c r="G316" s="91">
        <v>14</v>
      </c>
      <c r="H316" s="91">
        <v>13.024999999999999</v>
      </c>
      <c r="I316" s="91">
        <v>0.500529</v>
      </c>
      <c r="J316" s="91">
        <f t="shared" si="10"/>
        <v>0.29122563898777382</v>
      </c>
      <c r="K316" s="5" t="s">
        <v>103</v>
      </c>
    </row>
    <row r="317" spans="1:11">
      <c r="A317" s="91">
        <f t="shared" si="9"/>
        <v>316</v>
      </c>
      <c r="B317" s="91" t="s">
        <v>104</v>
      </c>
      <c r="C317" s="91" t="s">
        <v>54</v>
      </c>
      <c r="D317" s="91">
        <v>74</v>
      </c>
      <c r="E317" s="121">
        <v>44776</v>
      </c>
      <c r="F317" s="91">
        <v>0.6</v>
      </c>
      <c r="G317" s="91">
        <v>14</v>
      </c>
      <c r="H317" s="91">
        <v>13.024999999999999</v>
      </c>
      <c r="I317" s="91">
        <v>0.500529</v>
      </c>
      <c r="J317" s="91">
        <f t="shared" si="10"/>
        <v>0.29122563898777382</v>
      </c>
      <c r="K317" s="5" t="s">
        <v>103</v>
      </c>
    </row>
    <row r="318" spans="1:11">
      <c r="A318" s="91">
        <f t="shared" si="9"/>
        <v>317</v>
      </c>
      <c r="B318" s="91" t="s">
        <v>104</v>
      </c>
      <c r="C318" s="91" t="s">
        <v>54</v>
      </c>
      <c r="D318" s="91">
        <v>75</v>
      </c>
      <c r="E318" s="121">
        <v>44776</v>
      </c>
      <c r="F318" s="91">
        <v>0.6</v>
      </c>
      <c r="G318" s="91">
        <v>14</v>
      </c>
      <c r="H318" s="91">
        <v>13.024999999999999</v>
      </c>
      <c r="I318" s="91">
        <v>0.500529</v>
      </c>
      <c r="J318" s="91">
        <f t="shared" si="10"/>
        <v>0.29122563898777382</v>
      </c>
      <c r="K318" s="5" t="s">
        <v>103</v>
      </c>
    </row>
    <row r="319" spans="1:11">
      <c r="A319" s="91">
        <f t="shared" si="9"/>
        <v>318</v>
      </c>
      <c r="B319" s="91" t="s">
        <v>104</v>
      </c>
      <c r="C319" s="91" t="s">
        <v>54</v>
      </c>
      <c r="D319" s="91">
        <v>76</v>
      </c>
      <c r="E319" s="121">
        <v>44776</v>
      </c>
      <c r="F319" s="91">
        <v>0.6</v>
      </c>
      <c r="G319" s="91">
        <v>14</v>
      </c>
      <c r="H319" s="91">
        <v>13.024999999999999</v>
      </c>
      <c r="I319" s="91">
        <v>0.500529</v>
      </c>
      <c r="J319" s="91">
        <f t="shared" si="10"/>
        <v>0.29122563898777382</v>
      </c>
      <c r="K319" s="5" t="s">
        <v>103</v>
      </c>
    </row>
    <row r="320" spans="1:11">
      <c r="A320" s="91">
        <f t="shared" si="9"/>
        <v>319</v>
      </c>
      <c r="B320" s="91" t="s">
        <v>104</v>
      </c>
      <c r="C320" s="91" t="s">
        <v>54</v>
      </c>
      <c r="D320" s="91">
        <v>1</v>
      </c>
      <c r="E320" s="121">
        <v>44776</v>
      </c>
      <c r="F320" s="91">
        <v>0.6</v>
      </c>
      <c r="G320" s="91">
        <v>14</v>
      </c>
      <c r="H320" s="91">
        <v>13.024999999999999</v>
      </c>
      <c r="I320" s="91">
        <v>0.500529</v>
      </c>
      <c r="J320" s="91">
        <f t="shared" si="10"/>
        <v>0.29122563898777382</v>
      </c>
      <c r="K320" s="5" t="s">
        <v>103</v>
      </c>
    </row>
    <row r="321" spans="1:11">
      <c r="A321" s="91">
        <f t="shared" si="9"/>
        <v>320</v>
      </c>
      <c r="B321" s="91" t="s">
        <v>104</v>
      </c>
      <c r="C321" s="91" t="s">
        <v>54</v>
      </c>
      <c r="D321" s="91">
        <v>17</v>
      </c>
      <c r="E321" s="121">
        <v>44776</v>
      </c>
      <c r="F321" s="91">
        <v>0.6</v>
      </c>
      <c r="G321" s="91">
        <v>14</v>
      </c>
      <c r="H321" s="91">
        <v>13.024999999999999</v>
      </c>
      <c r="I321" s="91">
        <v>0.500529</v>
      </c>
      <c r="J321" s="91">
        <f t="shared" si="10"/>
        <v>0.29122563898777382</v>
      </c>
      <c r="K321" s="5" t="s">
        <v>103</v>
      </c>
    </row>
    <row r="322" spans="1:11">
      <c r="A322" s="91">
        <f t="shared" si="9"/>
        <v>321</v>
      </c>
      <c r="B322" s="91" t="s">
        <v>104</v>
      </c>
      <c r="C322" s="91" t="s">
        <v>54</v>
      </c>
      <c r="D322" s="91">
        <v>18</v>
      </c>
      <c r="E322" s="121">
        <v>44777</v>
      </c>
      <c r="F322" s="91">
        <v>0.6</v>
      </c>
      <c r="G322" s="91">
        <v>14</v>
      </c>
      <c r="H322" s="91">
        <v>13.024999999999999</v>
      </c>
      <c r="I322" s="91">
        <v>0.500529</v>
      </c>
      <c r="J322" s="91">
        <f t="shared" si="10"/>
        <v>0.29122563898777382</v>
      </c>
      <c r="K322" s="5" t="s">
        <v>103</v>
      </c>
    </row>
    <row r="323" spans="1:11">
      <c r="A323" s="91">
        <f t="shared" si="9"/>
        <v>322</v>
      </c>
      <c r="B323" s="91" t="s">
        <v>104</v>
      </c>
      <c r="C323" s="91" t="s">
        <v>54</v>
      </c>
      <c r="D323" s="91">
        <v>2</v>
      </c>
      <c r="E323" s="121">
        <v>44777</v>
      </c>
      <c r="F323" s="91">
        <v>0.6</v>
      </c>
      <c r="G323" s="91">
        <v>14</v>
      </c>
      <c r="H323" s="91">
        <v>13.024999999999999</v>
      </c>
      <c r="I323" s="91">
        <v>0.500529</v>
      </c>
      <c r="J323" s="91">
        <f t="shared" si="10"/>
        <v>0.29122563898777382</v>
      </c>
      <c r="K323" s="5" t="s">
        <v>103</v>
      </c>
    </row>
    <row r="324" spans="1:11">
      <c r="A324" s="91">
        <f t="shared" ref="A324:A377" si="11">A323+1</f>
        <v>323</v>
      </c>
      <c r="B324" s="91" t="s">
        <v>104</v>
      </c>
      <c r="C324" s="91" t="s">
        <v>54</v>
      </c>
      <c r="D324" s="91">
        <v>42</v>
      </c>
      <c r="E324" s="121">
        <v>44777</v>
      </c>
      <c r="F324" s="91">
        <v>0.6</v>
      </c>
      <c r="G324" s="91">
        <v>14</v>
      </c>
      <c r="H324" s="91">
        <v>13.024999999999999</v>
      </c>
      <c r="I324" s="91">
        <v>0.500529</v>
      </c>
      <c r="J324" s="91">
        <f t="shared" si="10"/>
        <v>0.29122563898777382</v>
      </c>
      <c r="K324" s="5" t="s">
        <v>103</v>
      </c>
    </row>
    <row r="325" spans="1:11">
      <c r="A325" s="91">
        <f t="shared" si="11"/>
        <v>324</v>
      </c>
      <c r="B325" s="91" t="s">
        <v>104</v>
      </c>
      <c r="C325" s="91" t="s">
        <v>54</v>
      </c>
      <c r="D325" s="91">
        <v>43</v>
      </c>
      <c r="E325" s="121">
        <v>44777</v>
      </c>
      <c r="F325" s="91">
        <v>0.6</v>
      </c>
      <c r="G325" s="91">
        <v>14</v>
      </c>
      <c r="H325" s="91">
        <v>13.024999999999999</v>
      </c>
      <c r="I325" s="91">
        <v>0.500529</v>
      </c>
      <c r="J325" s="91">
        <f t="shared" si="10"/>
        <v>0.29122563898777382</v>
      </c>
      <c r="K325" s="5" t="s">
        <v>103</v>
      </c>
    </row>
    <row r="326" spans="1:11">
      <c r="A326" s="91">
        <f t="shared" si="11"/>
        <v>325</v>
      </c>
      <c r="B326" s="91" t="s">
        <v>104</v>
      </c>
      <c r="C326" s="91" t="s">
        <v>54</v>
      </c>
      <c r="D326" s="91">
        <v>45</v>
      </c>
      <c r="E326" s="121">
        <v>44777</v>
      </c>
      <c r="F326" s="91">
        <v>0.6</v>
      </c>
      <c r="G326" s="91">
        <v>14</v>
      </c>
      <c r="H326" s="91">
        <v>13.024999999999999</v>
      </c>
      <c r="I326" s="91">
        <v>0.500529</v>
      </c>
      <c r="J326" s="91">
        <f t="shared" si="10"/>
        <v>0.29122563898777382</v>
      </c>
      <c r="K326" s="5" t="s">
        <v>103</v>
      </c>
    </row>
    <row r="327" spans="1:11">
      <c r="A327" s="91">
        <f t="shared" si="11"/>
        <v>326</v>
      </c>
      <c r="B327" s="91" t="s">
        <v>104</v>
      </c>
      <c r="C327" s="91" t="s">
        <v>54</v>
      </c>
      <c r="D327" s="91">
        <v>46</v>
      </c>
      <c r="E327" s="121">
        <v>44777</v>
      </c>
      <c r="F327" s="91">
        <v>0.6</v>
      </c>
      <c r="G327" s="91">
        <v>14</v>
      </c>
      <c r="H327" s="91">
        <v>13.024999999999999</v>
      </c>
      <c r="I327" s="91">
        <v>0.500529</v>
      </c>
      <c r="J327" s="91">
        <f t="shared" si="10"/>
        <v>0.29122563898777382</v>
      </c>
      <c r="K327" s="5" t="s">
        <v>103</v>
      </c>
    </row>
    <row r="328" spans="1:11">
      <c r="A328" s="91">
        <f t="shared" si="11"/>
        <v>327</v>
      </c>
      <c r="B328" s="91" t="s">
        <v>104</v>
      </c>
      <c r="C328" s="91" t="s">
        <v>54</v>
      </c>
      <c r="D328" s="91">
        <v>15</v>
      </c>
      <c r="E328" s="121">
        <v>44777</v>
      </c>
      <c r="F328" s="91">
        <v>0.6</v>
      </c>
      <c r="G328" s="91">
        <v>14</v>
      </c>
      <c r="H328" s="91">
        <v>13.024999999999999</v>
      </c>
      <c r="I328" s="91">
        <v>0.500529</v>
      </c>
      <c r="J328" s="91">
        <f t="shared" si="10"/>
        <v>0.29122563898777382</v>
      </c>
      <c r="K328" s="5" t="s">
        <v>103</v>
      </c>
    </row>
    <row r="329" spans="1:11">
      <c r="A329" s="91">
        <f t="shared" si="11"/>
        <v>328</v>
      </c>
      <c r="B329" s="91" t="s">
        <v>104</v>
      </c>
      <c r="C329" s="91" t="s">
        <v>54</v>
      </c>
      <c r="D329" s="91">
        <v>23</v>
      </c>
      <c r="E329" s="121">
        <v>44777</v>
      </c>
      <c r="F329" s="91">
        <v>0.6</v>
      </c>
      <c r="G329" s="91">
        <v>14</v>
      </c>
      <c r="H329" s="91">
        <v>13.024999999999999</v>
      </c>
      <c r="I329" s="91">
        <v>0.500529</v>
      </c>
      <c r="J329" s="91">
        <f t="shared" si="10"/>
        <v>0.29122563898777382</v>
      </c>
      <c r="K329" s="5" t="s">
        <v>103</v>
      </c>
    </row>
    <row r="330" spans="1:11">
      <c r="A330" s="91">
        <f t="shared" si="11"/>
        <v>329</v>
      </c>
      <c r="B330" s="91" t="s">
        <v>104</v>
      </c>
      <c r="C330" s="91" t="s">
        <v>54</v>
      </c>
      <c r="D330" s="91">
        <v>16</v>
      </c>
      <c r="E330" s="121">
        <v>44777</v>
      </c>
      <c r="F330" s="91">
        <v>0.6</v>
      </c>
      <c r="G330" s="91">
        <v>14</v>
      </c>
      <c r="H330" s="91">
        <v>13.024999999999999</v>
      </c>
      <c r="I330" s="91">
        <v>0.500529</v>
      </c>
      <c r="J330" s="91">
        <f t="shared" si="10"/>
        <v>0.29122563898777382</v>
      </c>
      <c r="K330" s="5" t="s">
        <v>103</v>
      </c>
    </row>
    <row r="331" spans="1:11">
      <c r="A331" s="91">
        <f t="shared" si="11"/>
        <v>330</v>
      </c>
      <c r="B331" s="91" t="s">
        <v>104</v>
      </c>
      <c r="C331" s="91" t="s">
        <v>54</v>
      </c>
      <c r="D331" s="91">
        <v>3</v>
      </c>
      <c r="E331" s="121">
        <v>44777</v>
      </c>
      <c r="F331" s="91">
        <v>0.6</v>
      </c>
      <c r="G331" s="91">
        <v>14</v>
      </c>
      <c r="H331" s="91">
        <v>13.024999999999999</v>
      </c>
      <c r="I331" s="91">
        <v>0.500529</v>
      </c>
      <c r="J331" s="91">
        <f t="shared" si="10"/>
        <v>0.29122563898777382</v>
      </c>
      <c r="K331" s="5" t="s">
        <v>103</v>
      </c>
    </row>
    <row r="332" spans="1:11">
      <c r="A332" s="91">
        <f t="shared" si="11"/>
        <v>331</v>
      </c>
      <c r="B332" s="91" t="s">
        <v>104</v>
      </c>
      <c r="C332" s="91" t="s">
        <v>54</v>
      </c>
      <c r="D332" s="91">
        <v>19</v>
      </c>
      <c r="E332" s="121">
        <v>44777</v>
      </c>
      <c r="F332" s="91">
        <v>0.6</v>
      </c>
      <c r="G332" s="91">
        <v>14</v>
      </c>
      <c r="H332" s="91">
        <v>13.024999999999999</v>
      </c>
      <c r="I332" s="91">
        <v>0.500529</v>
      </c>
      <c r="J332" s="91">
        <f t="shared" si="10"/>
        <v>0.29122563898777382</v>
      </c>
      <c r="K332" s="5" t="s">
        <v>103</v>
      </c>
    </row>
    <row r="333" spans="1:11">
      <c r="A333" s="91">
        <f t="shared" si="11"/>
        <v>332</v>
      </c>
      <c r="B333" s="91" t="s">
        <v>104</v>
      </c>
      <c r="C333" s="91" t="s">
        <v>54</v>
      </c>
      <c r="D333" s="91">
        <v>69</v>
      </c>
      <c r="E333" s="121">
        <v>44777</v>
      </c>
      <c r="F333" s="91">
        <v>0.6</v>
      </c>
      <c r="G333" s="91">
        <v>14</v>
      </c>
      <c r="H333" s="91">
        <v>13.024999999999999</v>
      </c>
      <c r="I333" s="91">
        <v>0.500529</v>
      </c>
      <c r="J333" s="91">
        <f t="shared" si="10"/>
        <v>0.29122563898777382</v>
      </c>
      <c r="K333" s="5" t="s">
        <v>103</v>
      </c>
    </row>
    <row r="334" spans="1:11">
      <c r="A334" s="91">
        <f t="shared" si="11"/>
        <v>333</v>
      </c>
      <c r="B334" s="91" t="s">
        <v>104</v>
      </c>
      <c r="C334" s="91" t="s">
        <v>54</v>
      </c>
      <c r="D334" s="91">
        <v>73</v>
      </c>
      <c r="E334" s="121">
        <v>44778</v>
      </c>
      <c r="F334" s="91">
        <v>0.6</v>
      </c>
      <c r="G334" s="91">
        <v>14</v>
      </c>
      <c r="H334" s="91">
        <v>13.024999999999999</v>
      </c>
      <c r="I334" s="91">
        <v>0.500529</v>
      </c>
      <c r="J334" s="91">
        <f t="shared" ref="J334:J377" si="12">PI()/4*F334^2*1.03</f>
        <v>0.29122563898777382</v>
      </c>
      <c r="K334" s="5" t="s">
        <v>105</v>
      </c>
    </row>
    <row r="335" spans="1:11">
      <c r="A335" s="91">
        <f t="shared" si="11"/>
        <v>334</v>
      </c>
      <c r="B335" s="91" t="s">
        <v>104</v>
      </c>
      <c r="C335" s="91" t="s">
        <v>54</v>
      </c>
      <c r="D335" s="91">
        <v>7</v>
      </c>
      <c r="E335" s="121">
        <v>44778</v>
      </c>
      <c r="F335" s="91">
        <v>0.6</v>
      </c>
      <c r="G335" s="91">
        <v>14</v>
      </c>
      <c r="H335" s="91">
        <v>13.024999999999999</v>
      </c>
      <c r="I335" s="91">
        <v>0.500529</v>
      </c>
      <c r="J335" s="91">
        <f t="shared" si="12"/>
        <v>0.29122563898777382</v>
      </c>
      <c r="K335" s="5" t="s">
        <v>105</v>
      </c>
    </row>
    <row r="336" spans="1:11">
      <c r="A336" s="91">
        <f t="shared" si="11"/>
        <v>335</v>
      </c>
      <c r="B336" s="91" t="s">
        <v>104</v>
      </c>
      <c r="C336" s="91" t="s">
        <v>54</v>
      </c>
      <c r="D336" s="91">
        <v>8</v>
      </c>
      <c r="E336" s="121">
        <v>44778</v>
      </c>
      <c r="F336" s="91">
        <v>0.6</v>
      </c>
      <c r="G336" s="91">
        <v>14</v>
      </c>
      <c r="H336" s="91">
        <v>13.024999999999999</v>
      </c>
      <c r="I336" s="91">
        <v>0.500529</v>
      </c>
      <c r="J336" s="91">
        <f t="shared" si="12"/>
        <v>0.29122563898777382</v>
      </c>
      <c r="K336" s="5" t="s">
        <v>105</v>
      </c>
    </row>
    <row r="337" spans="1:11">
      <c r="A337" s="91">
        <f t="shared" si="11"/>
        <v>336</v>
      </c>
      <c r="B337" s="91" t="s">
        <v>104</v>
      </c>
      <c r="C337" s="91" t="s">
        <v>54</v>
      </c>
      <c r="D337" s="91">
        <v>21</v>
      </c>
      <c r="E337" s="121">
        <v>44778</v>
      </c>
      <c r="F337" s="91">
        <v>0.6</v>
      </c>
      <c r="G337" s="91">
        <v>14</v>
      </c>
      <c r="H337" s="91">
        <v>13.024999999999999</v>
      </c>
      <c r="I337" s="91">
        <v>0.500529</v>
      </c>
      <c r="J337" s="91">
        <f t="shared" si="12"/>
        <v>0.29122563898777382</v>
      </c>
      <c r="K337" s="5" t="s">
        <v>105</v>
      </c>
    </row>
    <row r="338" spans="1:11">
      <c r="A338" s="91">
        <f t="shared" si="11"/>
        <v>337</v>
      </c>
      <c r="B338" s="91" t="s">
        <v>104</v>
      </c>
      <c r="C338" s="91" t="s">
        <v>54</v>
      </c>
      <c r="D338" s="91">
        <v>44</v>
      </c>
      <c r="E338" s="121">
        <v>44778</v>
      </c>
      <c r="F338" s="91">
        <v>0.6</v>
      </c>
      <c r="G338" s="91">
        <v>14</v>
      </c>
      <c r="H338" s="91">
        <v>13.024999999999999</v>
      </c>
      <c r="I338" s="91">
        <v>0.500529</v>
      </c>
      <c r="J338" s="91">
        <f t="shared" si="12"/>
        <v>0.29122563898777382</v>
      </c>
      <c r="K338" s="5" t="s">
        <v>105</v>
      </c>
    </row>
    <row r="339" spans="1:11">
      <c r="A339" s="91">
        <f t="shared" si="11"/>
        <v>338</v>
      </c>
      <c r="B339" s="91" t="s">
        <v>104</v>
      </c>
      <c r="C339" s="91" t="s">
        <v>54</v>
      </c>
      <c r="D339" s="91">
        <v>24</v>
      </c>
      <c r="E339" s="121">
        <v>44778</v>
      </c>
      <c r="F339" s="91">
        <v>0.6</v>
      </c>
      <c r="G339" s="91">
        <v>14</v>
      </c>
      <c r="H339" s="91">
        <v>13.024999999999999</v>
      </c>
      <c r="I339" s="91">
        <v>0.500529</v>
      </c>
      <c r="J339" s="91">
        <f t="shared" si="12"/>
        <v>0.29122563898777382</v>
      </c>
      <c r="K339" s="5" t="s">
        <v>105</v>
      </c>
    </row>
    <row r="340" spans="1:11">
      <c r="A340" s="91">
        <f t="shared" si="11"/>
        <v>339</v>
      </c>
      <c r="B340" s="91" t="s">
        <v>104</v>
      </c>
      <c r="C340" s="91" t="s">
        <v>54</v>
      </c>
      <c r="D340" s="91">
        <v>22</v>
      </c>
      <c r="E340" s="121">
        <v>44778</v>
      </c>
      <c r="F340" s="91">
        <v>0.6</v>
      </c>
      <c r="G340" s="91">
        <v>14</v>
      </c>
      <c r="H340" s="91">
        <v>13.024999999999999</v>
      </c>
      <c r="I340" s="91">
        <v>0.500529</v>
      </c>
      <c r="J340" s="91">
        <f t="shared" si="12"/>
        <v>0.29122563898777382</v>
      </c>
      <c r="K340" s="5" t="s">
        <v>105</v>
      </c>
    </row>
    <row r="341" spans="1:11">
      <c r="A341" s="91">
        <f t="shared" si="11"/>
        <v>340</v>
      </c>
      <c r="B341" s="91" t="s">
        <v>104</v>
      </c>
      <c r="C341" s="91" t="s">
        <v>54</v>
      </c>
      <c r="D341" s="91">
        <v>10</v>
      </c>
      <c r="E341" s="121">
        <v>44778</v>
      </c>
      <c r="F341" s="91">
        <v>0.6</v>
      </c>
      <c r="G341" s="91">
        <v>14</v>
      </c>
      <c r="H341" s="91">
        <v>13.024999999999999</v>
      </c>
      <c r="I341" s="91">
        <v>0.500529</v>
      </c>
      <c r="J341" s="91">
        <f t="shared" si="12"/>
        <v>0.29122563898777382</v>
      </c>
      <c r="K341" s="5" t="s">
        <v>105</v>
      </c>
    </row>
    <row r="342" spans="1:11">
      <c r="A342" s="91">
        <f t="shared" si="11"/>
        <v>341</v>
      </c>
      <c r="B342" s="91" t="s">
        <v>104</v>
      </c>
      <c r="C342" s="91" t="s">
        <v>54</v>
      </c>
      <c r="D342" s="91">
        <v>6</v>
      </c>
      <c r="E342" s="121">
        <v>44778</v>
      </c>
      <c r="F342" s="91">
        <v>0.6</v>
      </c>
      <c r="G342" s="91">
        <v>14</v>
      </c>
      <c r="H342" s="91">
        <v>13.024999999999999</v>
      </c>
      <c r="I342" s="91">
        <v>0.500529</v>
      </c>
      <c r="J342" s="91">
        <f t="shared" si="12"/>
        <v>0.29122563898777382</v>
      </c>
      <c r="K342" s="5" t="s">
        <v>105</v>
      </c>
    </row>
    <row r="343" spans="1:11">
      <c r="A343" s="91">
        <f t="shared" si="11"/>
        <v>342</v>
      </c>
      <c r="B343" s="91" t="s">
        <v>104</v>
      </c>
      <c r="C343" s="91" t="s">
        <v>54</v>
      </c>
      <c r="D343" s="91">
        <v>9</v>
      </c>
      <c r="E343" s="121">
        <v>44778</v>
      </c>
      <c r="F343" s="91">
        <v>0.6</v>
      </c>
      <c r="G343" s="91">
        <v>14</v>
      </c>
      <c r="H343" s="91">
        <v>13.024999999999999</v>
      </c>
      <c r="I343" s="91">
        <v>0.500529</v>
      </c>
      <c r="J343" s="91">
        <f t="shared" si="12"/>
        <v>0.29122563898777382</v>
      </c>
      <c r="K343" s="5" t="s">
        <v>105</v>
      </c>
    </row>
    <row r="344" spans="1:11">
      <c r="A344" s="91">
        <f t="shared" si="11"/>
        <v>343</v>
      </c>
      <c r="B344" s="91" t="s">
        <v>104</v>
      </c>
      <c r="C344" s="91" t="s">
        <v>54</v>
      </c>
      <c r="D344" s="91">
        <v>31</v>
      </c>
      <c r="E344" s="121">
        <v>44778</v>
      </c>
      <c r="F344" s="91">
        <v>0.6</v>
      </c>
      <c r="G344" s="91">
        <v>14</v>
      </c>
      <c r="H344" s="91">
        <v>13.024999999999999</v>
      </c>
      <c r="I344" s="91">
        <v>0.500529</v>
      </c>
      <c r="J344" s="91">
        <f t="shared" si="12"/>
        <v>0.29122563898777382</v>
      </c>
      <c r="K344" s="5" t="s">
        <v>105</v>
      </c>
    </row>
    <row r="345" spans="1:11">
      <c r="A345" s="91">
        <f t="shared" si="11"/>
        <v>344</v>
      </c>
      <c r="B345" s="91" t="s">
        <v>104</v>
      </c>
      <c r="C345" s="91" t="s">
        <v>54</v>
      </c>
      <c r="D345" s="91">
        <v>29</v>
      </c>
      <c r="E345" s="121">
        <v>44778</v>
      </c>
      <c r="F345" s="91">
        <v>0.6</v>
      </c>
      <c r="G345" s="91">
        <v>14</v>
      </c>
      <c r="H345" s="91">
        <v>13.024999999999999</v>
      </c>
      <c r="I345" s="91">
        <v>0.500529</v>
      </c>
      <c r="J345" s="91">
        <f t="shared" si="12"/>
        <v>0.29122563898777382</v>
      </c>
      <c r="K345" s="5" t="s">
        <v>105</v>
      </c>
    </row>
    <row r="346" spans="1:11">
      <c r="A346" s="91">
        <f t="shared" si="11"/>
        <v>345</v>
      </c>
      <c r="B346" s="91" t="s">
        <v>104</v>
      </c>
      <c r="C346" s="91" t="s">
        <v>54</v>
      </c>
      <c r="D346" s="91">
        <v>20</v>
      </c>
      <c r="E346" s="121">
        <v>44779</v>
      </c>
      <c r="F346" s="91">
        <v>0.6</v>
      </c>
      <c r="G346" s="91">
        <v>14</v>
      </c>
      <c r="H346" s="91">
        <v>13.024999999999999</v>
      </c>
      <c r="I346" s="91">
        <v>0.500529</v>
      </c>
      <c r="J346" s="91">
        <f t="shared" si="12"/>
        <v>0.29122563898777382</v>
      </c>
      <c r="K346" s="5" t="s">
        <v>105</v>
      </c>
    </row>
    <row r="347" spans="1:11">
      <c r="A347" s="91">
        <f t="shared" si="11"/>
        <v>346</v>
      </c>
      <c r="B347" s="91" t="s">
        <v>104</v>
      </c>
      <c r="C347" s="91" t="s">
        <v>54</v>
      </c>
      <c r="D347" s="91">
        <v>48</v>
      </c>
      <c r="E347" s="121">
        <v>44779</v>
      </c>
      <c r="F347" s="91">
        <v>0.6</v>
      </c>
      <c r="G347" s="91">
        <v>14</v>
      </c>
      <c r="H347" s="91">
        <v>13.024999999999999</v>
      </c>
      <c r="I347" s="91">
        <v>0.500529</v>
      </c>
      <c r="J347" s="91">
        <f t="shared" si="12"/>
        <v>0.29122563898777382</v>
      </c>
      <c r="K347" s="5" t="s">
        <v>105</v>
      </c>
    </row>
    <row r="348" spans="1:11">
      <c r="A348" s="91">
        <f t="shared" si="11"/>
        <v>347</v>
      </c>
      <c r="B348" s="91" t="s">
        <v>104</v>
      </c>
      <c r="C348" s="91" t="s">
        <v>54</v>
      </c>
      <c r="D348" s="91">
        <v>37</v>
      </c>
      <c r="E348" s="121">
        <v>44779</v>
      </c>
      <c r="F348" s="91">
        <v>0.6</v>
      </c>
      <c r="G348" s="91">
        <v>14</v>
      </c>
      <c r="H348" s="91">
        <v>13.024999999999999</v>
      </c>
      <c r="I348" s="91">
        <v>0.500529</v>
      </c>
      <c r="J348" s="91">
        <f t="shared" si="12"/>
        <v>0.29122563898777382</v>
      </c>
      <c r="K348" s="5" t="s">
        <v>105</v>
      </c>
    </row>
    <row r="349" spans="1:11">
      <c r="A349" s="91">
        <f t="shared" si="11"/>
        <v>348</v>
      </c>
      <c r="B349" s="91" t="s">
        <v>104</v>
      </c>
      <c r="C349" s="91" t="s">
        <v>54</v>
      </c>
      <c r="D349" s="91">
        <v>47</v>
      </c>
      <c r="E349" s="121">
        <v>44779</v>
      </c>
      <c r="F349" s="91">
        <v>0.6</v>
      </c>
      <c r="G349" s="91">
        <v>14</v>
      </c>
      <c r="H349" s="91">
        <v>13.024999999999999</v>
      </c>
      <c r="I349" s="91">
        <v>0.500529</v>
      </c>
      <c r="J349" s="91">
        <f t="shared" si="12"/>
        <v>0.29122563898777382</v>
      </c>
      <c r="K349" s="5" t="s">
        <v>105</v>
      </c>
    </row>
    <row r="350" spans="1:11">
      <c r="A350" s="2">
        <v>349</v>
      </c>
      <c r="B350" s="91" t="s">
        <v>104</v>
      </c>
      <c r="C350" s="91" t="s">
        <v>54</v>
      </c>
      <c r="D350" s="91">
        <v>26</v>
      </c>
      <c r="E350" s="121">
        <v>44793</v>
      </c>
      <c r="F350" s="91">
        <v>0.6</v>
      </c>
      <c r="G350" s="91">
        <v>14</v>
      </c>
      <c r="H350" s="91">
        <v>13.024999999999999</v>
      </c>
      <c r="I350" s="91">
        <v>0.500529</v>
      </c>
      <c r="J350" s="91">
        <f t="shared" si="12"/>
        <v>0.29122563898777382</v>
      </c>
      <c r="K350" s="5" t="s">
        <v>105</v>
      </c>
    </row>
    <row r="351" spans="1:11">
      <c r="A351" s="91">
        <f t="shared" si="11"/>
        <v>350</v>
      </c>
      <c r="B351" s="91" t="s">
        <v>104</v>
      </c>
      <c r="C351" s="91" t="s">
        <v>54</v>
      </c>
      <c r="D351" s="91">
        <v>30</v>
      </c>
      <c r="E351" s="121">
        <v>44793</v>
      </c>
      <c r="F351" s="91">
        <v>0.6</v>
      </c>
      <c r="G351" s="91">
        <v>14</v>
      </c>
      <c r="H351" s="91">
        <v>13.024999999999999</v>
      </c>
      <c r="I351" s="91">
        <v>0.500529</v>
      </c>
      <c r="J351" s="91">
        <f t="shared" si="12"/>
        <v>0.29122563898777382</v>
      </c>
      <c r="K351" s="5" t="s">
        <v>105</v>
      </c>
    </row>
    <row r="352" spans="1:11">
      <c r="A352" s="2">
        <v>350</v>
      </c>
      <c r="B352" s="91" t="s">
        <v>104</v>
      </c>
      <c r="C352" s="91" t="s">
        <v>54</v>
      </c>
      <c r="D352" s="91">
        <v>32</v>
      </c>
      <c r="E352" s="121">
        <v>44793</v>
      </c>
      <c r="F352" s="91">
        <v>0.6</v>
      </c>
      <c r="G352" s="91">
        <v>14</v>
      </c>
      <c r="H352" s="91">
        <v>13.024999999999999</v>
      </c>
      <c r="I352" s="91">
        <v>0.500529</v>
      </c>
      <c r="J352" s="91">
        <f t="shared" si="12"/>
        <v>0.29122563898777382</v>
      </c>
      <c r="K352" s="5" t="s">
        <v>105</v>
      </c>
    </row>
    <row r="353" spans="1:11">
      <c r="A353" s="91">
        <f t="shared" si="11"/>
        <v>351</v>
      </c>
      <c r="B353" s="91" t="s">
        <v>104</v>
      </c>
      <c r="C353" s="91" t="s">
        <v>54</v>
      </c>
      <c r="D353" s="91">
        <v>11</v>
      </c>
      <c r="E353" s="121">
        <v>44793</v>
      </c>
      <c r="F353" s="91">
        <v>0.6</v>
      </c>
      <c r="G353" s="91">
        <v>14</v>
      </c>
      <c r="H353" s="91">
        <v>13.024999999999999</v>
      </c>
      <c r="I353" s="91">
        <v>0.500529</v>
      </c>
      <c r="J353" s="91">
        <f t="shared" si="12"/>
        <v>0.29122563898777382</v>
      </c>
      <c r="K353" s="5" t="s">
        <v>105</v>
      </c>
    </row>
    <row r="354" spans="1:11">
      <c r="A354" s="2">
        <v>352</v>
      </c>
      <c r="B354" s="91" t="s">
        <v>104</v>
      </c>
      <c r="C354" s="91" t="s">
        <v>54</v>
      </c>
      <c r="D354" s="91">
        <v>13</v>
      </c>
      <c r="E354" s="121">
        <v>44793</v>
      </c>
      <c r="F354" s="91">
        <v>0.6</v>
      </c>
      <c r="G354" s="91">
        <v>14</v>
      </c>
      <c r="H354" s="91">
        <v>13.024999999999999</v>
      </c>
      <c r="I354" s="91">
        <v>0.500529</v>
      </c>
      <c r="J354" s="91">
        <f t="shared" si="12"/>
        <v>0.29122563898777382</v>
      </c>
      <c r="K354" s="5" t="s">
        <v>105</v>
      </c>
    </row>
    <row r="355" spans="1:11">
      <c r="A355" s="91">
        <f t="shared" si="11"/>
        <v>353</v>
      </c>
      <c r="B355" s="91" t="s">
        <v>104</v>
      </c>
      <c r="C355" s="91" t="s">
        <v>54</v>
      </c>
      <c r="D355" s="91">
        <v>28</v>
      </c>
      <c r="E355" s="121">
        <v>44795</v>
      </c>
      <c r="F355" s="91">
        <v>0.6</v>
      </c>
      <c r="G355" s="91">
        <v>14</v>
      </c>
      <c r="H355" s="91">
        <v>13.024999999999999</v>
      </c>
      <c r="I355" s="91">
        <v>0.500529</v>
      </c>
      <c r="J355" s="91">
        <f t="shared" si="12"/>
        <v>0.29122563898777382</v>
      </c>
      <c r="K355" s="5" t="s">
        <v>105</v>
      </c>
    </row>
    <row r="356" spans="1:11">
      <c r="A356" s="2">
        <v>354</v>
      </c>
      <c r="B356" s="91" t="s">
        <v>104</v>
      </c>
      <c r="C356" s="91" t="s">
        <v>54</v>
      </c>
      <c r="D356" s="91">
        <v>38</v>
      </c>
      <c r="E356" s="121">
        <v>44795</v>
      </c>
      <c r="F356" s="91">
        <v>0.6</v>
      </c>
      <c r="G356" s="91">
        <v>14</v>
      </c>
      <c r="H356" s="91">
        <v>13.024999999999999</v>
      </c>
      <c r="I356" s="91">
        <v>0.500529</v>
      </c>
      <c r="J356" s="91">
        <f t="shared" si="12"/>
        <v>0.29122563898777382</v>
      </c>
      <c r="K356" s="5" t="s">
        <v>105</v>
      </c>
    </row>
    <row r="357" spans="1:11">
      <c r="A357" s="91">
        <f t="shared" si="11"/>
        <v>355</v>
      </c>
      <c r="B357" s="91" t="s">
        <v>104</v>
      </c>
      <c r="C357" s="91" t="s">
        <v>54</v>
      </c>
      <c r="D357" s="91">
        <v>40</v>
      </c>
      <c r="E357" s="121">
        <v>44795</v>
      </c>
      <c r="F357" s="91">
        <v>0.6</v>
      </c>
      <c r="G357" s="91">
        <v>14</v>
      </c>
      <c r="H357" s="91">
        <v>13.024999999999999</v>
      </c>
      <c r="I357" s="91">
        <v>0.500529</v>
      </c>
      <c r="J357" s="91">
        <f t="shared" si="12"/>
        <v>0.29122563898777382</v>
      </c>
      <c r="K357" s="5" t="s">
        <v>105</v>
      </c>
    </row>
    <row r="358" spans="1:11">
      <c r="A358" s="2">
        <v>356</v>
      </c>
      <c r="B358" s="91" t="s">
        <v>104</v>
      </c>
      <c r="C358" s="91" t="s">
        <v>54</v>
      </c>
      <c r="D358" s="91">
        <v>12</v>
      </c>
      <c r="E358" s="121">
        <v>44795</v>
      </c>
      <c r="F358" s="91">
        <v>0.6</v>
      </c>
      <c r="G358" s="91">
        <v>14</v>
      </c>
      <c r="H358" s="91">
        <v>13.024999999999999</v>
      </c>
      <c r="I358" s="91">
        <v>0.500529</v>
      </c>
      <c r="J358" s="91">
        <f t="shared" si="12"/>
        <v>0.29122563898777382</v>
      </c>
      <c r="K358" s="5" t="s">
        <v>105</v>
      </c>
    </row>
    <row r="359" spans="1:11">
      <c r="A359" s="91">
        <f t="shared" si="11"/>
        <v>357</v>
      </c>
      <c r="B359" s="91" t="s">
        <v>104</v>
      </c>
      <c r="C359" s="91" t="s">
        <v>54</v>
      </c>
      <c r="D359" s="91">
        <v>14</v>
      </c>
      <c r="E359" s="121">
        <v>44795</v>
      </c>
      <c r="F359" s="91">
        <v>0.6</v>
      </c>
      <c r="G359" s="91">
        <v>14</v>
      </c>
      <c r="H359" s="91">
        <v>13.024999999999999</v>
      </c>
      <c r="I359" s="91">
        <v>0.500529</v>
      </c>
      <c r="J359" s="91">
        <f t="shared" si="12"/>
        <v>0.29122563898777382</v>
      </c>
      <c r="K359" s="5" t="s">
        <v>105</v>
      </c>
    </row>
    <row r="360" spans="1:11">
      <c r="A360" s="2">
        <v>358</v>
      </c>
      <c r="B360" s="91" t="s">
        <v>104</v>
      </c>
      <c r="C360" s="91" t="s">
        <v>54</v>
      </c>
      <c r="D360" s="91">
        <v>56</v>
      </c>
      <c r="E360" s="121">
        <v>44795</v>
      </c>
      <c r="F360" s="91">
        <v>0.6</v>
      </c>
      <c r="G360" s="91">
        <v>14</v>
      </c>
      <c r="H360" s="91">
        <v>13.024999999999999</v>
      </c>
      <c r="I360" s="91">
        <v>0.500529</v>
      </c>
      <c r="J360" s="91">
        <f t="shared" si="12"/>
        <v>0.29122563898777382</v>
      </c>
      <c r="K360" s="5" t="s">
        <v>105</v>
      </c>
    </row>
    <row r="361" spans="1:11">
      <c r="A361" s="91">
        <f t="shared" si="11"/>
        <v>359</v>
      </c>
      <c r="B361" s="91" t="s">
        <v>104</v>
      </c>
      <c r="C361" s="91" t="s">
        <v>54</v>
      </c>
      <c r="D361" s="91">
        <v>54</v>
      </c>
      <c r="E361" s="121">
        <v>44795</v>
      </c>
      <c r="F361" s="91">
        <v>0.6</v>
      </c>
      <c r="G361" s="91">
        <v>14</v>
      </c>
      <c r="H361" s="91">
        <v>13.024999999999999</v>
      </c>
      <c r="I361" s="91">
        <v>0.500529</v>
      </c>
      <c r="J361" s="91">
        <f t="shared" si="12"/>
        <v>0.29122563898777382</v>
      </c>
      <c r="K361" s="5" t="s">
        <v>105</v>
      </c>
    </row>
    <row r="362" spans="1:11">
      <c r="A362" s="2">
        <v>360</v>
      </c>
      <c r="B362" s="91" t="s">
        <v>104</v>
      </c>
      <c r="C362" s="91" t="s">
        <v>54</v>
      </c>
      <c r="D362" s="91">
        <v>53</v>
      </c>
      <c r="E362" s="121">
        <v>44795</v>
      </c>
      <c r="F362" s="91">
        <v>0.6</v>
      </c>
      <c r="G362" s="91">
        <v>14</v>
      </c>
      <c r="H362" s="91">
        <v>13.024999999999999</v>
      </c>
      <c r="I362" s="91">
        <v>0.500529</v>
      </c>
      <c r="J362" s="91">
        <f t="shared" si="12"/>
        <v>0.29122563898777382</v>
      </c>
      <c r="K362" s="5" t="s">
        <v>105</v>
      </c>
    </row>
    <row r="363" spans="1:11">
      <c r="A363" s="91">
        <f t="shared" si="11"/>
        <v>361</v>
      </c>
      <c r="B363" s="91" t="s">
        <v>104</v>
      </c>
      <c r="C363" s="91" t="s">
        <v>54</v>
      </c>
      <c r="D363" s="91">
        <v>64</v>
      </c>
      <c r="E363" s="121">
        <v>44795</v>
      </c>
      <c r="F363" s="91">
        <v>0.6</v>
      </c>
      <c r="G363" s="91">
        <v>14</v>
      </c>
      <c r="H363" s="91">
        <v>13.024999999999999</v>
      </c>
      <c r="I363" s="91">
        <v>0.500529</v>
      </c>
      <c r="J363" s="91">
        <f t="shared" si="12"/>
        <v>0.29122563898777382</v>
      </c>
      <c r="K363" s="5" t="s">
        <v>105</v>
      </c>
    </row>
    <row r="364" spans="1:11">
      <c r="A364" s="2">
        <v>362</v>
      </c>
      <c r="B364" s="91" t="s">
        <v>104</v>
      </c>
      <c r="C364" s="91" t="s">
        <v>54</v>
      </c>
      <c r="D364" s="91">
        <v>63</v>
      </c>
      <c r="E364" s="121">
        <v>44795</v>
      </c>
      <c r="F364" s="91">
        <v>0.6</v>
      </c>
      <c r="G364" s="91">
        <v>14</v>
      </c>
      <c r="H364" s="91">
        <v>13.024999999999999</v>
      </c>
      <c r="I364" s="91">
        <v>0.500529</v>
      </c>
      <c r="J364" s="91">
        <f t="shared" si="12"/>
        <v>0.29122563898777382</v>
      </c>
      <c r="K364" s="5" t="s">
        <v>105</v>
      </c>
    </row>
    <row r="365" spans="1:11">
      <c r="A365" s="91">
        <f t="shared" si="11"/>
        <v>363</v>
      </c>
      <c r="B365" s="91" t="s">
        <v>104</v>
      </c>
      <c r="C365" s="91" t="s">
        <v>54</v>
      </c>
      <c r="D365" s="91">
        <v>62</v>
      </c>
      <c r="E365" s="121">
        <v>44795</v>
      </c>
      <c r="F365" s="91">
        <v>0.6</v>
      </c>
      <c r="G365" s="91">
        <v>14</v>
      </c>
      <c r="H365" s="91">
        <v>13.024999999999999</v>
      </c>
      <c r="I365" s="91">
        <v>0.500529</v>
      </c>
      <c r="J365" s="91">
        <f t="shared" si="12"/>
        <v>0.29122563898777382</v>
      </c>
      <c r="K365" s="5" t="s">
        <v>105</v>
      </c>
    </row>
    <row r="366" spans="1:11">
      <c r="A366" s="2">
        <v>364</v>
      </c>
      <c r="B366" s="91" t="s">
        <v>104</v>
      </c>
      <c r="C366" s="91" t="s">
        <v>54</v>
      </c>
      <c r="D366" s="91">
        <v>61</v>
      </c>
      <c r="E366" s="121">
        <v>44795</v>
      </c>
      <c r="F366" s="91">
        <v>0.6</v>
      </c>
      <c r="G366" s="91">
        <v>14</v>
      </c>
      <c r="H366" s="91">
        <v>13.024999999999999</v>
      </c>
      <c r="I366" s="91">
        <v>0.500529</v>
      </c>
      <c r="J366" s="91">
        <f t="shared" si="12"/>
        <v>0.29122563898777382</v>
      </c>
      <c r="K366" s="5" t="s">
        <v>105</v>
      </c>
    </row>
    <row r="367" spans="1:11">
      <c r="A367" s="91">
        <f t="shared" si="11"/>
        <v>365</v>
      </c>
      <c r="B367" s="91" t="s">
        <v>104</v>
      </c>
      <c r="C367" s="91" t="s">
        <v>54</v>
      </c>
      <c r="D367" s="91">
        <v>41</v>
      </c>
      <c r="E367" s="121">
        <v>44795</v>
      </c>
      <c r="F367" s="91">
        <v>0.6</v>
      </c>
      <c r="G367" s="91">
        <v>14</v>
      </c>
      <c r="H367" s="91">
        <v>13.024999999999999</v>
      </c>
      <c r="I367" s="91">
        <v>0.500529</v>
      </c>
      <c r="J367" s="91">
        <f t="shared" si="12"/>
        <v>0.29122563898777382</v>
      </c>
      <c r="K367" s="5" t="s">
        <v>105</v>
      </c>
    </row>
    <row r="368" spans="1:11">
      <c r="A368" s="2">
        <v>366</v>
      </c>
      <c r="B368" s="91" t="s">
        <v>104</v>
      </c>
      <c r="C368" s="91" t="s">
        <v>54</v>
      </c>
      <c r="D368" s="91">
        <v>25</v>
      </c>
      <c r="E368" s="121">
        <v>44795</v>
      </c>
      <c r="F368" s="91">
        <v>0.6</v>
      </c>
      <c r="G368" s="91">
        <v>14</v>
      </c>
      <c r="H368" s="91">
        <v>13.024999999999999</v>
      </c>
      <c r="I368" s="91">
        <v>0.500529</v>
      </c>
      <c r="J368" s="91">
        <f t="shared" si="12"/>
        <v>0.29122563898777382</v>
      </c>
      <c r="K368" s="5" t="s">
        <v>105</v>
      </c>
    </row>
    <row r="369" spans="1:11">
      <c r="A369" s="91">
        <f t="shared" si="11"/>
        <v>367</v>
      </c>
      <c r="B369" s="91" t="s">
        <v>104</v>
      </c>
      <c r="C369" s="91" t="s">
        <v>54</v>
      </c>
      <c r="D369" s="91">
        <v>27</v>
      </c>
      <c r="E369" s="121">
        <v>44795</v>
      </c>
      <c r="F369" s="91">
        <v>0.6</v>
      </c>
      <c r="G369" s="91">
        <v>14</v>
      </c>
      <c r="H369" s="91">
        <v>13.024999999999999</v>
      </c>
      <c r="I369" s="91">
        <v>0.500529</v>
      </c>
      <c r="J369" s="91">
        <f t="shared" si="12"/>
        <v>0.29122563898777382</v>
      </c>
      <c r="K369" s="5" t="s">
        <v>105</v>
      </c>
    </row>
    <row r="370" spans="1:11">
      <c r="A370" s="2">
        <v>368</v>
      </c>
      <c r="B370" s="91" t="s">
        <v>104</v>
      </c>
      <c r="C370" s="91" t="s">
        <v>54</v>
      </c>
      <c r="D370" s="91">
        <v>71</v>
      </c>
      <c r="E370" s="121">
        <v>44795</v>
      </c>
      <c r="F370" s="91">
        <v>0.6</v>
      </c>
      <c r="G370" s="91">
        <v>14</v>
      </c>
      <c r="H370" s="91">
        <v>13.024999999999999</v>
      </c>
      <c r="I370" s="91">
        <v>0.500529</v>
      </c>
      <c r="J370" s="91">
        <f t="shared" si="12"/>
        <v>0.29122563898777382</v>
      </c>
      <c r="K370" s="5" t="s">
        <v>105</v>
      </c>
    </row>
    <row r="371" spans="1:11">
      <c r="A371" s="91">
        <f t="shared" si="11"/>
        <v>369</v>
      </c>
      <c r="B371" s="91" t="s">
        <v>104</v>
      </c>
      <c r="C371" s="91" t="s">
        <v>54</v>
      </c>
      <c r="D371" s="91">
        <v>4</v>
      </c>
      <c r="E371" s="121">
        <v>44796</v>
      </c>
      <c r="F371" s="91">
        <v>0.6</v>
      </c>
      <c r="G371" s="91">
        <v>14</v>
      </c>
      <c r="H371" s="91">
        <v>13.024999999999999</v>
      </c>
      <c r="I371" s="91">
        <v>0.500529</v>
      </c>
      <c r="J371" s="91">
        <f t="shared" si="12"/>
        <v>0.29122563898777382</v>
      </c>
      <c r="K371" s="5" t="s">
        <v>105</v>
      </c>
    </row>
    <row r="372" spans="1:11">
      <c r="A372" s="2">
        <v>370</v>
      </c>
      <c r="B372" s="91" t="s">
        <v>104</v>
      </c>
      <c r="C372" s="91" t="s">
        <v>54</v>
      </c>
      <c r="D372" s="91">
        <v>70</v>
      </c>
      <c r="E372" s="121">
        <v>44796</v>
      </c>
      <c r="F372" s="91">
        <v>0.6</v>
      </c>
      <c r="G372" s="91">
        <v>14</v>
      </c>
      <c r="H372" s="91">
        <v>13.024999999999999</v>
      </c>
      <c r="I372" s="91">
        <v>0.500529</v>
      </c>
      <c r="J372" s="91">
        <f t="shared" si="12"/>
        <v>0.29122563898777382</v>
      </c>
      <c r="K372" s="5" t="s">
        <v>105</v>
      </c>
    </row>
    <row r="373" spans="1:11">
      <c r="A373" s="91">
        <f t="shared" si="11"/>
        <v>371</v>
      </c>
      <c r="B373" s="91" t="s">
        <v>104</v>
      </c>
      <c r="C373" s="91" t="s">
        <v>54</v>
      </c>
      <c r="D373" s="91">
        <v>55</v>
      </c>
      <c r="E373" s="121">
        <v>44796</v>
      </c>
      <c r="F373" s="91">
        <v>0.6</v>
      </c>
      <c r="G373" s="91">
        <v>14</v>
      </c>
      <c r="H373" s="91">
        <v>13.024999999999999</v>
      </c>
      <c r="I373" s="91">
        <v>0.500529</v>
      </c>
      <c r="J373" s="91">
        <f t="shared" si="12"/>
        <v>0.29122563898777382</v>
      </c>
      <c r="K373" s="5" t="s">
        <v>105</v>
      </c>
    </row>
    <row r="374" spans="1:11">
      <c r="A374" s="2">
        <v>372</v>
      </c>
      <c r="B374" s="91" t="s">
        <v>104</v>
      </c>
      <c r="C374" s="91" t="s">
        <v>54</v>
      </c>
      <c r="D374" s="144" t="s">
        <v>106</v>
      </c>
      <c r="E374" s="121">
        <v>44796</v>
      </c>
      <c r="F374" s="91">
        <v>0.6</v>
      </c>
      <c r="G374" s="91">
        <v>14</v>
      </c>
      <c r="H374" s="91">
        <v>13.024999999999999</v>
      </c>
      <c r="I374" s="91">
        <v>0.500529</v>
      </c>
      <c r="J374" s="91">
        <f t="shared" si="12"/>
        <v>0.29122563898777382</v>
      </c>
      <c r="K374" s="5" t="s">
        <v>105</v>
      </c>
    </row>
    <row r="375" spans="1:11">
      <c r="A375" s="91">
        <f t="shared" si="11"/>
        <v>373</v>
      </c>
      <c r="B375" s="91" t="s">
        <v>104</v>
      </c>
      <c r="C375" s="91" t="s">
        <v>54</v>
      </c>
      <c r="D375" s="91">
        <v>58</v>
      </c>
      <c r="E375" s="121">
        <v>44796</v>
      </c>
      <c r="F375" s="91">
        <v>0.6</v>
      </c>
      <c r="G375" s="91">
        <v>14</v>
      </c>
      <c r="H375" s="91">
        <v>13.024999999999999</v>
      </c>
      <c r="I375" s="91">
        <v>0.500529</v>
      </c>
      <c r="J375" s="91">
        <f t="shared" si="12"/>
        <v>0.29122563898777382</v>
      </c>
      <c r="K375" s="5" t="s">
        <v>105</v>
      </c>
    </row>
    <row r="376" spans="1:11">
      <c r="A376" s="2">
        <v>374</v>
      </c>
      <c r="B376" s="91" t="s">
        <v>104</v>
      </c>
      <c r="C376" s="91" t="s">
        <v>54</v>
      </c>
      <c r="D376" s="91">
        <v>59</v>
      </c>
      <c r="E376" s="121">
        <v>44796</v>
      </c>
      <c r="F376" s="91">
        <v>0.6</v>
      </c>
      <c r="G376" s="91">
        <v>14</v>
      </c>
      <c r="H376" s="91">
        <v>13.024999999999999</v>
      </c>
      <c r="I376" s="91">
        <v>0.500529</v>
      </c>
      <c r="J376" s="91">
        <f t="shared" si="12"/>
        <v>0.29122563898777382</v>
      </c>
      <c r="K376" s="5" t="s">
        <v>105</v>
      </c>
    </row>
    <row r="377" spans="1:11">
      <c r="A377" s="91">
        <f t="shared" si="11"/>
        <v>375</v>
      </c>
      <c r="B377" s="91" t="s">
        <v>104</v>
      </c>
      <c r="C377" s="91" t="s">
        <v>54</v>
      </c>
      <c r="D377" s="144" t="s">
        <v>107</v>
      </c>
      <c r="E377" s="121">
        <v>44796</v>
      </c>
      <c r="F377" s="91">
        <v>0.6</v>
      </c>
      <c r="G377" s="91">
        <v>14</v>
      </c>
      <c r="H377" s="91">
        <v>13.024999999999999</v>
      </c>
      <c r="I377" s="91">
        <v>0.500529</v>
      </c>
      <c r="J377" s="91">
        <f t="shared" si="12"/>
        <v>0.29122563898777382</v>
      </c>
      <c r="K377" s="5" t="s">
        <v>105</v>
      </c>
    </row>
    <row r="378" spans="1:11">
      <c r="A378" s="2">
        <v>376</v>
      </c>
      <c r="B378" s="91" t="s">
        <v>104</v>
      </c>
      <c r="C378" s="91" t="s">
        <v>54</v>
      </c>
      <c r="D378" s="145">
        <v>5</v>
      </c>
      <c r="E378" s="121">
        <v>44797</v>
      </c>
      <c r="F378" s="91">
        <v>0.6</v>
      </c>
      <c r="G378" s="91">
        <v>14</v>
      </c>
      <c r="H378" s="91">
        <v>13.024999999999999</v>
      </c>
      <c r="I378" s="91">
        <v>0.500529</v>
      </c>
      <c r="J378" s="91">
        <v>0.29122563898777382</v>
      </c>
      <c r="K378" s="5" t="s">
        <v>105</v>
      </c>
    </row>
    <row r="379" spans="1:11">
      <c r="A379" s="2">
        <v>377</v>
      </c>
      <c r="B379" s="91" t="s">
        <v>104</v>
      </c>
      <c r="C379" s="91" t="s">
        <v>54</v>
      </c>
      <c r="D379" s="145">
        <v>39</v>
      </c>
      <c r="E379" s="121">
        <v>44797</v>
      </c>
      <c r="F379" s="91">
        <v>0.6</v>
      </c>
      <c r="G379" s="91">
        <v>14</v>
      </c>
      <c r="H379" s="91">
        <v>13.024999999999999</v>
      </c>
      <c r="I379" s="91">
        <v>0.500529</v>
      </c>
      <c r="J379" s="91">
        <v>0.29122563898777382</v>
      </c>
      <c r="K379" s="5" t="s">
        <v>105</v>
      </c>
    </row>
    <row r="380" spans="1:11">
      <c r="B380" s="89" t="s">
        <v>98</v>
      </c>
      <c r="C380" s="91" t="s">
        <v>55</v>
      </c>
      <c r="D380" s="145">
        <v>57</v>
      </c>
      <c r="E380" s="121">
        <v>44811</v>
      </c>
      <c r="F380" s="91">
        <v>0.6</v>
      </c>
      <c r="G380" s="91">
        <v>15</v>
      </c>
      <c r="H380" s="91">
        <v>13.024999999999999</v>
      </c>
      <c r="I380" s="91">
        <v>0.500529</v>
      </c>
      <c r="J380" s="91">
        <f t="shared" ref="J380:J404" si="13">PI()/4*F380^2*1.03</f>
        <v>0.29122563898777382</v>
      </c>
      <c r="K380" s="5" t="s">
        <v>108</v>
      </c>
    </row>
    <row r="381" spans="1:11">
      <c r="B381" s="89" t="s">
        <v>98</v>
      </c>
      <c r="C381" s="91" t="s">
        <v>55</v>
      </c>
      <c r="D381" s="145">
        <v>58</v>
      </c>
      <c r="E381" s="121">
        <v>44811</v>
      </c>
      <c r="F381" s="91">
        <v>0.6</v>
      </c>
      <c r="G381" s="91">
        <v>15</v>
      </c>
      <c r="H381" s="91">
        <v>13.024999999999999</v>
      </c>
      <c r="I381" s="91">
        <v>0.500529</v>
      </c>
      <c r="J381" s="91">
        <f t="shared" si="13"/>
        <v>0.29122563898777382</v>
      </c>
      <c r="K381" s="5" t="s">
        <v>108</v>
      </c>
    </row>
    <row r="382" spans="1:11">
      <c r="B382" s="89" t="s">
        <v>98</v>
      </c>
      <c r="C382" s="91" t="s">
        <v>55</v>
      </c>
      <c r="D382" s="145">
        <v>62</v>
      </c>
      <c r="E382" s="121">
        <v>44811</v>
      </c>
      <c r="F382" s="91">
        <v>0.6</v>
      </c>
      <c r="G382" s="91">
        <v>15</v>
      </c>
      <c r="H382" s="91">
        <v>13.024999999999999</v>
      </c>
      <c r="I382" s="91">
        <v>0.500529</v>
      </c>
      <c r="J382" s="91">
        <f t="shared" si="13"/>
        <v>0.29122563898777382</v>
      </c>
      <c r="K382" s="5" t="s">
        <v>108</v>
      </c>
    </row>
    <row r="383" spans="1:11">
      <c r="B383" s="89" t="s">
        <v>98</v>
      </c>
      <c r="C383" s="91" t="s">
        <v>55</v>
      </c>
      <c r="D383" s="145">
        <v>61</v>
      </c>
      <c r="E383" s="121">
        <v>44812</v>
      </c>
      <c r="F383" s="91">
        <v>0.6</v>
      </c>
      <c r="G383" s="91">
        <v>15</v>
      </c>
      <c r="H383" s="91">
        <v>13.024999999999999</v>
      </c>
      <c r="I383" s="91">
        <v>0.500529</v>
      </c>
      <c r="J383" s="91">
        <f t="shared" si="13"/>
        <v>0.29122563898777382</v>
      </c>
      <c r="K383" s="5" t="s">
        <v>108</v>
      </c>
    </row>
    <row r="384" spans="1:11">
      <c r="B384" s="89" t="s">
        <v>98</v>
      </c>
      <c r="C384" s="91" t="s">
        <v>55</v>
      </c>
      <c r="D384" s="145">
        <v>66</v>
      </c>
      <c r="E384" s="121">
        <v>44812</v>
      </c>
      <c r="F384" s="91">
        <v>0.6</v>
      </c>
      <c r="G384" s="91">
        <v>15</v>
      </c>
      <c r="H384" s="91">
        <v>13.024999999999999</v>
      </c>
      <c r="I384" s="91">
        <v>0.500529</v>
      </c>
      <c r="J384" s="91">
        <f t="shared" si="13"/>
        <v>0.29122563898777382</v>
      </c>
      <c r="K384" s="5" t="s">
        <v>108</v>
      </c>
    </row>
    <row r="385" spans="2:11">
      <c r="B385" s="89" t="s">
        <v>98</v>
      </c>
      <c r="C385" s="91" t="s">
        <v>55</v>
      </c>
      <c r="D385" s="145">
        <v>60</v>
      </c>
      <c r="E385" s="121">
        <v>44812</v>
      </c>
      <c r="F385" s="91">
        <v>0.6</v>
      </c>
      <c r="G385" s="91">
        <v>15</v>
      </c>
      <c r="H385" s="91">
        <v>13.024999999999999</v>
      </c>
      <c r="I385" s="91">
        <v>0.500529</v>
      </c>
      <c r="J385" s="91">
        <f t="shared" si="13"/>
        <v>0.29122563898777382</v>
      </c>
      <c r="K385" s="5" t="s">
        <v>108</v>
      </c>
    </row>
    <row r="386" spans="2:11">
      <c r="B386" s="89" t="s">
        <v>98</v>
      </c>
      <c r="C386" s="91" t="s">
        <v>55</v>
      </c>
      <c r="D386" s="145">
        <v>68</v>
      </c>
      <c r="E386" s="121">
        <v>44812</v>
      </c>
      <c r="F386" s="91">
        <v>0.6</v>
      </c>
      <c r="G386" s="91">
        <v>15</v>
      </c>
      <c r="H386" s="91">
        <v>13.024999999999999</v>
      </c>
      <c r="I386" s="91">
        <v>0.500529</v>
      </c>
      <c r="J386" s="91">
        <f t="shared" si="13"/>
        <v>0.29122563898777382</v>
      </c>
      <c r="K386" s="5" t="s">
        <v>108</v>
      </c>
    </row>
    <row r="387" spans="2:11">
      <c r="B387" s="89" t="s">
        <v>98</v>
      </c>
      <c r="C387" s="91" t="s">
        <v>55</v>
      </c>
      <c r="D387" s="145">
        <v>67</v>
      </c>
      <c r="E387" s="121">
        <v>44812</v>
      </c>
      <c r="F387" s="91">
        <v>0.6</v>
      </c>
      <c r="G387" s="91">
        <v>15</v>
      </c>
      <c r="H387" s="91">
        <v>13.024999999999999</v>
      </c>
      <c r="I387" s="91">
        <v>0.500529</v>
      </c>
      <c r="J387" s="91">
        <f t="shared" si="13"/>
        <v>0.29122563898777382</v>
      </c>
      <c r="K387" s="5" t="s">
        <v>108</v>
      </c>
    </row>
    <row r="388" spans="2:11">
      <c r="B388" s="89" t="s">
        <v>98</v>
      </c>
      <c r="C388" s="91" t="s">
        <v>55</v>
      </c>
      <c r="D388" s="145">
        <v>64</v>
      </c>
      <c r="E388" s="121">
        <v>44812</v>
      </c>
      <c r="F388" s="91">
        <v>0.6</v>
      </c>
      <c r="G388" s="91">
        <v>15</v>
      </c>
      <c r="H388" s="91">
        <v>13.024999999999999</v>
      </c>
      <c r="I388" s="91">
        <v>0.500529</v>
      </c>
      <c r="J388" s="91">
        <f t="shared" si="13"/>
        <v>0.29122563898777382</v>
      </c>
      <c r="K388" s="5" t="s">
        <v>108</v>
      </c>
    </row>
    <row r="389" spans="2:11">
      <c r="B389" s="89" t="s">
        <v>98</v>
      </c>
      <c r="C389" s="91" t="s">
        <v>55</v>
      </c>
      <c r="D389" s="145">
        <v>59</v>
      </c>
      <c r="E389" s="121">
        <v>44813</v>
      </c>
      <c r="F389" s="91">
        <v>0.6</v>
      </c>
      <c r="G389" s="91">
        <v>15</v>
      </c>
      <c r="H389" s="91">
        <v>13.024999999999999</v>
      </c>
      <c r="I389" s="91">
        <v>0.500529</v>
      </c>
      <c r="J389" s="91">
        <f t="shared" si="13"/>
        <v>0.29122563898777382</v>
      </c>
      <c r="K389" s="5" t="s">
        <v>108</v>
      </c>
    </row>
    <row r="390" spans="2:11">
      <c r="B390" s="89" t="s">
        <v>98</v>
      </c>
      <c r="C390" s="91" t="s">
        <v>55</v>
      </c>
      <c r="D390" s="145">
        <v>63</v>
      </c>
      <c r="E390" s="121">
        <v>44813</v>
      </c>
      <c r="F390" s="91">
        <v>0.6</v>
      </c>
      <c r="G390" s="91">
        <v>15</v>
      </c>
      <c r="H390" s="91">
        <v>13.024999999999999</v>
      </c>
      <c r="I390" s="91">
        <v>0.500529</v>
      </c>
      <c r="J390" s="91">
        <f t="shared" si="13"/>
        <v>0.29122563898777382</v>
      </c>
      <c r="K390" s="5" t="s">
        <v>108</v>
      </c>
    </row>
    <row r="391" spans="2:11">
      <c r="B391" s="89" t="s">
        <v>98</v>
      </c>
      <c r="C391" s="91" t="s">
        <v>55</v>
      </c>
      <c r="D391" s="145">
        <v>65</v>
      </c>
      <c r="E391" s="121">
        <v>44813</v>
      </c>
      <c r="F391" s="91">
        <v>0.6</v>
      </c>
      <c r="G391" s="91">
        <v>15</v>
      </c>
      <c r="H391" s="91">
        <v>13.024999999999999</v>
      </c>
      <c r="I391" s="91">
        <v>0.500529</v>
      </c>
      <c r="J391" s="91">
        <f t="shared" si="13"/>
        <v>0.29122563898777382</v>
      </c>
      <c r="K391" s="5" t="s">
        <v>108</v>
      </c>
    </row>
    <row r="392" spans="2:11">
      <c r="B392" s="89" t="s">
        <v>109</v>
      </c>
      <c r="C392" s="91" t="s">
        <v>55</v>
      </c>
      <c r="D392" s="145">
        <v>3</v>
      </c>
      <c r="E392" s="121">
        <v>44813</v>
      </c>
      <c r="F392" s="91">
        <v>0.6</v>
      </c>
      <c r="G392" s="91">
        <v>15</v>
      </c>
      <c r="H392" s="91">
        <v>14.164999999999999</v>
      </c>
      <c r="I392" s="91">
        <v>0.500529</v>
      </c>
      <c r="J392" s="91">
        <f t="shared" si="13"/>
        <v>0.29122563898777382</v>
      </c>
      <c r="K392" s="5" t="s">
        <v>108</v>
      </c>
    </row>
    <row r="393" spans="2:11">
      <c r="B393" s="89" t="s">
        <v>109</v>
      </c>
      <c r="C393" s="91" t="s">
        <v>55</v>
      </c>
      <c r="D393" s="145">
        <v>4</v>
      </c>
      <c r="E393" s="121">
        <v>44813</v>
      </c>
      <c r="F393" s="91">
        <v>0.6</v>
      </c>
      <c r="G393" s="91">
        <v>15</v>
      </c>
      <c r="H393" s="91">
        <v>14.164999999999999</v>
      </c>
      <c r="I393" s="91">
        <v>0.500529</v>
      </c>
      <c r="J393" s="91">
        <f t="shared" si="13"/>
        <v>0.29122563898777382</v>
      </c>
      <c r="K393" s="5" t="s">
        <v>108</v>
      </c>
    </row>
    <row r="394" spans="2:11">
      <c r="B394" s="89" t="s">
        <v>109</v>
      </c>
      <c r="C394" s="91" t="s">
        <v>55</v>
      </c>
      <c r="D394" s="145">
        <v>6</v>
      </c>
      <c r="E394" s="121">
        <v>44814</v>
      </c>
      <c r="F394" s="91">
        <v>0.6</v>
      </c>
      <c r="G394" s="91">
        <v>15</v>
      </c>
      <c r="H394" s="91">
        <v>14.164999999999999</v>
      </c>
      <c r="I394" s="91">
        <v>0.500529</v>
      </c>
      <c r="J394" s="91">
        <f t="shared" si="13"/>
        <v>0.29122563898777382</v>
      </c>
      <c r="K394" s="5" t="s">
        <v>108</v>
      </c>
    </row>
    <row r="395" spans="2:11">
      <c r="B395" s="89" t="s">
        <v>109</v>
      </c>
      <c r="C395" s="91" t="s">
        <v>55</v>
      </c>
      <c r="D395" s="145">
        <v>8</v>
      </c>
      <c r="E395" s="121">
        <v>44814</v>
      </c>
      <c r="F395" s="91">
        <v>0.6</v>
      </c>
      <c r="G395" s="91">
        <v>15</v>
      </c>
      <c r="H395" s="91">
        <v>14.164999999999999</v>
      </c>
      <c r="I395" s="91">
        <v>0.500529</v>
      </c>
      <c r="J395" s="91">
        <f t="shared" si="13"/>
        <v>0.29122563898777382</v>
      </c>
      <c r="K395" s="5" t="s">
        <v>108</v>
      </c>
    </row>
    <row r="396" spans="2:11">
      <c r="B396" s="89" t="s">
        <v>109</v>
      </c>
      <c r="C396" s="91" t="s">
        <v>55</v>
      </c>
      <c r="D396" s="145">
        <v>7</v>
      </c>
      <c r="E396" s="121">
        <v>44814</v>
      </c>
      <c r="F396" s="91">
        <v>0.6</v>
      </c>
      <c r="G396" s="91">
        <v>15</v>
      </c>
      <c r="H396" s="91">
        <v>14.164999999999999</v>
      </c>
      <c r="I396" s="91">
        <v>0.500529</v>
      </c>
      <c r="J396" s="91">
        <f t="shared" si="13"/>
        <v>0.29122563898777382</v>
      </c>
      <c r="K396" s="5" t="s">
        <v>108</v>
      </c>
    </row>
    <row r="397" spans="2:11">
      <c r="B397" s="89" t="s">
        <v>109</v>
      </c>
      <c r="C397" s="91" t="s">
        <v>55</v>
      </c>
      <c r="D397" s="145">
        <v>15</v>
      </c>
      <c r="E397" s="121">
        <v>44814</v>
      </c>
      <c r="F397" s="91">
        <v>0.6</v>
      </c>
      <c r="G397" s="91">
        <v>15</v>
      </c>
      <c r="H397" s="91">
        <v>14.164999999999999</v>
      </c>
      <c r="I397" s="91">
        <v>0.500529</v>
      </c>
      <c r="J397" s="91">
        <f t="shared" si="13"/>
        <v>0.29122563898777382</v>
      </c>
      <c r="K397" s="5" t="s">
        <v>108</v>
      </c>
    </row>
    <row r="398" spans="2:11">
      <c r="B398" s="89" t="s">
        <v>109</v>
      </c>
      <c r="C398" s="91" t="s">
        <v>55</v>
      </c>
      <c r="D398" s="145">
        <v>16</v>
      </c>
      <c r="E398" s="121">
        <v>44814</v>
      </c>
      <c r="F398" s="91">
        <v>0.6</v>
      </c>
      <c r="G398" s="91">
        <v>15</v>
      </c>
      <c r="H398" s="91">
        <v>14.164999999999999</v>
      </c>
      <c r="I398" s="91">
        <v>0.500529</v>
      </c>
      <c r="J398" s="91">
        <f t="shared" si="13"/>
        <v>0.29122563898777382</v>
      </c>
      <c r="K398" s="5" t="s">
        <v>108</v>
      </c>
    </row>
    <row r="399" spans="2:11">
      <c r="B399" s="89" t="s">
        <v>109</v>
      </c>
      <c r="C399" s="91" t="s">
        <v>55</v>
      </c>
      <c r="D399" s="145">
        <v>19</v>
      </c>
      <c r="E399" s="121">
        <v>44816</v>
      </c>
      <c r="F399" s="91">
        <v>0.6</v>
      </c>
      <c r="G399" s="91">
        <v>15</v>
      </c>
      <c r="H399" s="91">
        <v>14.164999999999999</v>
      </c>
      <c r="I399" s="91">
        <v>0.500529</v>
      </c>
      <c r="J399" s="91">
        <f t="shared" si="13"/>
        <v>0.29122563898777382</v>
      </c>
      <c r="K399" s="5" t="s">
        <v>108</v>
      </c>
    </row>
    <row r="400" spans="2:11">
      <c r="B400" s="89" t="s">
        <v>109</v>
      </c>
      <c r="C400" s="91" t="s">
        <v>55</v>
      </c>
      <c r="D400" s="145">
        <v>20</v>
      </c>
      <c r="E400" s="121">
        <v>44816</v>
      </c>
      <c r="F400" s="91">
        <v>0.6</v>
      </c>
      <c r="G400" s="91">
        <v>15</v>
      </c>
      <c r="H400" s="91">
        <v>14.164999999999999</v>
      </c>
      <c r="I400" s="91">
        <v>0.500529</v>
      </c>
      <c r="J400" s="91">
        <f t="shared" si="13"/>
        <v>0.29122563898777382</v>
      </c>
      <c r="K400" s="5" t="s">
        <v>108</v>
      </c>
    </row>
    <row r="401" spans="2:11">
      <c r="B401" s="89" t="s">
        <v>109</v>
      </c>
      <c r="C401" s="91" t="s">
        <v>55</v>
      </c>
      <c r="D401" s="145">
        <v>2</v>
      </c>
      <c r="E401" s="121">
        <v>44816</v>
      </c>
      <c r="F401" s="91">
        <v>0.6</v>
      </c>
      <c r="G401" s="91">
        <v>15</v>
      </c>
      <c r="H401" s="91">
        <v>14.164999999999999</v>
      </c>
      <c r="I401" s="91">
        <v>0.500529</v>
      </c>
      <c r="J401" s="91">
        <f t="shared" si="13"/>
        <v>0.29122563898777382</v>
      </c>
      <c r="K401" s="5" t="s">
        <v>108</v>
      </c>
    </row>
    <row r="402" spans="2:11">
      <c r="B402" s="89" t="s">
        <v>109</v>
      </c>
      <c r="C402" s="91" t="s">
        <v>55</v>
      </c>
      <c r="D402" s="145">
        <v>17</v>
      </c>
      <c r="E402" s="121">
        <v>44816</v>
      </c>
      <c r="F402" s="91">
        <v>0.6</v>
      </c>
      <c r="G402" s="91">
        <v>15</v>
      </c>
      <c r="H402" s="91">
        <v>14.164999999999999</v>
      </c>
      <c r="I402" s="91">
        <v>0.500529</v>
      </c>
      <c r="J402" s="91">
        <f t="shared" si="13"/>
        <v>0.29122563898777382</v>
      </c>
      <c r="K402" s="5" t="s">
        <v>108</v>
      </c>
    </row>
    <row r="403" spans="2:11">
      <c r="B403" s="89" t="s">
        <v>109</v>
      </c>
      <c r="C403" s="91" t="s">
        <v>55</v>
      </c>
      <c r="D403" s="145">
        <v>18</v>
      </c>
      <c r="E403" s="121">
        <v>44816</v>
      </c>
      <c r="F403" s="91">
        <v>0.6</v>
      </c>
      <c r="G403" s="91">
        <v>15</v>
      </c>
      <c r="H403" s="91">
        <v>14.164999999999999</v>
      </c>
      <c r="I403" s="91">
        <v>0.500529</v>
      </c>
      <c r="J403" s="91">
        <f t="shared" si="13"/>
        <v>0.29122563898777382</v>
      </c>
      <c r="K403" s="5" t="s">
        <v>108</v>
      </c>
    </row>
    <row r="404" spans="2:11">
      <c r="B404" s="89" t="s">
        <v>109</v>
      </c>
      <c r="C404" s="91" t="s">
        <v>55</v>
      </c>
      <c r="D404" s="145">
        <v>51</v>
      </c>
      <c r="E404" s="121">
        <v>44816</v>
      </c>
      <c r="F404" s="91">
        <v>0.6</v>
      </c>
      <c r="G404" s="91">
        <v>15</v>
      </c>
      <c r="H404" s="91">
        <v>13.664999999999999</v>
      </c>
      <c r="I404" s="91">
        <v>0.500529</v>
      </c>
      <c r="J404" s="91">
        <f t="shared" si="13"/>
        <v>0.29122563898777382</v>
      </c>
      <c r="K404" s="5" t="s">
        <v>108</v>
      </c>
    </row>
  </sheetData>
  <autoFilter ref="A1:K404" xr:uid="{00000000-0009-0000-0000-000003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Sheet2!$E$4:$E$11</xm:f>
          </x14:formula1>
          <xm:sqref>C350:C1048576 D334:D349 D380:D404 C2:C333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9B2A-33FB-4A62-B9F3-06CDB28233CA}">
  <dimension ref="A1:F404"/>
  <sheetViews>
    <sheetView zoomScale="85" zoomScaleNormal="85" workbookViewId="0">
      <pane ySplit="1" topLeftCell="A2" activePane="bottomLeft" state="frozen"/>
      <selection activeCell="H13" sqref="H13"/>
      <selection pane="bottomLeft" activeCell="B3" sqref="B3"/>
    </sheetView>
  </sheetViews>
  <sheetFormatPr defaultColWidth="8.7265625" defaultRowHeight="14"/>
  <cols>
    <col min="1" max="1" width="5.26953125" style="2" bestFit="1" customWidth="1"/>
    <col min="2" max="2" width="31.1796875" style="2" bestFit="1" customWidth="1"/>
    <col min="3" max="3" width="31.1796875" style="91" customWidth="1"/>
    <col min="4" max="4" width="20.1796875" style="2" bestFit="1" customWidth="1"/>
    <col min="5" max="5" width="24.26953125" style="2" bestFit="1" customWidth="1"/>
    <col min="6" max="6" width="9.7265625" style="2" bestFit="1" customWidth="1"/>
    <col min="7" max="16384" width="8.7265625" style="2"/>
  </cols>
  <sheetData>
    <row r="1" spans="1:6" ht="42.5" thickBot="1">
      <c r="A1" s="117" t="s">
        <v>77</v>
      </c>
      <c r="B1" s="118" t="s">
        <v>90</v>
      </c>
      <c r="C1" s="118" t="s">
        <v>46</v>
      </c>
      <c r="D1" s="118" t="s">
        <v>92</v>
      </c>
      <c r="E1" s="119" t="s">
        <v>97</v>
      </c>
      <c r="F1" s="120" t="s">
        <v>42</v>
      </c>
    </row>
    <row r="2" spans="1:6">
      <c r="A2" s="91">
        <v>1</v>
      </c>
      <c r="B2" s="91" t="s">
        <v>101</v>
      </c>
      <c r="C2" s="91" t="s">
        <v>55</v>
      </c>
      <c r="D2" s="121">
        <v>44817</v>
      </c>
      <c r="E2" s="91">
        <v>6.5</v>
      </c>
      <c r="F2" s="122" t="s">
        <v>99</v>
      </c>
    </row>
    <row r="3" spans="1:6">
      <c r="A3" s="91">
        <f>A2+1</f>
        <v>2</v>
      </c>
      <c r="B3" s="91"/>
      <c r="D3" s="121"/>
      <c r="E3" s="91"/>
      <c r="F3" s="122"/>
    </row>
    <row r="4" spans="1:6">
      <c r="A4" s="91">
        <f t="shared" ref="A4:A67" si="0">A3+1</f>
        <v>3</v>
      </c>
      <c r="B4" s="91"/>
      <c r="D4" s="121"/>
      <c r="E4" s="91"/>
      <c r="F4" s="122"/>
    </row>
    <row r="5" spans="1:6">
      <c r="A5" s="91">
        <f t="shared" si="0"/>
        <v>4</v>
      </c>
      <c r="B5" s="91"/>
      <c r="D5" s="121"/>
      <c r="E5" s="91"/>
      <c r="F5" s="122"/>
    </row>
    <row r="6" spans="1:6">
      <c r="A6" s="91">
        <f t="shared" si="0"/>
        <v>5</v>
      </c>
      <c r="B6" s="91"/>
      <c r="D6" s="121"/>
      <c r="E6" s="91"/>
      <c r="F6" s="122"/>
    </row>
    <row r="7" spans="1:6">
      <c r="A7" s="91">
        <f t="shared" si="0"/>
        <v>6</v>
      </c>
      <c r="B7" s="91"/>
      <c r="D7" s="121"/>
      <c r="E7" s="91"/>
      <c r="F7" s="122"/>
    </row>
    <row r="8" spans="1:6">
      <c r="A8" s="91">
        <f t="shared" si="0"/>
        <v>7</v>
      </c>
      <c r="B8" s="91"/>
      <c r="D8" s="121"/>
      <c r="E8" s="91"/>
      <c r="F8" s="122"/>
    </row>
    <row r="9" spans="1:6">
      <c r="A9" s="91">
        <f t="shared" si="0"/>
        <v>8</v>
      </c>
      <c r="B9" s="91"/>
      <c r="D9" s="121"/>
      <c r="E9" s="91"/>
      <c r="F9" s="122"/>
    </row>
    <row r="10" spans="1:6">
      <c r="A10" s="91">
        <f t="shared" si="0"/>
        <v>9</v>
      </c>
      <c r="B10" s="91"/>
      <c r="D10" s="121"/>
      <c r="E10" s="91"/>
      <c r="F10" s="122"/>
    </row>
    <row r="11" spans="1:6">
      <c r="A11" s="91">
        <f t="shared" si="0"/>
        <v>10</v>
      </c>
      <c r="B11" s="91"/>
      <c r="D11" s="121"/>
      <c r="E11" s="91"/>
      <c r="F11" s="122"/>
    </row>
    <row r="12" spans="1:6">
      <c r="A12" s="91">
        <f t="shared" si="0"/>
        <v>11</v>
      </c>
      <c r="B12" s="91"/>
      <c r="D12" s="121"/>
      <c r="E12" s="91"/>
      <c r="F12" s="122"/>
    </row>
    <row r="13" spans="1:6">
      <c r="A13" s="91">
        <f t="shared" si="0"/>
        <v>12</v>
      </c>
      <c r="B13" s="91"/>
      <c r="D13" s="121"/>
      <c r="E13" s="91"/>
      <c r="F13" s="122"/>
    </row>
    <row r="14" spans="1:6">
      <c r="A14" s="91">
        <f t="shared" si="0"/>
        <v>13</v>
      </c>
      <c r="B14" s="91"/>
      <c r="D14" s="121"/>
      <c r="E14" s="91"/>
      <c r="F14" s="122"/>
    </row>
    <row r="15" spans="1:6">
      <c r="A15" s="91">
        <f t="shared" si="0"/>
        <v>14</v>
      </c>
      <c r="B15" s="91"/>
      <c r="D15" s="121"/>
      <c r="E15" s="91"/>
      <c r="F15" s="122"/>
    </row>
    <row r="16" spans="1:6">
      <c r="A16" s="91">
        <f t="shared" si="0"/>
        <v>15</v>
      </c>
      <c r="B16" s="91"/>
      <c r="D16" s="121"/>
      <c r="E16" s="91"/>
      <c r="F16" s="122"/>
    </row>
    <row r="17" spans="1:6">
      <c r="A17" s="91">
        <f t="shared" si="0"/>
        <v>16</v>
      </c>
      <c r="B17" s="91"/>
      <c r="D17" s="121"/>
      <c r="E17" s="91"/>
      <c r="F17" s="122"/>
    </row>
    <row r="18" spans="1:6">
      <c r="A18" s="91">
        <f t="shared" si="0"/>
        <v>17</v>
      </c>
      <c r="B18" s="91"/>
      <c r="D18" s="121"/>
      <c r="E18" s="91"/>
      <c r="F18" s="122"/>
    </row>
    <row r="19" spans="1:6">
      <c r="A19" s="91">
        <f t="shared" si="0"/>
        <v>18</v>
      </c>
      <c r="B19" s="91"/>
      <c r="D19" s="121"/>
      <c r="E19" s="91"/>
      <c r="F19" s="122"/>
    </row>
    <row r="20" spans="1:6">
      <c r="A20" s="91">
        <f t="shared" si="0"/>
        <v>19</v>
      </c>
      <c r="B20" s="91"/>
      <c r="D20" s="121"/>
      <c r="E20" s="91"/>
      <c r="F20" s="122"/>
    </row>
    <row r="21" spans="1:6">
      <c r="A21" s="91">
        <f t="shared" si="0"/>
        <v>20</v>
      </c>
      <c r="B21" s="91"/>
      <c r="D21" s="121"/>
      <c r="E21" s="91"/>
      <c r="F21" s="122"/>
    </row>
    <row r="22" spans="1:6">
      <c r="A22" s="91">
        <f t="shared" si="0"/>
        <v>21</v>
      </c>
      <c r="B22" s="91"/>
      <c r="D22" s="121"/>
      <c r="E22" s="91"/>
      <c r="F22" s="122"/>
    </row>
    <row r="23" spans="1:6">
      <c r="A23" s="91">
        <f t="shared" si="0"/>
        <v>22</v>
      </c>
      <c r="B23" s="91"/>
      <c r="D23" s="121"/>
      <c r="E23" s="91"/>
      <c r="F23" s="122"/>
    </row>
    <row r="24" spans="1:6">
      <c r="A24" s="91">
        <f t="shared" si="0"/>
        <v>23</v>
      </c>
      <c r="B24" s="91"/>
      <c r="D24" s="121"/>
      <c r="E24" s="91"/>
      <c r="F24" s="122"/>
    </row>
    <row r="25" spans="1:6">
      <c r="A25" s="91">
        <f t="shared" si="0"/>
        <v>24</v>
      </c>
      <c r="B25" s="91"/>
      <c r="D25" s="121"/>
      <c r="E25" s="91"/>
      <c r="F25" s="122"/>
    </row>
    <row r="26" spans="1:6">
      <c r="A26" s="91">
        <f t="shared" si="0"/>
        <v>25</v>
      </c>
      <c r="B26" s="91"/>
      <c r="D26" s="121"/>
      <c r="E26" s="91"/>
      <c r="F26" s="122"/>
    </row>
    <row r="27" spans="1:6">
      <c r="A27" s="91">
        <f t="shared" si="0"/>
        <v>26</v>
      </c>
      <c r="B27" s="91"/>
      <c r="D27" s="121"/>
      <c r="E27" s="91"/>
      <c r="F27" s="122"/>
    </row>
    <row r="28" spans="1:6">
      <c r="A28" s="91">
        <f t="shared" si="0"/>
        <v>27</v>
      </c>
      <c r="B28" s="91"/>
      <c r="D28" s="121"/>
      <c r="E28" s="91"/>
      <c r="F28" s="122"/>
    </row>
    <row r="29" spans="1:6">
      <c r="A29" s="91">
        <f t="shared" si="0"/>
        <v>28</v>
      </c>
      <c r="B29" s="91"/>
      <c r="D29" s="121"/>
      <c r="E29" s="91"/>
      <c r="F29" s="122"/>
    </row>
    <row r="30" spans="1:6">
      <c r="A30" s="91">
        <f t="shared" si="0"/>
        <v>29</v>
      </c>
      <c r="B30" s="91"/>
      <c r="D30" s="121"/>
      <c r="E30" s="91"/>
      <c r="F30" s="122"/>
    </row>
    <row r="31" spans="1:6">
      <c r="A31" s="91">
        <f t="shared" si="0"/>
        <v>30</v>
      </c>
      <c r="B31" s="91"/>
      <c r="D31" s="121"/>
      <c r="E31" s="91"/>
      <c r="F31" s="122"/>
    </row>
    <row r="32" spans="1:6">
      <c r="A32" s="91">
        <f t="shared" si="0"/>
        <v>31</v>
      </c>
      <c r="B32" s="91"/>
      <c r="D32" s="121"/>
      <c r="E32" s="91"/>
      <c r="F32" s="122"/>
    </row>
    <row r="33" spans="1:6">
      <c r="A33" s="91">
        <f t="shared" si="0"/>
        <v>32</v>
      </c>
      <c r="B33" s="91"/>
      <c r="D33" s="121"/>
      <c r="E33" s="91"/>
      <c r="F33" s="122"/>
    </row>
    <row r="34" spans="1:6">
      <c r="A34" s="91">
        <f t="shared" si="0"/>
        <v>33</v>
      </c>
      <c r="B34" s="91"/>
      <c r="D34" s="121"/>
      <c r="E34" s="91"/>
      <c r="F34" s="122"/>
    </row>
    <row r="35" spans="1:6">
      <c r="A35" s="91">
        <f t="shared" si="0"/>
        <v>34</v>
      </c>
      <c r="B35" s="91"/>
      <c r="D35" s="121"/>
      <c r="E35" s="91"/>
      <c r="F35" s="122"/>
    </row>
    <row r="36" spans="1:6">
      <c r="A36" s="91">
        <f t="shared" si="0"/>
        <v>35</v>
      </c>
      <c r="B36" s="91"/>
      <c r="D36" s="121"/>
      <c r="E36" s="91"/>
      <c r="F36" s="122"/>
    </row>
    <row r="37" spans="1:6">
      <c r="A37" s="91">
        <f t="shared" si="0"/>
        <v>36</v>
      </c>
      <c r="B37" s="91"/>
      <c r="D37" s="121"/>
      <c r="E37" s="91"/>
      <c r="F37" s="122"/>
    </row>
    <row r="38" spans="1:6">
      <c r="A38" s="91">
        <f t="shared" si="0"/>
        <v>37</v>
      </c>
      <c r="B38" s="91"/>
      <c r="D38" s="121"/>
      <c r="E38" s="91"/>
      <c r="F38" s="122"/>
    </row>
    <row r="39" spans="1:6">
      <c r="A39" s="91">
        <f t="shared" si="0"/>
        <v>38</v>
      </c>
      <c r="B39" s="91"/>
      <c r="D39" s="121"/>
      <c r="E39" s="91"/>
      <c r="F39" s="122"/>
    </row>
    <row r="40" spans="1:6">
      <c r="A40" s="91">
        <f t="shared" si="0"/>
        <v>39</v>
      </c>
      <c r="B40" s="91"/>
      <c r="D40" s="121"/>
      <c r="E40" s="91"/>
      <c r="F40" s="122"/>
    </row>
    <row r="41" spans="1:6">
      <c r="A41" s="91">
        <f t="shared" si="0"/>
        <v>40</v>
      </c>
      <c r="B41" s="91"/>
      <c r="D41" s="121"/>
      <c r="E41" s="91"/>
      <c r="F41" s="122"/>
    </row>
    <row r="42" spans="1:6">
      <c r="A42" s="91">
        <f t="shared" si="0"/>
        <v>41</v>
      </c>
      <c r="B42" s="91"/>
      <c r="D42" s="121"/>
      <c r="E42" s="91"/>
      <c r="F42" s="122"/>
    </row>
    <row r="43" spans="1:6">
      <c r="A43" s="91">
        <f t="shared" si="0"/>
        <v>42</v>
      </c>
      <c r="B43" s="91"/>
      <c r="D43" s="121"/>
      <c r="E43" s="91"/>
      <c r="F43" s="122"/>
    </row>
    <row r="44" spans="1:6">
      <c r="A44" s="91">
        <f t="shared" si="0"/>
        <v>43</v>
      </c>
      <c r="B44" s="91"/>
      <c r="D44" s="121"/>
      <c r="E44" s="91"/>
      <c r="F44" s="122"/>
    </row>
    <row r="45" spans="1:6">
      <c r="A45" s="91">
        <f t="shared" si="0"/>
        <v>44</v>
      </c>
      <c r="B45" s="91"/>
      <c r="D45" s="121"/>
      <c r="E45" s="91"/>
      <c r="F45" s="122"/>
    </row>
    <row r="46" spans="1:6">
      <c r="A46" s="91">
        <f t="shared" si="0"/>
        <v>45</v>
      </c>
      <c r="B46" s="91"/>
      <c r="D46" s="124"/>
      <c r="E46" s="91"/>
      <c r="F46" s="122"/>
    </row>
    <row r="47" spans="1:6">
      <c r="A47" s="91">
        <f t="shared" si="0"/>
        <v>46</v>
      </c>
      <c r="B47" s="91"/>
      <c r="D47" s="124"/>
      <c r="E47" s="91"/>
      <c r="F47" s="122"/>
    </row>
    <row r="48" spans="1:6">
      <c r="A48" s="91">
        <f t="shared" si="0"/>
        <v>47</v>
      </c>
      <c r="B48" s="91"/>
      <c r="D48" s="124"/>
      <c r="E48" s="91"/>
      <c r="F48" s="122"/>
    </row>
    <row r="49" spans="1:6">
      <c r="A49" s="91">
        <f t="shared" si="0"/>
        <v>48</v>
      </c>
      <c r="B49" s="91"/>
      <c r="D49" s="124"/>
      <c r="E49" s="91"/>
      <c r="F49" s="122"/>
    </row>
    <row r="50" spans="1:6">
      <c r="A50" s="91">
        <f t="shared" si="0"/>
        <v>49</v>
      </c>
      <c r="B50" s="91"/>
      <c r="D50" s="124"/>
      <c r="E50" s="91"/>
      <c r="F50" s="122"/>
    </row>
    <row r="51" spans="1:6">
      <c r="A51" s="91">
        <f t="shared" si="0"/>
        <v>50</v>
      </c>
      <c r="B51" s="91"/>
      <c r="D51" s="124"/>
      <c r="E51" s="91"/>
      <c r="F51" s="122"/>
    </row>
    <row r="52" spans="1:6">
      <c r="A52" s="91">
        <f t="shared" si="0"/>
        <v>51</v>
      </c>
      <c r="B52" s="91"/>
      <c r="D52" s="124"/>
      <c r="E52" s="91"/>
      <c r="F52" s="122"/>
    </row>
    <row r="53" spans="1:6">
      <c r="A53" s="91">
        <f t="shared" si="0"/>
        <v>52</v>
      </c>
      <c r="B53" s="91"/>
      <c r="D53" s="124"/>
      <c r="E53" s="91"/>
      <c r="F53" s="122"/>
    </row>
    <row r="54" spans="1:6">
      <c r="A54" s="91">
        <f t="shared" si="0"/>
        <v>53</v>
      </c>
      <c r="B54" s="91"/>
      <c r="D54" s="124"/>
      <c r="E54" s="91"/>
      <c r="F54" s="122"/>
    </row>
    <row r="55" spans="1:6">
      <c r="A55" s="91">
        <f t="shared" si="0"/>
        <v>54</v>
      </c>
      <c r="B55" s="91"/>
      <c r="D55" s="124"/>
      <c r="E55" s="91"/>
      <c r="F55" s="122"/>
    </row>
    <row r="56" spans="1:6">
      <c r="A56" s="91">
        <f t="shared" si="0"/>
        <v>55</v>
      </c>
      <c r="B56" s="91"/>
      <c r="D56" s="124"/>
      <c r="E56" s="91"/>
      <c r="F56" s="122"/>
    </row>
    <row r="57" spans="1:6">
      <c r="A57" s="91">
        <f t="shared" si="0"/>
        <v>56</v>
      </c>
      <c r="B57" s="91"/>
      <c r="D57" s="124"/>
      <c r="E57" s="91"/>
      <c r="F57" s="122"/>
    </row>
    <row r="58" spans="1:6">
      <c r="A58" s="91">
        <f t="shared" si="0"/>
        <v>57</v>
      </c>
      <c r="B58" s="91"/>
      <c r="D58" s="124"/>
      <c r="E58" s="91"/>
      <c r="F58" s="122"/>
    </row>
    <row r="59" spans="1:6">
      <c r="A59" s="91">
        <f t="shared" si="0"/>
        <v>58</v>
      </c>
      <c r="B59" s="91"/>
      <c r="D59" s="124"/>
      <c r="E59" s="91"/>
      <c r="F59" s="122"/>
    </row>
    <row r="60" spans="1:6">
      <c r="A60" s="91">
        <f t="shared" si="0"/>
        <v>59</v>
      </c>
      <c r="B60" s="91"/>
      <c r="D60" s="124"/>
      <c r="E60" s="91"/>
      <c r="F60" s="122"/>
    </row>
    <row r="61" spans="1:6">
      <c r="A61" s="91">
        <f t="shared" si="0"/>
        <v>60</v>
      </c>
      <c r="B61" s="91"/>
      <c r="D61" s="124"/>
      <c r="E61" s="91"/>
      <c r="F61" s="122"/>
    </row>
    <row r="62" spans="1:6">
      <c r="A62" s="91">
        <f t="shared" si="0"/>
        <v>61</v>
      </c>
      <c r="B62" s="91"/>
      <c r="D62" s="124"/>
      <c r="E62" s="91"/>
      <c r="F62" s="122"/>
    </row>
    <row r="63" spans="1:6">
      <c r="A63" s="91">
        <f t="shared" si="0"/>
        <v>62</v>
      </c>
      <c r="B63" s="91"/>
      <c r="D63" s="124"/>
      <c r="E63" s="91"/>
      <c r="F63" s="122"/>
    </row>
    <row r="64" spans="1:6">
      <c r="A64" s="91">
        <f t="shared" si="0"/>
        <v>63</v>
      </c>
      <c r="B64" s="91"/>
      <c r="D64" s="124"/>
      <c r="E64" s="91"/>
      <c r="F64" s="122"/>
    </row>
    <row r="65" spans="1:6">
      <c r="A65" s="91">
        <f t="shared" si="0"/>
        <v>64</v>
      </c>
      <c r="B65" s="91"/>
      <c r="D65" s="124"/>
      <c r="E65" s="91"/>
      <c r="F65" s="122"/>
    </row>
    <row r="66" spans="1:6">
      <c r="A66" s="91">
        <f t="shared" si="0"/>
        <v>65</v>
      </c>
      <c r="B66" s="91"/>
      <c r="D66" s="124"/>
      <c r="E66" s="91"/>
      <c r="F66" s="122"/>
    </row>
    <row r="67" spans="1:6">
      <c r="A67" s="91">
        <f t="shared" si="0"/>
        <v>66</v>
      </c>
      <c r="B67" s="91"/>
      <c r="D67" s="124"/>
      <c r="E67" s="91"/>
      <c r="F67" s="122"/>
    </row>
    <row r="68" spans="1:6">
      <c r="A68" s="91">
        <f t="shared" ref="A68:A131" si="1">A67+1</f>
        <v>67</v>
      </c>
      <c r="B68" s="91"/>
      <c r="D68" s="124"/>
      <c r="E68" s="91"/>
      <c r="F68" s="122"/>
    </row>
    <row r="69" spans="1:6">
      <c r="A69" s="91">
        <f t="shared" si="1"/>
        <v>68</v>
      </c>
      <c r="B69" s="91"/>
      <c r="D69" s="124"/>
      <c r="E69" s="91"/>
      <c r="F69" s="122"/>
    </row>
    <row r="70" spans="1:6">
      <c r="A70" s="91">
        <f t="shared" si="1"/>
        <v>69</v>
      </c>
      <c r="B70" s="91"/>
      <c r="D70" s="124"/>
      <c r="E70" s="91"/>
      <c r="F70" s="122"/>
    </row>
    <row r="71" spans="1:6">
      <c r="A71" s="91">
        <f t="shared" si="1"/>
        <v>70</v>
      </c>
      <c r="B71" s="91"/>
      <c r="D71" s="124"/>
      <c r="E71" s="91"/>
      <c r="F71" s="122"/>
    </row>
    <row r="72" spans="1:6">
      <c r="A72" s="91">
        <f t="shared" si="1"/>
        <v>71</v>
      </c>
      <c r="B72" s="91"/>
      <c r="D72" s="124"/>
      <c r="E72" s="91"/>
      <c r="F72" s="122"/>
    </row>
    <row r="73" spans="1:6">
      <c r="A73" s="91">
        <f t="shared" si="1"/>
        <v>72</v>
      </c>
      <c r="B73" s="91"/>
      <c r="D73" s="124"/>
      <c r="E73" s="91"/>
      <c r="F73" s="122"/>
    </row>
    <row r="74" spans="1:6">
      <c r="A74" s="91">
        <f t="shared" si="1"/>
        <v>73</v>
      </c>
      <c r="B74" s="91"/>
      <c r="D74" s="124"/>
      <c r="E74" s="91"/>
      <c r="F74" s="122"/>
    </row>
    <row r="75" spans="1:6">
      <c r="A75" s="91">
        <f t="shared" si="1"/>
        <v>74</v>
      </c>
      <c r="B75" s="91"/>
      <c r="D75" s="124"/>
      <c r="E75" s="91"/>
      <c r="F75" s="122"/>
    </row>
    <row r="76" spans="1:6">
      <c r="A76" s="91">
        <f t="shared" si="1"/>
        <v>75</v>
      </c>
      <c r="B76" s="91"/>
      <c r="D76" s="124"/>
      <c r="E76" s="91"/>
      <c r="F76" s="122"/>
    </row>
    <row r="77" spans="1:6">
      <c r="A77" s="91">
        <f t="shared" si="1"/>
        <v>76</v>
      </c>
      <c r="B77" s="91"/>
      <c r="D77" s="124"/>
      <c r="E77" s="91"/>
      <c r="F77" s="122"/>
    </row>
    <row r="78" spans="1:6">
      <c r="A78" s="91">
        <f t="shared" si="1"/>
        <v>77</v>
      </c>
      <c r="B78" s="91"/>
      <c r="D78" s="124"/>
      <c r="E78" s="91"/>
      <c r="F78" s="122"/>
    </row>
    <row r="79" spans="1:6">
      <c r="A79" s="91">
        <f t="shared" si="1"/>
        <v>78</v>
      </c>
      <c r="B79" s="91"/>
      <c r="D79" s="124"/>
      <c r="E79" s="91"/>
      <c r="F79" s="122"/>
    </row>
    <row r="80" spans="1:6">
      <c r="A80" s="91">
        <f t="shared" si="1"/>
        <v>79</v>
      </c>
      <c r="B80" s="91"/>
      <c r="D80" s="124"/>
      <c r="E80" s="91"/>
      <c r="F80" s="122"/>
    </row>
    <row r="81" spans="1:6">
      <c r="A81" s="91">
        <f t="shared" si="1"/>
        <v>80</v>
      </c>
      <c r="B81" s="91"/>
      <c r="D81" s="124"/>
      <c r="E81" s="91"/>
      <c r="F81" s="122"/>
    </row>
    <row r="82" spans="1:6">
      <c r="A82" s="91">
        <f t="shared" si="1"/>
        <v>81</v>
      </c>
      <c r="B82" s="91"/>
      <c r="D82" s="124"/>
      <c r="E82" s="91"/>
      <c r="F82" s="122"/>
    </row>
    <row r="83" spans="1:6">
      <c r="A83" s="91">
        <f t="shared" si="1"/>
        <v>82</v>
      </c>
      <c r="B83" s="91"/>
      <c r="D83" s="124"/>
      <c r="E83" s="91"/>
      <c r="F83" s="122"/>
    </row>
    <row r="84" spans="1:6">
      <c r="A84" s="91">
        <f t="shared" si="1"/>
        <v>83</v>
      </c>
      <c r="B84" s="91"/>
      <c r="D84" s="124"/>
      <c r="E84" s="91"/>
      <c r="F84" s="122"/>
    </row>
    <row r="85" spans="1:6">
      <c r="A85" s="91">
        <f t="shared" si="1"/>
        <v>84</v>
      </c>
      <c r="B85" s="91"/>
      <c r="D85" s="124"/>
      <c r="E85" s="91"/>
      <c r="F85" s="122"/>
    </row>
    <row r="86" spans="1:6">
      <c r="A86" s="91">
        <f t="shared" si="1"/>
        <v>85</v>
      </c>
      <c r="B86" s="91"/>
      <c r="D86" s="124"/>
      <c r="E86" s="91"/>
      <c r="F86" s="122"/>
    </row>
    <row r="87" spans="1:6">
      <c r="A87" s="91">
        <f t="shared" si="1"/>
        <v>86</v>
      </c>
      <c r="B87" s="91"/>
      <c r="D87" s="124"/>
      <c r="E87" s="91"/>
      <c r="F87" s="122"/>
    </row>
    <row r="88" spans="1:6">
      <c r="A88" s="91">
        <f t="shared" si="1"/>
        <v>87</v>
      </c>
      <c r="B88" s="91"/>
      <c r="D88" s="124"/>
      <c r="E88" s="91"/>
      <c r="F88" s="122"/>
    </row>
    <row r="89" spans="1:6">
      <c r="A89" s="91">
        <f t="shared" si="1"/>
        <v>88</v>
      </c>
      <c r="B89" s="91"/>
      <c r="D89" s="124"/>
      <c r="E89" s="91"/>
      <c r="F89" s="122"/>
    </row>
    <row r="90" spans="1:6">
      <c r="A90" s="91">
        <f t="shared" si="1"/>
        <v>89</v>
      </c>
      <c r="B90" s="91"/>
      <c r="D90" s="124"/>
      <c r="E90" s="91"/>
      <c r="F90" s="122"/>
    </row>
    <row r="91" spans="1:6">
      <c r="A91" s="91">
        <f t="shared" si="1"/>
        <v>90</v>
      </c>
      <c r="B91" s="91"/>
      <c r="D91" s="124"/>
      <c r="E91" s="91"/>
      <c r="F91" s="122"/>
    </row>
    <row r="92" spans="1:6">
      <c r="A92" s="91">
        <f t="shared" si="1"/>
        <v>91</v>
      </c>
      <c r="B92" s="91"/>
      <c r="D92" s="124"/>
      <c r="E92" s="91"/>
      <c r="F92" s="122"/>
    </row>
    <row r="93" spans="1:6">
      <c r="A93" s="91">
        <f t="shared" si="1"/>
        <v>92</v>
      </c>
      <c r="B93" s="91"/>
      <c r="D93" s="124"/>
      <c r="E93" s="91"/>
      <c r="F93" s="122"/>
    </row>
    <row r="94" spans="1:6">
      <c r="A94" s="91">
        <f t="shared" si="1"/>
        <v>93</v>
      </c>
      <c r="B94" s="91"/>
      <c r="D94" s="124"/>
      <c r="E94" s="91"/>
      <c r="F94" s="122"/>
    </row>
    <row r="95" spans="1:6">
      <c r="A95" s="91">
        <f t="shared" si="1"/>
        <v>94</v>
      </c>
      <c r="B95" s="91"/>
      <c r="D95" s="124"/>
      <c r="E95" s="91"/>
      <c r="F95" s="122"/>
    </row>
    <row r="96" spans="1:6">
      <c r="A96" s="91">
        <f t="shared" si="1"/>
        <v>95</v>
      </c>
      <c r="B96" s="91"/>
      <c r="D96" s="124"/>
      <c r="E96" s="91"/>
      <c r="F96" s="122"/>
    </row>
    <row r="97" spans="1:6">
      <c r="A97" s="91">
        <f t="shared" si="1"/>
        <v>96</v>
      </c>
      <c r="B97" s="91"/>
      <c r="D97" s="124"/>
      <c r="E97" s="91"/>
      <c r="F97" s="122"/>
    </row>
    <row r="98" spans="1:6">
      <c r="A98" s="91">
        <f t="shared" si="1"/>
        <v>97</v>
      </c>
      <c r="B98" s="91"/>
      <c r="D98" s="124"/>
      <c r="E98" s="91"/>
      <c r="F98" s="122"/>
    </row>
    <row r="99" spans="1:6">
      <c r="A99" s="91">
        <f t="shared" si="1"/>
        <v>98</v>
      </c>
      <c r="B99" s="91"/>
      <c r="D99" s="124"/>
      <c r="E99" s="91"/>
      <c r="F99" s="122"/>
    </row>
    <row r="100" spans="1:6">
      <c r="A100" s="91">
        <f t="shared" si="1"/>
        <v>99</v>
      </c>
      <c r="B100" s="91"/>
      <c r="D100" s="124"/>
      <c r="E100" s="91"/>
      <c r="F100" s="122"/>
    </row>
    <row r="101" spans="1:6">
      <c r="A101" s="91">
        <f t="shared" si="1"/>
        <v>100</v>
      </c>
      <c r="B101" s="91"/>
      <c r="D101" s="124"/>
      <c r="E101" s="91"/>
      <c r="F101" s="122"/>
    </row>
    <row r="102" spans="1:6">
      <c r="A102" s="91">
        <f t="shared" si="1"/>
        <v>101</v>
      </c>
      <c r="B102" s="91"/>
      <c r="D102" s="124"/>
      <c r="E102" s="91"/>
      <c r="F102" s="122"/>
    </row>
    <row r="103" spans="1:6">
      <c r="A103" s="91">
        <f t="shared" si="1"/>
        <v>102</v>
      </c>
      <c r="B103" s="91"/>
      <c r="D103" s="124"/>
      <c r="E103" s="91"/>
      <c r="F103" s="122"/>
    </row>
    <row r="104" spans="1:6">
      <c r="A104" s="91">
        <f t="shared" si="1"/>
        <v>103</v>
      </c>
      <c r="B104" s="91"/>
      <c r="D104" s="124"/>
      <c r="E104" s="91"/>
      <c r="F104" s="122"/>
    </row>
    <row r="105" spans="1:6">
      <c r="A105" s="91">
        <f t="shared" si="1"/>
        <v>104</v>
      </c>
      <c r="B105" s="91"/>
      <c r="D105" s="124"/>
      <c r="E105" s="91"/>
      <c r="F105" s="122"/>
    </row>
    <row r="106" spans="1:6">
      <c r="A106" s="91">
        <f t="shared" si="1"/>
        <v>105</v>
      </c>
      <c r="B106" s="91"/>
      <c r="D106" s="124"/>
      <c r="E106" s="91"/>
      <c r="F106" s="122"/>
    </row>
    <row r="107" spans="1:6">
      <c r="A107" s="91">
        <f t="shared" si="1"/>
        <v>106</v>
      </c>
      <c r="B107" s="91"/>
      <c r="D107" s="124"/>
      <c r="E107" s="91"/>
      <c r="F107" s="122"/>
    </row>
    <row r="108" spans="1:6">
      <c r="A108" s="91">
        <f t="shared" si="1"/>
        <v>107</v>
      </c>
      <c r="B108" s="91"/>
      <c r="D108" s="124"/>
      <c r="E108" s="91"/>
      <c r="F108" s="122"/>
    </row>
    <row r="109" spans="1:6">
      <c r="A109" s="91">
        <f t="shared" si="1"/>
        <v>108</v>
      </c>
      <c r="B109" s="91"/>
      <c r="D109" s="124"/>
      <c r="E109" s="91"/>
      <c r="F109" s="122"/>
    </row>
    <row r="110" spans="1:6">
      <c r="A110" s="91">
        <f t="shared" si="1"/>
        <v>109</v>
      </c>
      <c r="B110" s="91"/>
      <c r="D110" s="124"/>
      <c r="E110" s="91"/>
      <c r="F110" s="122"/>
    </row>
    <row r="111" spans="1:6">
      <c r="A111" s="91">
        <f t="shared" si="1"/>
        <v>110</v>
      </c>
      <c r="B111" s="91"/>
      <c r="D111" s="124"/>
      <c r="E111" s="91"/>
      <c r="F111" s="122"/>
    </row>
    <row r="112" spans="1:6">
      <c r="A112" s="91">
        <f t="shared" si="1"/>
        <v>111</v>
      </c>
      <c r="B112" s="91"/>
      <c r="D112" s="124"/>
      <c r="E112" s="91"/>
      <c r="F112" s="122"/>
    </row>
    <row r="113" spans="1:6">
      <c r="A113" s="91">
        <f t="shared" si="1"/>
        <v>112</v>
      </c>
      <c r="B113" s="91"/>
      <c r="D113" s="124"/>
      <c r="E113" s="91"/>
      <c r="F113" s="122"/>
    </row>
    <row r="114" spans="1:6">
      <c r="A114" s="91">
        <f t="shared" si="1"/>
        <v>113</v>
      </c>
      <c r="B114" s="91"/>
      <c r="D114" s="124"/>
      <c r="E114" s="91"/>
      <c r="F114" s="122"/>
    </row>
    <row r="115" spans="1:6">
      <c r="A115" s="91">
        <f t="shared" si="1"/>
        <v>114</v>
      </c>
      <c r="B115" s="91"/>
      <c r="D115" s="124"/>
      <c r="E115" s="91"/>
      <c r="F115" s="122"/>
    </row>
    <row r="116" spans="1:6">
      <c r="A116" s="91">
        <f t="shared" si="1"/>
        <v>115</v>
      </c>
      <c r="B116" s="91"/>
      <c r="D116" s="124"/>
      <c r="E116" s="91"/>
      <c r="F116" s="122"/>
    </row>
    <row r="117" spans="1:6">
      <c r="A117" s="91">
        <f t="shared" si="1"/>
        <v>116</v>
      </c>
      <c r="B117" s="91"/>
      <c r="D117" s="124"/>
      <c r="E117" s="91"/>
      <c r="F117" s="122"/>
    </row>
    <row r="118" spans="1:6">
      <c r="A118" s="91">
        <f t="shared" si="1"/>
        <v>117</v>
      </c>
      <c r="B118" s="91"/>
      <c r="D118" s="124"/>
      <c r="E118" s="91"/>
      <c r="F118" s="122"/>
    </row>
    <row r="119" spans="1:6">
      <c r="A119" s="91">
        <f t="shared" si="1"/>
        <v>118</v>
      </c>
      <c r="B119" s="91"/>
      <c r="D119" s="124"/>
      <c r="E119" s="91"/>
      <c r="F119" s="122"/>
    </row>
    <row r="120" spans="1:6">
      <c r="A120" s="91">
        <f t="shared" si="1"/>
        <v>119</v>
      </c>
      <c r="B120" s="91"/>
      <c r="D120" s="124"/>
      <c r="E120" s="91"/>
      <c r="F120" s="122"/>
    </row>
    <row r="121" spans="1:6">
      <c r="A121" s="91">
        <f t="shared" si="1"/>
        <v>120</v>
      </c>
      <c r="B121" s="91"/>
      <c r="D121" s="124"/>
      <c r="E121" s="91"/>
      <c r="F121" s="122"/>
    </row>
    <row r="122" spans="1:6">
      <c r="A122" s="91">
        <f t="shared" si="1"/>
        <v>121</v>
      </c>
      <c r="B122" s="91"/>
      <c r="D122" s="124"/>
      <c r="E122" s="91"/>
      <c r="F122" s="122"/>
    </row>
    <row r="123" spans="1:6">
      <c r="A123" s="91">
        <f t="shared" si="1"/>
        <v>122</v>
      </c>
      <c r="B123" s="91"/>
      <c r="D123" s="124"/>
      <c r="E123" s="91"/>
      <c r="F123" s="122"/>
    </row>
    <row r="124" spans="1:6">
      <c r="A124" s="91">
        <f t="shared" si="1"/>
        <v>123</v>
      </c>
      <c r="B124" s="91"/>
      <c r="D124" s="124"/>
      <c r="E124" s="91"/>
      <c r="F124" s="122"/>
    </row>
    <row r="125" spans="1:6">
      <c r="A125" s="91">
        <f t="shared" si="1"/>
        <v>124</v>
      </c>
      <c r="B125" s="91"/>
      <c r="D125" s="124"/>
      <c r="E125" s="91"/>
      <c r="F125" s="122"/>
    </row>
    <row r="126" spans="1:6">
      <c r="A126" s="91">
        <f t="shared" si="1"/>
        <v>125</v>
      </c>
      <c r="B126" s="91"/>
      <c r="D126" s="124"/>
      <c r="E126" s="91"/>
      <c r="F126" s="122"/>
    </row>
    <row r="127" spans="1:6">
      <c r="A127" s="91">
        <f t="shared" si="1"/>
        <v>126</v>
      </c>
      <c r="B127" s="91"/>
      <c r="D127" s="124"/>
      <c r="E127" s="91"/>
      <c r="F127" s="122"/>
    </row>
    <row r="128" spans="1:6">
      <c r="A128" s="91">
        <f t="shared" si="1"/>
        <v>127</v>
      </c>
      <c r="B128" s="91"/>
      <c r="D128" s="124"/>
      <c r="E128" s="91"/>
      <c r="F128" s="122"/>
    </row>
    <row r="129" spans="1:6">
      <c r="A129" s="91">
        <f t="shared" si="1"/>
        <v>128</v>
      </c>
      <c r="B129" s="91"/>
      <c r="D129" s="124"/>
      <c r="E129" s="91"/>
      <c r="F129" s="122"/>
    </row>
    <row r="130" spans="1:6">
      <c r="A130" s="91">
        <f t="shared" si="1"/>
        <v>129</v>
      </c>
      <c r="B130" s="91"/>
      <c r="D130" s="124"/>
      <c r="E130" s="91"/>
      <c r="F130" s="122"/>
    </row>
    <row r="131" spans="1:6">
      <c r="A131" s="91">
        <f t="shared" si="1"/>
        <v>130</v>
      </c>
      <c r="B131" s="91"/>
      <c r="D131" s="124"/>
      <c r="E131" s="91"/>
      <c r="F131" s="122"/>
    </row>
    <row r="132" spans="1:6">
      <c r="A132" s="91">
        <f t="shared" ref="A132:A195" si="2">A131+1</f>
        <v>131</v>
      </c>
      <c r="B132" s="91"/>
      <c r="D132" s="124"/>
      <c r="E132" s="91"/>
      <c r="F132" s="122"/>
    </row>
    <row r="133" spans="1:6">
      <c r="A133" s="91">
        <f t="shared" si="2"/>
        <v>132</v>
      </c>
      <c r="B133" s="91"/>
      <c r="D133" s="124"/>
      <c r="E133" s="91"/>
      <c r="F133" s="122"/>
    </row>
    <row r="134" spans="1:6">
      <c r="A134" s="91">
        <f t="shared" si="2"/>
        <v>133</v>
      </c>
      <c r="B134" s="91"/>
      <c r="D134" s="124"/>
      <c r="E134" s="91"/>
      <c r="F134" s="122"/>
    </row>
    <row r="135" spans="1:6">
      <c r="A135" s="91">
        <f t="shared" si="2"/>
        <v>134</v>
      </c>
      <c r="B135" s="91"/>
      <c r="D135" s="124"/>
      <c r="E135" s="91"/>
      <c r="F135" s="122"/>
    </row>
    <row r="136" spans="1:6">
      <c r="A136" s="91">
        <f t="shared" si="2"/>
        <v>135</v>
      </c>
      <c r="B136" s="91"/>
      <c r="D136" s="124"/>
      <c r="E136" s="91"/>
      <c r="F136" s="122"/>
    </row>
    <row r="137" spans="1:6">
      <c r="A137" s="91">
        <f t="shared" si="2"/>
        <v>136</v>
      </c>
      <c r="B137" s="91"/>
      <c r="D137" s="124"/>
      <c r="E137" s="91"/>
      <c r="F137" s="122"/>
    </row>
    <row r="138" spans="1:6">
      <c r="A138" s="91">
        <f t="shared" si="2"/>
        <v>137</v>
      </c>
      <c r="B138" s="91"/>
      <c r="D138" s="124"/>
      <c r="E138" s="91"/>
      <c r="F138" s="122"/>
    </row>
    <row r="139" spans="1:6">
      <c r="A139" s="91">
        <f t="shared" si="2"/>
        <v>138</v>
      </c>
      <c r="B139" s="91"/>
      <c r="D139" s="124"/>
      <c r="E139" s="91"/>
      <c r="F139" s="122"/>
    </row>
    <row r="140" spans="1:6">
      <c r="A140" s="91">
        <f t="shared" si="2"/>
        <v>139</v>
      </c>
      <c r="B140" s="91"/>
      <c r="D140" s="124"/>
      <c r="E140" s="91"/>
      <c r="F140" s="122"/>
    </row>
    <row r="141" spans="1:6">
      <c r="A141" s="91">
        <f t="shared" si="2"/>
        <v>140</v>
      </c>
      <c r="B141" s="91"/>
      <c r="D141" s="124"/>
      <c r="E141" s="91"/>
      <c r="F141" s="122"/>
    </row>
    <row r="142" spans="1:6">
      <c r="A142" s="91">
        <f t="shared" si="2"/>
        <v>141</v>
      </c>
      <c r="B142" s="91"/>
      <c r="D142" s="124"/>
      <c r="E142" s="91"/>
      <c r="F142" s="122"/>
    </row>
    <row r="143" spans="1:6">
      <c r="A143" s="91">
        <f t="shared" si="2"/>
        <v>142</v>
      </c>
      <c r="B143" s="91"/>
      <c r="D143" s="124"/>
      <c r="E143" s="91"/>
      <c r="F143" s="122"/>
    </row>
    <row r="144" spans="1:6">
      <c r="A144" s="91">
        <f t="shared" si="2"/>
        <v>143</v>
      </c>
      <c r="B144" s="91"/>
      <c r="D144" s="124"/>
      <c r="E144" s="91"/>
      <c r="F144" s="122"/>
    </row>
    <row r="145" spans="1:6">
      <c r="A145" s="91">
        <f t="shared" si="2"/>
        <v>144</v>
      </c>
      <c r="B145" s="91"/>
      <c r="D145" s="124"/>
      <c r="E145" s="91"/>
      <c r="F145" s="122"/>
    </row>
    <row r="146" spans="1:6">
      <c r="A146" s="91">
        <f t="shared" si="2"/>
        <v>145</v>
      </c>
      <c r="B146" s="91"/>
      <c r="D146" s="124"/>
      <c r="E146" s="91"/>
      <c r="F146" s="122"/>
    </row>
    <row r="147" spans="1:6">
      <c r="A147" s="91">
        <f t="shared" si="2"/>
        <v>146</v>
      </c>
      <c r="B147" s="91"/>
      <c r="D147" s="124"/>
      <c r="E147" s="91"/>
      <c r="F147" s="122"/>
    </row>
    <row r="148" spans="1:6">
      <c r="A148" s="91">
        <f t="shared" si="2"/>
        <v>147</v>
      </c>
      <c r="B148" s="91"/>
      <c r="D148" s="124"/>
      <c r="E148" s="91"/>
      <c r="F148" s="122"/>
    </row>
    <row r="149" spans="1:6">
      <c r="A149" s="91">
        <f t="shared" si="2"/>
        <v>148</v>
      </c>
      <c r="B149" s="91"/>
      <c r="D149" s="124"/>
      <c r="E149" s="91"/>
      <c r="F149" s="122"/>
    </row>
    <row r="150" spans="1:6">
      <c r="A150" s="91">
        <f t="shared" si="2"/>
        <v>149</v>
      </c>
      <c r="B150" s="91"/>
      <c r="D150" s="124"/>
      <c r="E150" s="91"/>
      <c r="F150" s="122"/>
    </row>
    <row r="151" spans="1:6">
      <c r="A151" s="91">
        <f t="shared" si="2"/>
        <v>150</v>
      </c>
      <c r="B151" s="91"/>
      <c r="D151" s="124"/>
      <c r="E151" s="91"/>
      <c r="F151" s="122"/>
    </row>
    <row r="152" spans="1:6">
      <c r="A152" s="91">
        <f t="shared" si="2"/>
        <v>151</v>
      </c>
      <c r="B152" s="91"/>
      <c r="D152" s="124"/>
      <c r="E152" s="91"/>
      <c r="F152" s="122"/>
    </row>
    <row r="153" spans="1:6">
      <c r="A153" s="91">
        <f t="shared" si="2"/>
        <v>152</v>
      </c>
      <c r="B153" s="91"/>
      <c r="D153" s="124"/>
      <c r="E153" s="91"/>
      <c r="F153" s="122"/>
    </row>
    <row r="154" spans="1:6">
      <c r="A154" s="91">
        <f t="shared" si="2"/>
        <v>153</v>
      </c>
      <c r="B154" s="91"/>
      <c r="D154" s="124"/>
      <c r="E154" s="91"/>
      <c r="F154" s="122"/>
    </row>
    <row r="155" spans="1:6">
      <c r="A155" s="91">
        <f t="shared" si="2"/>
        <v>154</v>
      </c>
      <c r="B155" s="91"/>
      <c r="D155" s="124"/>
      <c r="E155" s="91"/>
      <c r="F155" s="122"/>
    </row>
    <row r="156" spans="1:6">
      <c r="A156" s="91">
        <f t="shared" si="2"/>
        <v>155</v>
      </c>
      <c r="B156" s="91"/>
      <c r="D156" s="124"/>
      <c r="E156" s="91"/>
      <c r="F156" s="122"/>
    </row>
    <row r="157" spans="1:6">
      <c r="A157" s="91">
        <f t="shared" si="2"/>
        <v>156</v>
      </c>
      <c r="B157" s="91"/>
      <c r="D157" s="124"/>
      <c r="E157" s="91"/>
      <c r="F157" s="122"/>
    </row>
    <row r="158" spans="1:6">
      <c r="A158" s="91">
        <f t="shared" si="2"/>
        <v>157</v>
      </c>
      <c r="B158" s="91"/>
      <c r="D158" s="124"/>
      <c r="E158" s="91"/>
      <c r="F158" s="122"/>
    </row>
    <row r="159" spans="1:6">
      <c r="A159" s="91">
        <f t="shared" si="2"/>
        <v>158</v>
      </c>
      <c r="B159" s="91"/>
      <c r="D159" s="124"/>
      <c r="E159" s="91"/>
      <c r="F159" s="122"/>
    </row>
    <row r="160" spans="1:6">
      <c r="A160" s="91">
        <f t="shared" si="2"/>
        <v>159</v>
      </c>
      <c r="B160" s="91"/>
      <c r="D160" s="124"/>
      <c r="E160" s="91"/>
      <c r="F160" s="122"/>
    </row>
    <row r="161" spans="1:6">
      <c r="A161" s="91">
        <f t="shared" si="2"/>
        <v>160</v>
      </c>
      <c r="B161" s="91"/>
      <c r="D161" s="124"/>
      <c r="E161" s="91"/>
      <c r="F161" s="122"/>
    </row>
    <row r="162" spans="1:6">
      <c r="A162" s="91">
        <f t="shared" si="2"/>
        <v>161</v>
      </c>
      <c r="B162" s="91"/>
      <c r="D162" s="124"/>
      <c r="E162" s="91"/>
      <c r="F162" s="122"/>
    </row>
    <row r="163" spans="1:6">
      <c r="A163" s="91">
        <f t="shared" si="2"/>
        <v>162</v>
      </c>
      <c r="B163" s="91"/>
      <c r="D163" s="124"/>
      <c r="E163" s="91"/>
      <c r="F163" s="122"/>
    </row>
    <row r="164" spans="1:6">
      <c r="A164" s="91">
        <f t="shared" si="2"/>
        <v>163</v>
      </c>
      <c r="B164" s="91"/>
      <c r="D164" s="121"/>
      <c r="E164" s="91"/>
      <c r="F164" s="5"/>
    </row>
    <row r="165" spans="1:6">
      <c r="A165" s="91">
        <f t="shared" si="2"/>
        <v>164</v>
      </c>
      <c r="B165" s="91"/>
      <c r="D165" s="121"/>
      <c r="E165" s="91"/>
      <c r="F165" s="5"/>
    </row>
    <row r="166" spans="1:6">
      <c r="A166" s="91">
        <f t="shared" si="2"/>
        <v>165</v>
      </c>
      <c r="B166" s="91"/>
      <c r="D166" s="121"/>
      <c r="E166" s="91"/>
      <c r="F166" s="5"/>
    </row>
    <row r="167" spans="1:6">
      <c r="A167" s="91">
        <f t="shared" si="2"/>
        <v>166</v>
      </c>
      <c r="B167" s="91"/>
      <c r="D167" s="121"/>
      <c r="E167" s="91"/>
      <c r="F167" s="5"/>
    </row>
    <row r="168" spans="1:6">
      <c r="A168" s="91">
        <f t="shared" si="2"/>
        <v>167</v>
      </c>
      <c r="B168" s="91"/>
      <c r="D168" s="121"/>
      <c r="E168" s="91"/>
      <c r="F168" s="5"/>
    </row>
    <row r="169" spans="1:6">
      <c r="A169" s="91">
        <f t="shared" si="2"/>
        <v>168</v>
      </c>
      <c r="B169" s="91"/>
      <c r="D169" s="121"/>
      <c r="E169" s="91"/>
      <c r="F169" s="5"/>
    </row>
    <row r="170" spans="1:6">
      <c r="A170" s="91">
        <f t="shared" si="2"/>
        <v>169</v>
      </c>
      <c r="B170" s="91"/>
      <c r="D170" s="121"/>
      <c r="E170" s="91"/>
      <c r="F170" s="5"/>
    </row>
    <row r="171" spans="1:6">
      <c r="A171" s="91">
        <f t="shared" si="2"/>
        <v>170</v>
      </c>
      <c r="B171" s="91"/>
      <c r="D171" s="121"/>
      <c r="E171" s="91"/>
      <c r="F171" s="5"/>
    </row>
    <row r="172" spans="1:6">
      <c r="A172" s="91">
        <f t="shared" si="2"/>
        <v>171</v>
      </c>
      <c r="B172" s="91"/>
      <c r="D172" s="121"/>
      <c r="E172" s="91"/>
      <c r="F172" s="5"/>
    </row>
    <row r="173" spans="1:6">
      <c r="A173" s="91">
        <f t="shared" si="2"/>
        <v>172</v>
      </c>
      <c r="B173" s="91"/>
      <c r="D173" s="121"/>
      <c r="E173" s="91"/>
      <c r="F173" s="5"/>
    </row>
    <row r="174" spans="1:6">
      <c r="A174" s="91">
        <f t="shared" si="2"/>
        <v>173</v>
      </c>
      <c r="B174" s="91"/>
      <c r="D174" s="121"/>
      <c r="E174" s="91"/>
      <c r="F174" s="5"/>
    </row>
    <row r="175" spans="1:6">
      <c r="A175" s="91">
        <f t="shared" si="2"/>
        <v>174</v>
      </c>
      <c r="B175" s="91"/>
      <c r="D175" s="121"/>
      <c r="E175" s="91"/>
      <c r="F175" s="5"/>
    </row>
    <row r="176" spans="1:6">
      <c r="A176" s="91">
        <f t="shared" si="2"/>
        <v>175</v>
      </c>
      <c r="B176" s="91"/>
      <c r="D176" s="121"/>
      <c r="E176" s="91"/>
      <c r="F176" s="5"/>
    </row>
    <row r="177" spans="1:6">
      <c r="A177" s="91">
        <f t="shared" si="2"/>
        <v>176</v>
      </c>
      <c r="B177" s="91"/>
      <c r="D177" s="121"/>
      <c r="E177" s="91"/>
      <c r="F177" s="5"/>
    </row>
    <row r="178" spans="1:6">
      <c r="A178" s="91">
        <f t="shared" si="2"/>
        <v>177</v>
      </c>
      <c r="B178" s="91"/>
      <c r="D178" s="121"/>
      <c r="E178" s="91"/>
      <c r="F178" s="5"/>
    </row>
    <row r="179" spans="1:6">
      <c r="A179" s="91">
        <f t="shared" si="2"/>
        <v>178</v>
      </c>
      <c r="B179" s="91"/>
      <c r="D179" s="121"/>
      <c r="E179" s="91"/>
      <c r="F179" s="5"/>
    </row>
    <row r="180" spans="1:6">
      <c r="A180" s="91">
        <f t="shared" si="2"/>
        <v>179</v>
      </c>
      <c r="B180" s="91"/>
      <c r="D180" s="121"/>
      <c r="E180" s="91"/>
      <c r="F180" s="5"/>
    </row>
    <row r="181" spans="1:6">
      <c r="A181" s="91">
        <f t="shared" si="2"/>
        <v>180</v>
      </c>
      <c r="B181" s="91"/>
      <c r="D181" s="121"/>
      <c r="E181" s="91"/>
      <c r="F181" s="5"/>
    </row>
    <row r="182" spans="1:6">
      <c r="A182" s="91">
        <f t="shared" si="2"/>
        <v>181</v>
      </c>
      <c r="B182" s="91"/>
      <c r="D182" s="121"/>
      <c r="E182" s="91"/>
      <c r="F182" s="5"/>
    </row>
    <row r="183" spans="1:6">
      <c r="A183" s="91">
        <f t="shared" si="2"/>
        <v>182</v>
      </c>
      <c r="B183" s="91"/>
      <c r="D183" s="121"/>
      <c r="E183" s="91"/>
      <c r="F183" s="5"/>
    </row>
    <row r="184" spans="1:6">
      <c r="A184" s="91">
        <f t="shared" si="2"/>
        <v>183</v>
      </c>
      <c r="B184" s="91"/>
      <c r="D184" s="121"/>
      <c r="E184" s="91"/>
      <c r="F184" s="5"/>
    </row>
    <row r="185" spans="1:6">
      <c r="A185" s="91">
        <f t="shared" si="2"/>
        <v>184</v>
      </c>
      <c r="B185" s="91"/>
      <c r="D185" s="121"/>
      <c r="E185" s="91"/>
      <c r="F185" s="5"/>
    </row>
    <row r="186" spans="1:6">
      <c r="A186" s="91">
        <f t="shared" si="2"/>
        <v>185</v>
      </c>
      <c r="B186" s="91"/>
      <c r="D186" s="121"/>
      <c r="E186" s="91"/>
      <c r="F186" s="5"/>
    </row>
    <row r="187" spans="1:6">
      <c r="A187" s="91">
        <f t="shared" si="2"/>
        <v>186</v>
      </c>
      <c r="B187" s="91"/>
      <c r="D187" s="121"/>
      <c r="E187" s="91"/>
      <c r="F187" s="5"/>
    </row>
    <row r="188" spans="1:6">
      <c r="A188" s="91">
        <f t="shared" si="2"/>
        <v>187</v>
      </c>
      <c r="B188" s="91"/>
      <c r="D188" s="121"/>
      <c r="E188" s="91"/>
      <c r="F188" s="5"/>
    </row>
    <row r="189" spans="1:6">
      <c r="A189" s="91">
        <f t="shared" si="2"/>
        <v>188</v>
      </c>
      <c r="B189" s="91"/>
      <c r="D189" s="121"/>
      <c r="E189" s="91"/>
      <c r="F189" s="5"/>
    </row>
    <row r="190" spans="1:6">
      <c r="A190" s="91">
        <f t="shared" si="2"/>
        <v>189</v>
      </c>
      <c r="B190" s="91"/>
      <c r="D190" s="121"/>
      <c r="E190" s="91"/>
      <c r="F190" s="5"/>
    </row>
    <row r="191" spans="1:6">
      <c r="A191" s="91">
        <f t="shared" si="2"/>
        <v>190</v>
      </c>
      <c r="B191" s="91"/>
      <c r="D191" s="121"/>
      <c r="E191" s="91"/>
      <c r="F191" s="5"/>
    </row>
    <row r="192" spans="1:6">
      <c r="A192" s="91">
        <f t="shared" si="2"/>
        <v>191</v>
      </c>
      <c r="B192" s="91"/>
      <c r="D192" s="121"/>
      <c r="E192" s="91"/>
      <c r="F192" s="5"/>
    </row>
    <row r="193" spans="1:6">
      <c r="A193" s="91">
        <f t="shared" si="2"/>
        <v>192</v>
      </c>
      <c r="B193" s="91"/>
      <c r="D193" s="121"/>
      <c r="E193" s="91"/>
      <c r="F193" s="5"/>
    </row>
    <row r="194" spans="1:6">
      <c r="A194" s="91">
        <f t="shared" si="2"/>
        <v>193</v>
      </c>
      <c r="B194" s="91"/>
      <c r="D194" s="121"/>
      <c r="E194" s="91"/>
      <c r="F194" s="5"/>
    </row>
    <row r="195" spans="1:6">
      <c r="A195" s="91">
        <f t="shared" si="2"/>
        <v>194</v>
      </c>
      <c r="B195" s="91"/>
      <c r="D195" s="121"/>
      <c r="E195" s="91"/>
      <c r="F195" s="5"/>
    </row>
    <row r="196" spans="1:6">
      <c r="A196" s="91">
        <f t="shared" ref="A196:A259" si="3">A195+1</f>
        <v>195</v>
      </c>
      <c r="B196" s="91"/>
      <c r="D196" s="121"/>
      <c r="E196" s="91"/>
      <c r="F196" s="5"/>
    </row>
    <row r="197" spans="1:6">
      <c r="A197" s="91">
        <f t="shared" si="3"/>
        <v>196</v>
      </c>
      <c r="B197" s="91"/>
      <c r="D197" s="121"/>
      <c r="E197" s="91"/>
      <c r="F197" s="5"/>
    </row>
    <row r="198" spans="1:6">
      <c r="A198" s="91">
        <f t="shared" si="3"/>
        <v>197</v>
      </c>
      <c r="B198" s="91"/>
      <c r="D198" s="121"/>
      <c r="E198" s="91"/>
      <c r="F198" s="5"/>
    </row>
    <row r="199" spans="1:6">
      <c r="A199" s="91">
        <f t="shared" si="3"/>
        <v>198</v>
      </c>
      <c r="B199" s="91"/>
      <c r="D199" s="121"/>
      <c r="E199" s="91"/>
      <c r="F199" s="5"/>
    </row>
    <row r="200" spans="1:6">
      <c r="A200" s="91">
        <f t="shared" si="3"/>
        <v>199</v>
      </c>
      <c r="B200" s="91"/>
      <c r="D200" s="121"/>
      <c r="E200" s="91"/>
      <c r="F200" s="5"/>
    </row>
    <row r="201" spans="1:6">
      <c r="A201" s="91">
        <f t="shared" si="3"/>
        <v>200</v>
      </c>
      <c r="B201" s="91"/>
      <c r="D201" s="121"/>
      <c r="E201" s="91"/>
      <c r="F201" s="5"/>
    </row>
    <row r="202" spans="1:6">
      <c r="A202" s="91">
        <f t="shared" si="3"/>
        <v>201</v>
      </c>
      <c r="B202" s="91"/>
      <c r="D202" s="121"/>
      <c r="E202" s="91"/>
      <c r="F202" s="5"/>
    </row>
    <row r="203" spans="1:6">
      <c r="A203" s="91">
        <f t="shared" si="3"/>
        <v>202</v>
      </c>
      <c r="B203" s="91"/>
      <c r="D203" s="121"/>
      <c r="E203" s="91"/>
      <c r="F203" s="5"/>
    </row>
    <row r="204" spans="1:6">
      <c r="A204" s="91">
        <f t="shared" si="3"/>
        <v>203</v>
      </c>
      <c r="B204" s="91"/>
      <c r="D204" s="121"/>
      <c r="E204" s="91"/>
      <c r="F204" s="5"/>
    </row>
    <row r="205" spans="1:6">
      <c r="A205" s="91">
        <f t="shared" si="3"/>
        <v>204</v>
      </c>
      <c r="B205" s="91"/>
      <c r="D205" s="121"/>
      <c r="E205" s="91"/>
      <c r="F205" s="5"/>
    </row>
    <row r="206" spans="1:6">
      <c r="A206" s="91">
        <f t="shared" si="3"/>
        <v>205</v>
      </c>
      <c r="B206" s="91"/>
      <c r="D206" s="121"/>
      <c r="E206" s="91"/>
      <c r="F206" s="5"/>
    </row>
    <row r="207" spans="1:6">
      <c r="A207" s="91">
        <f t="shared" si="3"/>
        <v>206</v>
      </c>
      <c r="B207" s="91"/>
      <c r="D207" s="121"/>
      <c r="E207" s="91"/>
      <c r="F207" s="5"/>
    </row>
    <row r="208" spans="1:6">
      <c r="A208" s="91">
        <f t="shared" si="3"/>
        <v>207</v>
      </c>
      <c r="B208" s="91"/>
      <c r="D208" s="121"/>
      <c r="E208" s="91"/>
      <c r="F208" s="5"/>
    </row>
    <row r="209" spans="1:6">
      <c r="A209" s="91">
        <f t="shared" si="3"/>
        <v>208</v>
      </c>
      <c r="B209" s="91"/>
      <c r="D209" s="121"/>
      <c r="E209" s="91"/>
      <c r="F209" s="5"/>
    </row>
    <row r="210" spans="1:6">
      <c r="A210" s="91">
        <f t="shared" si="3"/>
        <v>209</v>
      </c>
      <c r="B210" s="91"/>
      <c r="D210" s="121"/>
      <c r="E210" s="91"/>
      <c r="F210" s="5"/>
    </row>
    <row r="211" spans="1:6">
      <c r="A211" s="91">
        <f t="shared" si="3"/>
        <v>210</v>
      </c>
      <c r="B211" s="91"/>
      <c r="D211" s="121"/>
      <c r="E211" s="91"/>
      <c r="F211" s="5"/>
    </row>
    <row r="212" spans="1:6">
      <c r="A212" s="91">
        <f t="shared" si="3"/>
        <v>211</v>
      </c>
      <c r="B212" s="91"/>
      <c r="D212" s="121"/>
      <c r="E212" s="91"/>
      <c r="F212" s="5"/>
    </row>
    <row r="213" spans="1:6">
      <c r="A213" s="91">
        <f t="shared" si="3"/>
        <v>212</v>
      </c>
      <c r="B213" s="91"/>
      <c r="D213" s="121"/>
      <c r="E213" s="91"/>
      <c r="F213" s="5"/>
    </row>
    <row r="214" spans="1:6">
      <c r="A214" s="91">
        <f t="shared" si="3"/>
        <v>213</v>
      </c>
      <c r="B214" s="91"/>
      <c r="D214" s="121"/>
      <c r="E214" s="91"/>
      <c r="F214" s="5"/>
    </row>
    <row r="215" spans="1:6">
      <c r="A215" s="91">
        <f t="shared" si="3"/>
        <v>214</v>
      </c>
      <c r="B215" s="91"/>
      <c r="D215" s="121"/>
      <c r="E215" s="91"/>
      <c r="F215" s="5"/>
    </row>
    <row r="216" spans="1:6">
      <c r="A216" s="91">
        <f t="shared" si="3"/>
        <v>215</v>
      </c>
      <c r="B216" s="91"/>
      <c r="D216" s="121"/>
      <c r="E216" s="91"/>
      <c r="F216" s="5"/>
    </row>
    <row r="217" spans="1:6">
      <c r="A217" s="91">
        <f t="shared" si="3"/>
        <v>216</v>
      </c>
      <c r="B217" s="91"/>
      <c r="D217" s="121"/>
      <c r="E217" s="91"/>
      <c r="F217" s="5"/>
    </row>
    <row r="218" spans="1:6">
      <c r="A218" s="91">
        <f t="shared" si="3"/>
        <v>217</v>
      </c>
      <c r="B218" s="91"/>
      <c r="D218" s="121"/>
      <c r="E218" s="91"/>
      <c r="F218" s="5"/>
    </row>
    <row r="219" spans="1:6">
      <c r="A219" s="91">
        <f t="shared" si="3"/>
        <v>218</v>
      </c>
      <c r="B219" s="91"/>
      <c r="D219" s="121"/>
      <c r="E219" s="91"/>
      <c r="F219" s="5"/>
    </row>
    <row r="220" spans="1:6">
      <c r="A220" s="91">
        <f t="shared" si="3"/>
        <v>219</v>
      </c>
      <c r="B220" s="91"/>
      <c r="D220" s="121"/>
      <c r="E220" s="91"/>
      <c r="F220" s="5"/>
    </row>
    <row r="221" spans="1:6">
      <c r="A221" s="91">
        <f t="shared" si="3"/>
        <v>220</v>
      </c>
      <c r="B221" s="91"/>
      <c r="D221" s="121"/>
      <c r="E221" s="91"/>
      <c r="F221" s="5"/>
    </row>
    <row r="222" spans="1:6">
      <c r="A222" s="91">
        <f t="shared" si="3"/>
        <v>221</v>
      </c>
      <c r="B222" s="91"/>
      <c r="D222" s="121"/>
      <c r="E222" s="91"/>
      <c r="F222" s="5"/>
    </row>
    <row r="223" spans="1:6">
      <c r="A223" s="91">
        <f t="shared" si="3"/>
        <v>222</v>
      </c>
      <c r="B223" s="91"/>
      <c r="D223" s="121"/>
      <c r="E223" s="91"/>
      <c r="F223" s="5"/>
    </row>
    <row r="224" spans="1:6">
      <c r="A224" s="91">
        <f t="shared" si="3"/>
        <v>223</v>
      </c>
      <c r="B224" s="91"/>
      <c r="D224" s="121"/>
      <c r="E224" s="91"/>
      <c r="F224" s="5"/>
    </row>
    <row r="225" spans="1:6">
      <c r="A225" s="91">
        <f t="shared" si="3"/>
        <v>224</v>
      </c>
      <c r="B225" s="91"/>
      <c r="D225" s="121"/>
      <c r="E225" s="91"/>
      <c r="F225" s="5"/>
    </row>
    <row r="226" spans="1:6">
      <c r="A226" s="91">
        <f t="shared" si="3"/>
        <v>225</v>
      </c>
      <c r="B226" s="91"/>
      <c r="D226" s="121"/>
      <c r="E226" s="91"/>
      <c r="F226" s="5"/>
    </row>
    <row r="227" spans="1:6">
      <c r="A227" s="91">
        <f t="shared" si="3"/>
        <v>226</v>
      </c>
      <c r="B227" s="91"/>
      <c r="D227" s="121"/>
      <c r="E227" s="91"/>
      <c r="F227" s="5"/>
    </row>
    <row r="228" spans="1:6">
      <c r="A228" s="91">
        <f t="shared" si="3"/>
        <v>227</v>
      </c>
      <c r="B228" s="91"/>
      <c r="D228" s="121"/>
      <c r="E228" s="91"/>
      <c r="F228" s="5"/>
    </row>
    <row r="229" spans="1:6">
      <c r="A229" s="91">
        <f t="shared" si="3"/>
        <v>228</v>
      </c>
      <c r="B229" s="91"/>
      <c r="D229" s="121"/>
      <c r="E229" s="91"/>
      <c r="F229" s="5"/>
    </row>
    <row r="230" spans="1:6">
      <c r="A230" s="91">
        <f t="shared" si="3"/>
        <v>229</v>
      </c>
      <c r="B230" s="91"/>
      <c r="D230" s="121"/>
      <c r="E230" s="91"/>
      <c r="F230" s="5"/>
    </row>
    <row r="231" spans="1:6">
      <c r="A231" s="91">
        <f t="shared" si="3"/>
        <v>230</v>
      </c>
      <c r="B231" s="91"/>
      <c r="D231" s="121"/>
      <c r="E231" s="91"/>
      <c r="F231" s="5"/>
    </row>
    <row r="232" spans="1:6">
      <c r="A232" s="91">
        <f t="shared" si="3"/>
        <v>231</v>
      </c>
      <c r="B232" s="91"/>
      <c r="D232" s="121"/>
      <c r="E232" s="91"/>
      <c r="F232" s="5"/>
    </row>
    <row r="233" spans="1:6">
      <c r="A233" s="91">
        <f t="shared" si="3"/>
        <v>232</v>
      </c>
      <c r="B233" s="91"/>
      <c r="D233" s="121"/>
      <c r="E233" s="91"/>
      <c r="F233" s="5"/>
    </row>
    <row r="234" spans="1:6">
      <c r="A234" s="91">
        <f t="shared" si="3"/>
        <v>233</v>
      </c>
      <c r="B234" s="91"/>
      <c r="D234" s="121"/>
      <c r="E234" s="91"/>
      <c r="F234" s="5"/>
    </row>
    <row r="235" spans="1:6">
      <c r="A235" s="91">
        <f t="shared" si="3"/>
        <v>234</v>
      </c>
      <c r="B235" s="91"/>
      <c r="D235" s="121"/>
      <c r="E235" s="91"/>
      <c r="F235" s="5"/>
    </row>
    <row r="236" spans="1:6">
      <c r="A236" s="91">
        <f t="shared" si="3"/>
        <v>235</v>
      </c>
      <c r="B236" s="91"/>
      <c r="D236" s="121"/>
      <c r="E236" s="91"/>
      <c r="F236" s="5"/>
    </row>
    <row r="237" spans="1:6">
      <c r="A237" s="91">
        <f t="shared" si="3"/>
        <v>236</v>
      </c>
      <c r="B237" s="91"/>
      <c r="D237" s="121"/>
      <c r="E237" s="91"/>
      <c r="F237" s="5"/>
    </row>
    <row r="238" spans="1:6">
      <c r="A238" s="91">
        <f t="shared" si="3"/>
        <v>237</v>
      </c>
      <c r="B238" s="91"/>
      <c r="D238" s="121"/>
      <c r="E238" s="91"/>
      <c r="F238" s="5"/>
    </row>
    <row r="239" spans="1:6">
      <c r="A239" s="91">
        <f t="shared" si="3"/>
        <v>238</v>
      </c>
      <c r="B239" s="91"/>
      <c r="D239" s="121"/>
      <c r="E239" s="91"/>
      <c r="F239" s="5"/>
    </row>
    <row r="240" spans="1:6">
      <c r="A240" s="91">
        <f t="shared" si="3"/>
        <v>239</v>
      </c>
      <c r="B240" s="91"/>
      <c r="D240" s="121"/>
      <c r="E240" s="91"/>
      <c r="F240" s="5"/>
    </row>
    <row r="241" spans="1:6">
      <c r="A241" s="91">
        <f t="shared" si="3"/>
        <v>240</v>
      </c>
      <c r="B241" s="91"/>
      <c r="D241" s="121"/>
      <c r="E241" s="91"/>
      <c r="F241" s="5"/>
    </row>
    <row r="242" spans="1:6">
      <c r="A242" s="91">
        <f t="shared" si="3"/>
        <v>241</v>
      </c>
      <c r="B242" s="91"/>
      <c r="D242" s="121"/>
      <c r="E242" s="91"/>
      <c r="F242" s="5"/>
    </row>
    <row r="243" spans="1:6">
      <c r="A243" s="91">
        <f t="shared" si="3"/>
        <v>242</v>
      </c>
      <c r="B243" s="91"/>
      <c r="D243" s="121"/>
      <c r="E243" s="91"/>
      <c r="F243" s="5"/>
    </row>
    <row r="244" spans="1:6">
      <c r="A244" s="91">
        <f t="shared" si="3"/>
        <v>243</v>
      </c>
      <c r="B244" s="91"/>
      <c r="D244" s="121"/>
      <c r="E244" s="91"/>
      <c r="F244" s="5"/>
    </row>
    <row r="245" spans="1:6">
      <c r="A245" s="91">
        <f t="shared" si="3"/>
        <v>244</v>
      </c>
      <c r="B245" s="91"/>
      <c r="D245" s="121"/>
      <c r="E245" s="91"/>
      <c r="F245" s="5"/>
    </row>
    <row r="246" spans="1:6">
      <c r="A246" s="91">
        <f t="shared" si="3"/>
        <v>245</v>
      </c>
      <c r="B246" s="91"/>
      <c r="D246" s="121"/>
      <c r="E246" s="91"/>
      <c r="F246" s="5"/>
    </row>
    <row r="247" spans="1:6">
      <c r="A247" s="91">
        <f t="shared" si="3"/>
        <v>246</v>
      </c>
      <c r="B247" s="91"/>
      <c r="D247" s="121"/>
      <c r="E247" s="91"/>
      <c r="F247" s="5"/>
    </row>
    <row r="248" spans="1:6">
      <c r="A248" s="91">
        <f t="shared" si="3"/>
        <v>247</v>
      </c>
      <c r="B248" s="91"/>
      <c r="D248" s="121"/>
      <c r="E248" s="91"/>
      <c r="F248" s="5"/>
    </row>
    <row r="249" spans="1:6">
      <c r="A249" s="91">
        <f t="shared" si="3"/>
        <v>248</v>
      </c>
      <c r="B249" s="91"/>
      <c r="D249" s="121"/>
      <c r="E249" s="91"/>
      <c r="F249" s="5"/>
    </row>
    <row r="250" spans="1:6">
      <c r="A250" s="91">
        <f t="shared" si="3"/>
        <v>249</v>
      </c>
      <c r="B250" s="91"/>
      <c r="D250" s="121"/>
      <c r="E250" s="91"/>
      <c r="F250" s="5"/>
    </row>
    <row r="251" spans="1:6">
      <c r="A251" s="91">
        <f t="shared" si="3"/>
        <v>250</v>
      </c>
      <c r="B251" s="91"/>
      <c r="D251" s="121"/>
      <c r="E251" s="91"/>
      <c r="F251" s="5"/>
    </row>
    <row r="252" spans="1:6">
      <c r="A252" s="91">
        <f t="shared" si="3"/>
        <v>251</v>
      </c>
      <c r="B252" s="91"/>
      <c r="D252" s="121"/>
      <c r="E252" s="91"/>
      <c r="F252" s="5"/>
    </row>
    <row r="253" spans="1:6">
      <c r="A253" s="91">
        <f t="shared" si="3"/>
        <v>252</v>
      </c>
      <c r="B253" s="91"/>
      <c r="D253" s="121"/>
      <c r="E253" s="91"/>
      <c r="F253" s="5"/>
    </row>
    <row r="254" spans="1:6">
      <c r="A254" s="91">
        <f t="shared" si="3"/>
        <v>253</v>
      </c>
      <c r="B254" s="91"/>
      <c r="D254" s="121"/>
      <c r="E254" s="91"/>
      <c r="F254" s="5"/>
    </row>
    <row r="255" spans="1:6">
      <c r="A255" s="91">
        <f t="shared" si="3"/>
        <v>254</v>
      </c>
      <c r="B255" s="91"/>
      <c r="D255" s="121"/>
      <c r="E255" s="91"/>
      <c r="F255" s="5"/>
    </row>
    <row r="256" spans="1:6">
      <c r="A256" s="91">
        <f t="shared" si="3"/>
        <v>255</v>
      </c>
      <c r="B256" s="91"/>
      <c r="D256" s="121"/>
      <c r="E256" s="91"/>
      <c r="F256" s="5"/>
    </row>
    <row r="257" spans="1:6">
      <c r="A257" s="91">
        <f t="shared" si="3"/>
        <v>256</v>
      </c>
      <c r="B257" s="91"/>
      <c r="D257" s="121"/>
      <c r="E257" s="91"/>
      <c r="F257" s="5"/>
    </row>
    <row r="258" spans="1:6">
      <c r="A258" s="91">
        <f t="shared" si="3"/>
        <v>257</v>
      </c>
      <c r="B258" s="91"/>
      <c r="D258" s="121"/>
      <c r="E258" s="91"/>
      <c r="F258" s="5"/>
    </row>
    <row r="259" spans="1:6">
      <c r="A259" s="91">
        <f t="shared" si="3"/>
        <v>258</v>
      </c>
      <c r="B259" s="91"/>
      <c r="D259" s="121"/>
      <c r="E259" s="91"/>
      <c r="F259" s="5"/>
    </row>
    <row r="260" spans="1:6">
      <c r="A260" s="91">
        <f t="shared" ref="A260:A323" si="4">A259+1</f>
        <v>259</v>
      </c>
      <c r="B260" s="91"/>
      <c r="D260" s="121"/>
      <c r="E260" s="91"/>
      <c r="F260" s="5"/>
    </row>
    <row r="261" spans="1:6">
      <c r="A261" s="91">
        <f t="shared" si="4"/>
        <v>260</v>
      </c>
      <c r="B261" s="91"/>
      <c r="D261" s="121"/>
      <c r="E261" s="91"/>
      <c r="F261" s="5"/>
    </row>
    <row r="262" spans="1:6">
      <c r="A262" s="91">
        <f t="shared" si="4"/>
        <v>261</v>
      </c>
      <c r="B262" s="91"/>
      <c r="D262" s="121"/>
      <c r="E262" s="91"/>
      <c r="F262" s="5"/>
    </row>
    <row r="263" spans="1:6">
      <c r="A263" s="91">
        <f t="shared" si="4"/>
        <v>262</v>
      </c>
      <c r="B263" s="91"/>
      <c r="D263" s="121"/>
      <c r="E263" s="91"/>
      <c r="F263" s="5"/>
    </row>
    <row r="264" spans="1:6">
      <c r="A264" s="91">
        <f t="shared" si="4"/>
        <v>263</v>
      </c>
      <c r="B264" s="91"/>
      <c r="D264" s="121"/>
      <c r="E264" s="91"/>
      <c r="F264" s="5"/>
    </row>
    <row r="265" spans="1:6">
      <c r="A265" s="91">
        <f t="shared" si="4"/>
        <v>264</v>
      </c>
      <c r="B265" s="91"/>
      <c r="D265" s="121"/>
      <c r="E265" s="91"/>
      <c r="F265" s="5"/>
    </row>
    <row r="266" spans="1:6">
      <c r="A266" s="91">
        <f t="shared" si="4"/>
        <v>265</v>
      </c>
      <c r="B266" s="91"/>
      <c r="D266" s="121"/>
      <c r="E266" s="91"/>
      <c r="F266" s="5"/>
    </row>
    <row r="267" spans="1:6">
      <c r="A267" s="91">
        <f t="shared" si="4"/>
        <v>266</v>
      </c>
      <c r="B267" s="91"/>
      <c r="D267" s="121"/>
      <c r="E267" s="91"/>
      <c r="F267" s="5"/>
    </row>
    <row r="268" spans="1:6">
      <c r="A268" s="91">
        <f t="shared" si="4"/>
        <v>267</v>
      </c>
      <c r="B268" s="91"/>
      <c r="D268" s="121"/>
      <c r="E268" s="91"/>
      <c r="F268" s="5"/>
    </row>
    <row r="269" spans="1:6">
      <c r="A269" s="91">
        <f t="shared" si="4"/>
        <v>268</v>
      </c>
      <c r="B269" s="91"/>
      <c r="D269" s="121"/>
      <c r="E269" s="91"/>
      <c r="F269" s="5"/>
    </row>
    <row r="270" spans="1:6">
      <c r="A270" s="91">
        <f t="shared" si="4"/>
        <v>269</v>
      </c>
      <c r="B270" s="91"/>
      <c r="D270" s="121"/>
      <c r="E270" s="91"/>
      <c r="F270" s="5"/>
    </row>
    <row r="271" spans="1:6">
      <c r="A271" s="91">
        <f t="shared" si="4"/>
        <v>270</v>
      </c>
      <c r="B271" s="91"/>
      <c r="D271" s="121"/>
      <c r="E271" s="91"/>
      <c r="F271" s="5"/>
    </row>
    <row r="272" spans="1:6">
      <c r="A272" s="91">
        <f t="shared" si="4"/>
        <v>271</v>
      </c>
      <c r="B272" s="91"/>
      <c r="D272" s="121"/>
      <c r="E272" s="91"/>
      <c r="F272" s="5"/>
    </row>
    <row r="273" spans="1:6">
      <c r="A273" s="91">
        <f t="shared" si="4"/>
        <v>272</v>
      </c>
      <c r="B273" s="91"/>
      <c r="D273" s="121"/>
      <c r="E273" s="91"/>
      <c r="F273" s="5"/>
    </row>
    <row r="274" spans="1:6">
      <c r="A274" s="91">
        <f t="shared" si="4"/>
        <v>273</v>
      </c>
      <c r="B274" s="91"/>
      <c r="D274" s="121"/>
      <c r="E274" s="91"/>
      <c r="F274" s="5"/>
    </row>
    <row r="275" spans="1:6">
      <c r="A275" s="91">
        <f t="shared" si="4"/>
        <v>274</v>
      </c>
      <c r="B275" s="91"/>
      <c r="D275" s="121"/>
      <c r="E275" s="91"/>
      <c r="F275" s="5"/>
    </row>
    <row r="276" spans="1:6">
      <c r="A276" s="91">
        <f t="shared" si="4"/>
        <v>275</v>
      </c>
      <c r="B276" s="91"/>
      <c r="D276" s="121"/>
      <c r="E276" s="91"/>
      <c r="F276" s="5"/>
    </row>
    <row r="277" spans="1:6">
      <c r="A277" s="91">
        <f t="shared" si="4"/>
        <v>276</v>
      </c>
      <c r="B277" s="91"/>
      <c r="D277" s="121"/>
      <c r="E277" s="91"/>
      <c r="F277" s="5"/>
    </row>
    <row r="278" spans="1:6">
      <c r="A278" s="91">
        <f t="shared" si="4"/>
        <v>277</v>
      </c>
      <c r="B278" s="91"/>
      <c r="D278" s="121"/>
      <c r="E278" s="91"/>
      <c r="F278" s="5"/>
    </row>
    <row r="279" spans="1:6">
      <c r="A279" s="91">
        <f t="shared" si="4"/>
        <v>278</v>
      </c>
      <c r="B279" s="91"/>
      <c r="D279" s="121"/>
      <c r="E279" s="91"/>
      <c r="F279" s="5"/>
    </row>
    <row r="280" spans="1:6">
      <c r="A280" s="91">
        <f t="shared" si="4"/>
        <v>279</v>
      </c>
      <c r="B280" s="91"/>
      <c r="D280" s="121"/>
      <c r="E280" s="91"/>
      <c r="F280" s="5"/>
    </row>
    <row r="281" spans="1:6">
      <c r="A281" s="91">
        <f t="shared" si="4"/>
        <v>280</v>
      </c>
      <c r="B281" s="91"/>
      <c r="D281" s="121"/>
      <c r="E281" s="91"/>
      <c r="F281" s="5"/>
    </row>
    <row r="282" spans="1:6">
      <c r="A282" s="91">
        <f t="shared" si="4"/>
        <v>281</v>
      </c>
      <c r="B282" s="91"/>
      <c r="D282" s="121"/>
      <c r="E282" s="91"/>
      <c r="F282" s="5"/>
    </row>
    <row r="283" spans="1:6">
      <c r="A283" s="91">
        <f t="shared" si="4"/>
        <v>282</v>
      </c>
      <c r="B283" s="91"/>
      <c r="D283" s="121"/>
      <c r="E283" s="91"/>
      <c r="F283" s="5"/>
    </row>
    <row r="284" spans="1:6">
      <c r="A284" s="91">
        <f t="shared" si="4"/>
        <v>283</v>
      </c>
      <c r="B284" s="91"/>
      <c r="D284" s="121"/>
      <c r="E284" s="91"/>
      <c r="F284" s="5"/>
    </row>
    <row r="285" spans="1:6">
      <c r="A285" s="91">
        <f t="shared" si="4"/>
        <v>284</v>
      </c>
      <c r="B285" s="91"/>
      <c r="D285" s="121"/>
      <c r="E285" s="91"/>
      <c r="F285" s="5"/>
    </row>
    <row r="286" spans="1:6">
      <c r="A286" s="91">
        <f t="shared" si="4"/>
        <v>285</v>
      </c>
      <c r="B286" s="91"/>
      <c r="D286" s="121"/>
      <c r="E286" s="91"/>
      <c r="F286" s="5"/>
    </row>
    <row r="287" spans="1:6">
      <c r="A287" s="91">
        <f t="shared" si="4"/>
        <v>286</v>
      </c>
      <c r="B287" s="91"/>
      <c r="D287" s="121"/>
      <c r="E287" s="91"/>
      <c r="F287" s="5"/>
    </row>
    <row r="288" spans="1:6">
      <c r="A288" s="91">
        <f t="shared" si="4"/>
        <v>287</v>
      </c>
      <c r="B288" s="91"/>
      <c r="D288" s="121"/>
      <c r="E288" s="91"/>
      <c r="F288" s="5"/>
    </row>
    <row r="289" spans="1:6">
      <c r="A289" s="91">
        <f t="shared" si="4"/>
        <v>288</v>
      </c>
      <c r="B289" s="91"/>
      <c r="D289" s="121"/>
      <c r="E289" s="91"/>
      <c r="F289" s="5"/>
    </row>
    <row r="290" spans="1:6">
      <c r="A290" s="91">
        <f t="shared" si="4"/>
        <v>289</v>
      </c>
      <c r="B290" s="91"/>
      <c r="D290" s="121"/>
      <c r="E290" s="91"/>
      <c r="F290" s="5"/>
    </row>
    <row r="291" spans="1:6">
      <c r="A291" s="91">
        <f t="shared" si="4"/>
        <v>290</v>
      </c>
      <c r="B291" s="91"/>
      <c r="D291" s="121"/>
      <c r="E291" s="91"/>
      <c r="F291" s="5"/>
    </row>
    <row r="292" spans="1:6">
      <c r="A292" s="91">
        <f t="shared" si="4"/>
        <v>291</v>
      </c>
      <c r="B292" s="91"/>
      <c r="D292" s="121"/>
      <c r="E292" s="91"/>
      <c r="F292" s="5"/>
    </row>
    <row r="293" spans="1:6">
      <c r="A293" s="91">
        <f t="shared" si="4"/>
        <v>292</v>
      </c>
      <c r="B293" s="91"/>
      <c r="D293" s="121"/>
      <c r="E293" s="91"/>
      <c r="F293" s="5"/>
    </row>
    <row r="294" spans="1:6">
      <c r="A294" s="91">
        <f t="shared" si="4"/>
        <v>293</v>
      </c>
      <c r="B294" s="91"/>
      <c r="D294" s="121"/>
      <c r="E294" s="91"/>
      <c r="F294" s="5"/>
    </row>
    <row r="295" spans="1:6">
      <c r="A295" s="91">
        <f t="shared" si="4"/>
        <v>294</v>
      </c>
      <c r="B295" s="91"/>
      <c r="D295" s="121"/>
      <c r="E295" s="91"/>
      <c r="F295" s="5"/>
    </row>
    <row r="296" spans="1:6">
      <c r="A296" s="91">
        <f t="shared" si="4"/>
        <v>295</v>
      </c>
      <c r="B296" s="91"/>
      <c r="D296" s="121"/>
      <c r="E296" s="91"/>
      <c r="F296" s="5"/>
    </row>
    <row r="297" spans="1:6">
      <c r="A297" s="91">
        <f t="shared" si="4"/>
        <v>296</v>
      </c>
      <c r="B297" s="91"/>
      <c r="D297" s="121"/>
      <c r="E297" s="91"/>
      <c r="F297" s="5"/>
    </row>
    <row r="298" spans="1:6">
      <c r="A298" s="91">
        <f t="shared" si="4"/>
        <v>297</v>
      </c>
      <c r="B298" s="91"/>
      <c r="D298" s="121"/>
      <c r="E298" s="91"/>
      <c r="F298" s="5"/>
    </row>
    <row r="299" spans="1:6">
      <c r="A299" s="91">
        <f t="shared" si="4"/>
        <v>298</v>
      </c>
      <c r="B299" s="91"/>
      <c r="D299" s="121"/>
      <c r="E299" s="91"/>
      <c r="F299" s="5"/>
    </row>
    <row r="300" spans="1:6">
      <c r="A300" s="91">
        <f t="shared" si="4"/>
        <v>299</v>
      </c>
      <c r="B300" s="91"/>
      <c r="D300" s="121"/>
      <c r="E300" s="91"/>
      <c r="F300" s="5"/>
    </row>
    <row r="301" spans="1:6">
      <c r="A301" s="91">
        <f t="shared" si="4"/>
        <v>300</v>
      </c>
      <c r="B301" s="91"/>
      <c r="D301" s="121"/>
      <c r="E301" s="91"/>
      <c r="F301" s="5"/>
    </row>
    <row r="302" spans="1:6">
      <c r="A302" s="91">
        <f t="shared" si="4"/>
        <v>301</v>
      </c>
      <c r="B302" s="91"/>
      <c r="D302" s="121"/>
      <c r="E302" s="91"/>
      <c r="F302" s="5"/>
    </row>
    <row r="303" spans="1:6">
      <c r="A303" s="91">
        <f t="shared" si="4"/>
        <v>302</v>
      </c>
      <c r="B303" s="91"/>
      <c r="D303" s="121"/>
      <c r="E303" s="91"/>
      <c r="F303" s="5"/>
    </row>
    <row r="304" spans="1:6">
      <c r="A304" s="91">
        <f t="shared" si="4"/>
        <v>303</v>
      </c>
      <c r="B304" s="91"/>
      <c r="D304" s="121"/>
      <c r="E304" s="91"/>
      <c r="F304" s="5"/>
    </row>
    <row r="305" spans="1:6">
      <c r="A305" s="91">
        <f t="shared" si="4"/>
        <v>304</v>
      </c>
      <c r="B305" s="91"/>
      <c r="D305" s="121"/>
      <c r="E305" s="91"/>
      <c r="F305" s="5"/>
    </row>
    <row r="306" spans="1:6">
      <c r="A306" s="91">
        <f t="shared" si="4"/>
        <v>305</v>
      </c>
      <c r="B306" s="91"/>
      <c r="D306" s="121"/>
      <c r="E306" s="91"/>
      <c r="F306" s="5"/>
    </row>
    <row r="307" spans="1:6">
      <c r="A307" s="91">
        <f t="shared" si="4"/>
        <v>306</v>
      </c>
      <c r="B307" s="91"/>
      <c r="D307" s="121"/>
      <c r="E307" s="91"/>
      <c r="F307" s="5"/>
    </row>
    <row r="308" spans="1:6">
      <c r="A308" s="91">
        <f t="shared" si="4"/>
        <v>307</v>
      </c>
      <c r="B308" s="91"/>
      <c r="D308" s="121"/>
      <c r="E308" s="91"/>
      <c r="F308" s="5"/>
    </row>
    <row r="309" spans="1:6">
      <c r="A309" s="91">
        <f t="shared" si="4"/>
        <v>308</v>
      </c>
      <c r="B309" s="91"/>
      <c r="D309" s="121"/>
      <c r="E309" s="91"/>
      <c r="F309" s="5"/>
    </row>
    <row r="310" spans="1:6">
      <c r="A310" s="91">
        <f t="shared" si="4"/>
        <v>309</v>
      </c>
      <c r="B310" s="91"/>
      <c r="D310" s="121"/>
      <c r="E310" s="91"/>
      <c r="F310" s="5"/>
    </row>
    <row r="311" spans="1:6">
      <c r="A311" s="91">
        <f t="shared" si="4"/>
        <v>310</v>
      </c>
      <c r="B311" s="91"/>
      <c r="D311" s="121"/>
      <c r="E311" s="91"/>
      <c r="F311" s="5"/>
    </row>
    <row r="312" spans="1:6">
      <c r="A312" s="91">
        <f t="shared" si="4"/>
        <v>311</v>
      </c>
      <c r="B312" s="91"/>
      <c r="D312" s="121"/>
      <c r="E312" s="91"/>
      <c r="F312" s="5"/>
    </row>
    <row r="313" spans="1:6">
      <c r="A313" s="91">
        <f t="shared" si="4"/>
        <v>312</v>
      </c>
      <c r="B313" s="91"/>
      <c r="D313" s="121"/>
      <c r="E313" s="91"/>
      <c r="F313" s="5"/>
    </row>
    <row r="314" spans="1:6">
      <c r="A314" s="91">
        <f t="shared" si="4"/>
        <v>313</v>
      </c>
      <c r="B314" s="91"/>
      <c r="D314" s="121"/>
      <c r="E314" s="91"/>
      <c r="F314" s="5"/>
    </row>
    <row r="315" spans="1:6">
      <c r="A315" s="91">
        <f t="shared" si="4"/>
        <v>314</v>
      </c>
      <c r="B315" s="91"/>
      <c r="D315" s="121"/>
      <c r="E315" s="91"/>
      <c r="F315" s="5"/>
    </row>
    <row r="316" spans="1:6">
      <c r="A316" s="91">
        <f t="shared" si="4"/>
        <v>315</v>
      </c>
      <c r="B316" s="91"/>
      <c r="D316" s="121"/>
      <c r="E316" s="91"/>
      <c r="F316" s="5"/>
    </row>
    <row r="317" spans="1:6">
      <c r="A317" s="91">
        <f t="shared" si="4"/>
        <v>316</v>
      </c>
      <c r="B317" s="91"/>
      <c r="D317" s="121"/>
      <c r="E317" s="91"/>
      <c r="F317" s="5"/>
    </row>
    <row r="318" spans="1:6">
      <c r="A318" s="91">
        <f t="shared" si="4"/>
        <v>317</v>
      </c>
      <c r="B318" s="91"/>
      <c r="D318" s="121"/>
      <c r="E318" s="91"/>
      <c r="F318" s="5"/>
    </row>
    <row r="319" spans="1:6">
      <c r="A319" s="91">
        <f t="shared" si="4"/>
        <v>318</v>
      </c>
      <c r="B319" s="91"/>
      <c r="D319" s="121"/>
      <c r="E319" s="91"/>
      <c r="F319" s="5"/>
    </row>
    <row r="320" spans="1:6">
      <c r="A320" s="91">
        <f t="shared" si="4"/>
        <v>319</v>
      </c>
      <c r="B320" s="91"/>
      <c r="D320" s="121"/>
      <c r="E320" s="91"/>
      <c r="F320" s="5"/>
    </row>
    <row r="321" spans="1:6">
      <c r="A321" s="91">
        <f t="shared" si="4"/>
        <v>320</v>
      </c>
      <c r="B321" s="91"/>
      <c r="D321" s="121"/>
      <c r="E321" s="91"/>
      <c r="F321" s="5"/>
    </row>
    <row r="322" spans="1:6">
      <c r="A322" s="91">
        <f t="shared" si="4"/>
        <v>321</v>
      </c>
      <c r="B322" s="91"/>
      <c r="D322" s="121"/>
      <c r="E322" s="91"/>
      <c r="F322" s="5"/>
    </row>
    <row r="323" spans="1:6">
      <c r="A323" s="91">
        <f t="shared" si="4"/>
        <v>322</v>
      </c>
      <c r="B323" s="91"/>
      <c r="D323" s="121"/>
      <c r="E323" s="91"/>
      <c r="F323" s="5"/>
    </row>
    <row r="324" spans="1:6">
      <c r="A324" s="91">
        <f t="shared" ref="A324:A377" si="5">A323+1</f>
        <v>323</v>
      </c>
      <c r="B324" s="91"/>
      <c r="D324" s="121"/>
      <c r="E324" s="91"/>
      <c r="F324" s="5"/>
    </row>
    <row r="325" spans="1:6">
      <c r="A325" s="91">
        <f t="shared" si="5"/>
        <v>324</v>
      </c>
      <c r="B325" s="91"/>
      <c r="D325" s="121"/>
      <c r="E325" s="91"/>
      <c r="F325" s="5"/>
    </row>
    <row r="326" spans="1:6">
      <c r="A326" s="91">
        <f t="shared" si="5"/>
        <v>325</v>
      </c>
      <c r="B326" s="91"/>
      <c r="D326" s="121"/>
      <c r="E326" s="91"/>
      <c r="F326" s="5"/>
    </row>
    <row r="327" spans="1:6">
      <c r="A327" s="91">
        <f t="shared" si="5"/>
        <v>326</v>
      </c>
      <c r="B327" s="91"/>
      <c r="D327" s="121"/>
      <c r="E327" s="91"/>
      <c r="F327" s="5"/>
    </row>
    <row r="328" spans="1:6">
      <c r="A328" s="91">
        <f t="shared" si="5"/>
        <v>327</v>
      </c>
      <c r="B328" s="91"/>
      <c r="D328" s="121"/>
      <c r="E328" s="91"/>
      <c r="F328" s="5"/>
    </row>
    <row r="329" spans="1:6">
      <c r="A329" s="91">
        <f t="shared" si="5"/>
        <v>328</v>
      </c>
      <c r="B329" s="91"/>
      <c r="D329" s="121"/>
      <c r="E329" s="91"/>
      <c r="F329" s="5"/>
    </row>
    <row r="330" spans="1:6">
      <c r="A330" s="91">
        <f t="shared" si="5"/>
        <v>329</v>
      </c>
      <c r="B330" s="91"/>
      <c r="D330" s="121"/>
      <c r="E330" s="91"/>
      <c r="F330" s="5"/>
    </row>
    <row r="331" spans="1:6">
      <c r="A331" s="91">
        <f t="shared" si="5"/>
        <v>330</v>
      </c>
      <c r="B331" s="91"/>
      <c r="D331" s="121"/>
      <c r="E331" s="91"/>
      <c r="F331" s="5"/>
    </row>
    <row r="332" spans="1:6">
      <c r="A332" s="91">
        <f t="shared" si="5"/>
        <v>331</v>
      </c>
      <c r="B332" s="91"/>
      <c r="D332" s="121"/>
      <c r="E332" s="91"/>
      <c r="F332" s="5"/>
    </row>
    <row r="333" spans="1:6">
      <c r="A333" s="91">
        <f t="shared" si="5"/>
        <v>332</v>
      </c>
      <c r="B333" s="91"/>
      <c r="D333" s="121"/>
      <c r="E333" s="91"/>
      <c r="F333" s="5"/>
    </row>
    <row r="334" spans="1:6">
      <c r="A334" s="91">
        <f t="shared" si="5"/>
        <v>333</v>
      </c>
      <c r="B334" s="91"/>
      <c r="D334" s="121"/>
      <c r="E334" s="91"/>
      <c r="F334" s="5"/>
    </row>
    <row r="335" spans="1:6">
      <c r="A335" s="91">
        <f t="shared" si="5"/>
        <v>334</v>
      </c>
      <c r="B335" s="91"/>
      <c r="D335" s="121"/>
      <c r="E335" s="91"/>
      <c r="F335" s="5"/>
    </row>
    <row r="336" spans="1:6">
      <c r="A336" s="91">
        <f t="shared" si="5"/>
        <v>335</v>
      </c>
      <c r="B336" s="91"/>
      <c r="D336" s="121"/>
      <c r="E336" s="91"/>
      <c r="F336" s="5"/>
    </row>
    <row r="337" spans="1:6">
      <c r="A337" s="91">
        <f t="shared" si="5"/>
        <v>336</v>
      </c>
      <c r="B337" s="91"/>
      <c r="D337" s="121"/>
      <c r="E337" s="91"/>
      <c r="F337" s="5"/>
    </row>
    <row r="338" spans="1:6">
      <c r="A338" s="91">
        <f t="shared" si="5"/>
        <v>337</v>
      </c>
      <c r="B338" s="91"/>
      <c r="D338" s="121"/>
      <c r="E338" s="91"/>
      <c r="F338" s="5"/>
    </row>
    <row r="339" spans="1:6">
      <c r="A339" s="91">
        <f t="shared" si="5"/>
        <v>338</v>
      </c>
      <c r="B339" s="91"/>
      <c r="D339" s="121"/>
      <c r="E339" s="91"/>
      <c r="F339" s="5"/>
    </row>
    <row r="340" spans="1:6">
      <c r="A340" s="91">
        <f t="shared" si="5"/>
        <v>339</v>
      </c>
      <c r="B340" s="91"/>
      <c r="D340" s="121"/>
      <c r="E340" s="91"/>
      <c r="F340" s="5"/>
    </row>
    <row r="341" spans="1:6">
      <c r="A341" s="91">
        <f t="shared" si="5"/>
        <v>340</v>
      </c>
      <c r="B341" s="91"/>
      <c r="D341" s="121"/>
      <c r="E341" s="91"/>
      <c r="F341" s="5"/>
    </row>
    <row r="342" spans="1:6">
      <c r="A342" s="91">
        <f t="shared" si="5"/>
        <v>341</v>
      </c>
      <c r="B342" s="91"/>
      <c r="D342" s="121"/>
      <c r="E342" s="91"/>
      <c r="F342" s="5"/>
    </row>
    <row r="343" spans="1:6">
      <c r="A343" s="91">
        <f t="shared" si="5"/>
        <v>342</v>
      </c>
      <c r="B343" s="91"/>
      <c r="D343" s="121"/>
      <c r="E343" s="91"/>
      <c r="F343" s="5"/>
    </row>
    <row r="344" spans="1:6">
      <c r="A344" s="91">
        <f t="shared" si="5"/>
        <v>343</v>
      </c>
      <c r="B344" s="91"/>
      <c r="D344" s="121"/>
      <c r="E344" s="91"/>
      <c r="F344" s="5"/>
    </row>
    <row r="345" spans="1:6">
      <c r="A345" s="91">
        <f t="shared" si="5"/>
        <v>344</v>
      </c>
      <c r="B345" s="91"/>
      <c r="D345" s="121"/>
      <c r="E345" s="91"/>
      <c r="F345" s="5"/>
    </row>
    <row r="346" spans="1:6">
      <c r="A346" s="91">
        <f t="shared" si="5"/>
        <v>345</v>
      </c>
      <c r="B346" s="91"/>
      <c r="D346" s="121"/>
      <c r="E346" s="91"/>
      <c r="F346" s="5"/>
    </row>
    <row r="347" spans="1:6">
      <c r="A347" s="91">
        <f t="shared" si="5"/>
        <v>346</v>
      </c>
      <c r="B347" s="91"/>
      <c r="D347" s="121"/>
      <c r="E347" s="91"/>
      <c r="F347" s="5"/>
    </row>
    <row r="348" spans="1:6">
      <c r="A348" s="91">
        <f t="shared" si="5"/>
        <v>347</v>
      </c>
      <c r="B348" s="91"/>
      <c r="D348" s="121"/>
      <c r="E348" s="91"/>
      <c r="F348" s="5"/>
    </row>
    <row r="349" spans="1:6">
      <c r="A349" s="91">
        <f t="shared" si="5"/>
        <v>348</v>
      </c>
      <c r="B349" s="91"/>
      <c r="D349" s="121"/>
      <c r="E349" s="91"/>
      <c r="F349" s="5"/>
    </row>
    <row r="350" spans="1:6">
      <c r="A350" s="2">
        <v>349</v>
      </c>
      <c r="B350" s="91"/>
      <c r="D350" s="121"/>
      <c r="E350" s="91"/>
      <c r="F350" s="5"/>
    </row>
    <row r="351" spans="1:6">
      <c r="A351" s="91">
        <f t="shared" si="5"/>
        <v>350</v>
      </c>
      <c r="B351" s="91"/>
      <c r="D351" s="121"/>
      <c r="E351" s="91"/>
      <c r="F351" s="5"/>
    </row>
    <row r="352" spans="1:6">
      <c r="A352" s="2">
        <v>350</v>
      </c>
      <c r="B352" s="91"/>
      <c r="D352" s="121"/>
      <c r="E352" s="91"/>
      <c r="F352" s="5"/>
    </row>
    <row r="353" spans="1:6">
      <c r="A353" s="91">
        <f t="shared" si="5"/>
        <v>351</v>
      </c>
      <c r="B353" s="91"/>
      <c r="D353" s="121"/>
      <c r="E353" s="91"/>
      <c r="F353" s="5"/>
    </row>
    <row r="354" spans="1:6">
      <c r="A354" s="2">
        <v>352</v>
      </c>
      <c r="B354" s="91"/>
      <c r="D354" s="121"/>
      <c r="E354" s="91"/>
      <c r="F354" s="5"/>
    </row>
    <row r="355" spans="1:6">
      <c r="A355" s="91">
        <f t="shared" si="5"/>
        <v>353</v>
      </c>
      <c r="B355" s="91"/>
      <c r="D355" s="121"/>
      <c r="E355" s="91"/>
      <c r="F355" s="5"/>
    </row>
    <row r="356" spans="1:6">
      <c r="A356" s="2">
        <v>354</v>
      </c>
      <c r="B356" s="91"/>
      <c r="D356" s="121"/>
      <c r="E356" s="91"/>
      <c r="F356" s="5"/>
    </row>
    <row r="357" spans="1:6">
      <c r="A357" s="91">
        <f t="shared" si="5"/>
        <v>355</v>
      </c>
      <c r="B357" s="91"/>
      <c r="D357" s="121"/>
      <c r="E357" s="91"/>
      <c r="F357" s="5"/>
    </row>
    <row r="358" spans="1:6">
      <c r="A358" s="2">
        <v>356</v>
      </c>
      <c r="B358" s="91"/>
      <c r="D358" s="121"/>
      <c r="E358" s="91"/>
      <c r="F358" s="5"/>
    </row>
    <row r="359" spans="1:6">
      <c r="A359" s="91">
        <f t="shared" si="5"/>
        <v>357</v>
      </c>
      <c r="B359" s="91"/>
      <c r="D359" s="121"/>
      <c r="E359" s="91"/>
      <c r="F359" s="5"/>
    </row>
    <row r="360" spans="1:6">
      <c r="A360" s="2">
        <v>358</v>
      </c>
      <c r="B360" s="91"/>
      <c r="D360" s="121"/>
      <c r="E360" s="91"/>
      <c r="F360" s="5"/>
    </row>
    <row r="361" spans="1:6">
      <c r="A361" s="91">
        <f t="shared" si="5"/>
        <v>359</v>
      </c>
      <c r="B361" s="91"/>
      <c r="D361" s="121"/>
      <c r="E361" s="91"/>
      <c r="F361" s="5"/>
    </row>
    <row r="362" spans="1:6">
      <c r="A362" s="2">
        <v>360</v>
      </c>
      <c r="B362" s="91"/>
      <c r="D362" s="121"/>
      <c r="E362" s="91"/>
      <c r="F362" s="5"/>
    </row>
    <row r="363" spans="1:6">
      <c r="A363" s="91">
        <f t="shared" si="5"/>
        <v>361</v>
      </c>
      <c r="B363" s="91"/>
      <c r="D363" s="121"/>
      <c r="E363" s="91"/>
      <c r="F363" s="5"/>
    </row>
    <row r="364" spans="1:6">
      <c r="A364" s="2">
        <v>362</v>
      </c>
      <c r="B364" s="91"/>
      <c r="D364" s="121"/>
      <c r="E364" s="91"/>
      <c r="F364" s="5"/>
    </row>
    <row r="365" spans="1:6">
      <c r="A365" s="91">
        <f t="shared" si="5"/>
        <v>363</v>
      </c>
      <c r="B365" s="91"/>
      <c r="D365" s="121"/>
      <c r="E365" s="91"/>
      <c r="F365" s="5"/>
    </row>
    <row r="366" spans="1:6">
      <c r="A366" s="2">
        <v>364</v>
      </c>
      <c r="B366" s="91"/>
      <c r="D366" s="121"/>
      <c r="E366" s="91"/>
      <c r="F366" s="5"/>
    </row>
    <row r="367" spans="1:6">
      <c r="A367" s="91">
        <f t="shared" si="5"/>
        <v>365</v>
      </c>
      <c r="B367" s="91"/>
      <c r="D367" s="121"/>
      <c r="E367" s="91"/>
      <c r="F367" s="5"/>
    </row>
    <row r="368" spans="1:6">
      <c r="A368" s="2">
        <v>366</v>
      </c>
      <c r="B368" s="91"/>
      <c r="D368" s="121"/>
      <c r="E368" s="91"/>
      <c r="F368" s="5"/>
    </row>
    <row r="369" spans="1:6">
      <c r="A369" s="91">
        <f t="shared" si="5"/>
        <v>367</v>
      </c>
      <c r="B369" s="91"/>
      <c r="D369" s="121"/>
      <c r="E369" s="91"/>
      <c r="F369" s="5"/>
    </row>
    <row r="370" spans="1:6">
      <c r="A370" s="2">
        <v>368</v>
      </c>
      <c r="B370" s="91"/>
      <c r="D370" s="121"/>
      <c r="E370" s="91"/>
      <c r="F370" s="5"/>
    </row>
    <row r="371" spans="1:6">
      <c r="A371" s="91">
        <f t="shared" si="5"/>
        <v>369</v>
      </c>
      <c r="B371" s="91"/>
      <c r="D371" s="121"/>
      <c r="E371" s="91"/>
      <c r="F371" s="5"/>
    </row>
    <row r="372" spans="1:6">
      <c r="A372" s="2">
        <v>370</v>
      </c>
      <c r="B372" s="91"/>
      <c r="D372" s="121"/>
      <c r="E372" s="91"/>
      <c r="F372" s="5"/>
    </row>
    <row r="373" spans="1:6">
      <c r="A373" s="91">
        <f t="shared" si="5"/>
        <v>371</v>
      </c>
      <c r="B373" s="91"/>
      <c r="D373" s="121"/>
      <c r="E373" s="91"/>
      <c r="F373" s="5"/>
    </row>
    <row r="374" spans="1:6">
      <c r="A374" s="2">
        <v>372</v>
      </c>
      <c r="B374" s="91"/>
      <c r="D374" s="121"/>
      <c r="E374" s="91"/>
      <c r="F374" s="5"/>
    </row>
    <row r="375" spans="1:6">
      <c r="A375" s="91">
        <f t="shared" si="5"/>
        <v>373</v>
      </c>
      <c r="B375" s="91"/>
      <c r="D375" s="121"/>
      <c r="E375" s="91"/>
      <c r="F375" s="5"/>
    </row>
    <row r="376" spans="1:6">
      <c r="A376" s="2">
        <v>374</v>
      </c>
      <c r="B376" s="91"/>
      <c r="D376" s="121"/>
      <c r="E376" s="91"/>
      <c r="F376" s="5"/>
    </row>
    <row r="377" spans="1:6">
      <c r="A377" s="91">
        <f t="shared" si="5"/>
        <v>375</v>
      </c>
      <c r="B377" s="91"/>
      <c r="D377" s="121"/>
      <c r="E377" s="91"/>
      <c r="F377" s="5"/>
    </row>
    <row r="378" spans="1:6">
      <c r="A378" s="2">
        <v>376</v>
      </c>
      <c r="B378" s="91"/>
      <c r="D378" s="121"/>
      <c r="E378" s="91"/>
      <c r="F378" s="5"/>
    </row>
    <row r="379" spans="1:6">
      <c r="A379" s="2">
        <v>377</v>
      </c>
      <c r="B379" s="91"/>
      <c r="D379" s="121"/>
      <c r="E379" s="91"/>
      <c r="F379" s="5"/>
    </row>
    <row r="380" spans="1:6">
      <c r="B380" s="89"/>
      <c r="D380" s="121"/>
      <c r="E380" s="91"/>
      <c r="F380" s="5"/>
    </row>
    <row r="381" spans="1:6">
      <c r="B381" s="89"/>
      <c r="D381" s="121"/>
      <c r="E381" s="91"/>
      <c r="F381" s="5"/>
    </row>
    <row r="382" spans="1:6">
      <c r="B382" s="89"/>
      <c r="D382" s="121"/>
      <c r="E382" s="91"/>
      <c r="F382" s="5"/>
    </row>
    <row r="383" spans="1:6">
      <c r="B383" s="89"/>
      <c r="D383" s="121"/>
      <c r="E383" s="91"/>
      <c r="F383" s="5"/>
    </row>
    <row r="384" spans="1:6">
      <c r="B384" s="89"/>
      <c r="D384" s="121"/>
      <c r="E384" s="91"/>
      <c r="F384" s="5"/>
    </row>
    <row r="385" spans="2:6">
      <c r="B385" s="89"/>
      <c r="D385" s="121"/>
      <c r="E385" s="91"/>
      <c r="F385" s="5"/>
    </row>
    <row r="386" spans="2:6">
      <c r="B386" s="89"/>
      <c r="D386" s="121"/>
      <c r="E386" s="91"/>
      <c r="F386" s="5"/>
    </row>
    <row r="387" spans="2:6">
      <c r="B387" s="89"/>
      <c r="D387" s="121"/>
      <c r="E387" s="91"/>
      <c r="F387" s="5"/>
    </row>
    <row r="388" spans="2:6">
      <c r="B388" s="89"/>
      <c r="D388" s="121"/>
      <c r="E388" s="91"/>
      <c r="F388" s="5"/>
    </row>
    <row r="389" spans="2:6">
      <c r="B389" s="89"/>
      <c r="D389" s="121"/>
      <c r="E389" s="91"/>
      <c r="F389" s="5"/>
    </row>
    <row r="390" spans="2:6">
      <c r="B390" s="89"/>
      <c r="D390" s="121"/>
      <c r="E390" s="91"/>
      <c r="F390" s="5"/>
    </row>
    <row r="391" spans="2:6">
      <c r="B391" s="89"/>
      <c r="D391" s="121"/>
      <c r="E391" s="91"/>
      <c r="F391" s="5"/>
    </row>
    <row r="392" spans="2:6">
      <c r="B392" s="89"/>
      <c r="D392" s="121"/>
      <c r="E392" s="91"/>
      <c r="F392" s="5"/>
    </row>
    <row r="393" spans="2:6">
      <c r="B393" s="89"/>
      <c r="D393" s="121"/>
      <c r="E393" s="91"/>
      <c r="F393" s="5"/>
    </row>
    <row r="394" spans="2:6">
      <c r="B394" s="89"/>
      <c r="D394" s="121"/>
      <c r="E394" s="91"/>
      <c r="F394" s="5"/>
    </row>
    <row r="395" spans="2:6">
      <c r="B395" s="89"/>
      <c r="D395" s="121"/>
      <c r="E395" s="91"/>
      <c r="F395" s="5"/>
    </row>
    <row r="396" spans="2:6">
      <c r="B396" s="89"/>
      <c r="D396" s="121"/>
      <c r="E396" s="91"/>
      <c r="F396" s="5"/>
    </row>
    <row r="397" spans="2:6">
      <c r="B397" s="89"/>
      <c r="D397" s="121"/>
      <c r="E397" s="91"/>
      <c r="F397" s="5"/>
    </row>
    <row r="398" spans="2:6">
      <c r="B398" s="89"/>
      <c r="D398" s="121"/>
      <c r="E398" s="91"/>
      <c r="F398" s="5"/>
    </row>
    <row r="399" spans="2:6">
      <c r="B399" s="89"/>
      <c r="D399" s="121"/>
      <c r="E399" s="91"/>
      <c r="F399" s="5"/>
    </row>
    <row r="400" spans="2:6">
      <c r="B400" s="89"/>
      <c r="D400" s="121"/>
      <c r="E400" s="91"/>
      <c r="F400" s="5"/>
    </row>
    <row r="401" spans="2:6">
      <c r="B401" s="89"/>
      <c r="D401" s="121"/>
      <c r="E401" s="91"/>
      <c r="F401" s="5"/>
    </row>
    <row r="402" spans="2:6">
      <c r="B402" s="89"/>
      <c r="D402" s="121"/>
      <c r="E402" s="91"/>
      <c r="F402" s="5"/>
    </row>
    <row r="403" spans="2:6">
      <c r="B403" s="89"/>
      <c r="D403" s="121"/>
      <c r="E403" s="91"/>
      <c r="F403" s="5"/>
    </row>
    <row r="404" spans="2:6">
      <c r="B404" s="89"/>
      <c r="D404" s="121"/>
      <c r="E404" s="91"/>
      <c r="F404" s="5"/>
    </row>
  </sheetData>
  <autoFilter ref="A1:F404" xr:uid="{00000000-0009-0000-0000-000003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A3D08-825F-4E7F-AFBB-2232D7100A0A}">
          <x14:formula1>
            <xm:f>Sheet2!$E$4:$E$11</xm:f>
          </x14:formula1>
          <xm:sqref>C350:C1048576 C2:C333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H36"/>
  <sheetViews>
    <sheetView workbookViewId="0">
      <selection activeCell="H13" sqref="H13"/>
    </sheetView>
  </sheetViews>
  <sheetFormatPr defaultRowHeight="14.5"/>
  <cols>
    <col min="3" max="3" width="18.453125" bestFit="1" customWidth="1"/>
    <col min="5" max="5" width="45.453125" customWidth="1"/>
  </cols>
  <sheetData>
    <row r="3" spans="3:8">
      <c r="C3" t="s">
        <v>81</v>
      </c>
    </row>
    <row r="4" spans="3:8">
      <c r="C4" t="s">
        <v>2</v>
      </c>
      <c r="D4" t="s">
        <v>84</v>
      </c>
      <c r="E4" s="1" t="s">
        <v>53</v>
      </c>
    </row>
    <row r="5" spans="3:8">
      <c r="C5" t="s">
        <v>74</v>
      </c>
      <c r="D5" t="s">
        <v>83</v>
      </c>
      <c r="E5" s="1" t="s">
        <v>54</v>
      </c>
      <c r="G5" t="s">
        <v>81</v>
      </c>
      <c r="H5" t="s">
        <v>82</v>
      </c>
    </row>
    <row r="6" spans="3:8">
      <c r="C6" t="s">
        <v>75</v>
      </c>
      <c r="D6" t="s">
        <v>82</v>
      </c>
      <c r="E6" s="1" t="s">
        <v>55</v>
      </c>
      <c r="G6" t="s">
        <v>2</v>
      </c>
      <c r="H6" t="s">
        <v>84</v>
      </c>
    </row>
    <row r="7" spans="3:8">
      <c r="C7" t="s">
        <v>88</v>
      </c>
      <c r="E7" s="1" t="s">
        <v>56</v>
      </c>
      <c r="G7" t="s">
        <v>85</v>
      </c>
      <c r="H7" t="s">
        <v>84</v>
      </c>
    </row>
    <row r="8" spans="3:8">
      <c r="C8" t="s">
        <v>89</v>
      </c>
      <c r="E8" s="1" t="s">
        <v>57</v>
      </c>
      <c r="G8" t="s">
        <v>74</v>
      </c>
      <c r="H8" t="s">
        <v>83</v>
      </c>
    </row>
    <row r="9" spans="3:8">
      <c r="E9" s="1" t="s">
        <v>58</v>
      </c>
      <c r="G9" t="s">
        <v>75</v>
      </c>
      <c r="H9" t="s">
        <v>83</v>
      </c>
    </row>
    <row r="10" spans="3:8">
      <c r="E10" s="1" t="s">
        <v>59</v>
      </c>
      <c r="G10" t="s">
        <v>88</v>
      </c>
      <c r="H10" t="s">
        <v>83</v>
      </c>
    </row>
    <row r="11" spans="3:8">
      <c r="E11" t="s">
        <v>60</v>
      </c>
      <c r="G11" t="s">
        <v>89</v>
      </c>
      <c r="H11" t="s">
        <v>110</v>
      </c>
    </row>
    <row r="12" spans="3:8">
      <c r="G12" t="s">
        <v>111</v>
      </c>
      <c r="H12" t="s">
        <v>84</v>
      </c>
    </row>
    <row r="14" spans="3:8">
      <c r="C14" s="4">
        <v>44621</v>
      </c>
      <c r="E14" t="s">
        <v>35</v>
      </c>
    </row>
    <row r="15" spans="3:8">
      <c r="C15" s="4">
        <v>44652</v>
      </c>
      <c r="E15" t="s">
        <v>112</v>
      </c>
    </row>
    <row r="16" spans="3:8">
      <c r="C16" s="4">
        <v>44682</v>
      </c>
      <c r="E16" t="s">
        <v>113</v>
      </c>
    </row>
    <row r="17" spans="3:3">
      <c r="C17" s="4">
        <v>44713</v>
      </c>
    </row>
    <row r="18" spans="3:3">
      <c r="C18" s="4">
        <v>44743</v>
      </c>
    </row>
    <row r="19" spans="3:3">
      <c r="C19" s="4">
        <v>44774</v>
      </c>
    </row>
    <row r="20" spans="3:3">
      <c r="C20" s="4">
        <v>44805</v>
      </c>
    </row>
    <row r="21" spans="3:3">
      <c r="C21" s="4">
        <v>44835</v>
      </c>
    </row>
    <row r="22" spans="3:3">
      <c r="C22" s="4">
        <v>44866</v>
      </c>
    </row>
    <row r="23" spans="3:3">
      <c r="C23" s="4">
        <v>44896</v>
      </c>
    </row>
    <row r="24" spans="3:3">
      <c r="C24" s="4">
        <v>44927</v>
      </c>
    </row>
    <row r="25" spans="3:3">
      <c r="C25" s="4">
        <v>44958</v>
      </c>
    </row>
    <row r="26" spans="3:3">
      <c r="C26" s="4">
        <v>44986</v>
      </c>
    </row>
    <row r="27" spans="3:3">
      <c r="C27" s="4">
        <v>45017</v>
      </c>
    </row>
    <row r="28" spans="3:3">
      <c r="C28" s="4">
        <v>45047</v>
      </c>
    </row>
    <row r="29" spans="3:3">
      <c r="C29" s="4">
        <v>45078</v>
      </c>
    </row>
    <row r="30" spans="3:3">
      <c r="C30" s="4">
        <v>45108</v>
      </c>
    </row>
    <row r="31" spans="3:3">
      <c r="C31" s="4">
        <v>45139</v>
      </c>
    </row>
    <row r="32" spans="3:3">
      <c r="C32" s="4">
        <v>45170</v>
      </c>
    </row>
    <row r="33" spans="3:3">
      <c r="C33" s="4">
        <v>45200</v>
      </c>
    </row>
    <row r="34" spans="3:3">
      <c r="C34" s="4">
        <v>45231</v>
      </c>
    </row>
    <row r="35" spans="3:3">
      <c r="C35" s="4">
        <v>45261</v>
      </c>
    </row>
    <row r="36" spans="3:3">
      <c r="C36" s="4">
        <v>45292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Template Civil</vt:lpstr>
      <vt:lpstr>Civil Top Sheet</vt:lpstr>
      <vt:lpstr>Structure Fab Topsheet</vt:lpstr>
      <vt:lpstr>Structure Erection Topsheet</vt:lpstr>
      <vt:lpstr>Backup Data</vt:lpstr>
      <vt:lpstr>Drawing Status</vt:lpstr>
      <vt:lpstr>Pile Tracker</vt:lpstr>
      <vt:lpstr>Concrete Tracker</vt:lpstr>
      <vt:lpstr>Sheet2</vt:lpstr>
      <vt:lpstr>Plan for a month</vt:lpstr>
      <vt:lpstr>Drawing Report.</vt:lpstr>
      <vt:lpstr>'Civil Top Sheet'!Print_Area</vt:lpstr>
      <vt:lpstr>'Structure Erection Topsheet'!Print_Area</vt:lpstr>
      <vt:lpstr>'Structure Fab Topsheet'!Print_Area</vt:lpstr>
      <vt:lpstr>'Civil Top Sheet'!Print_Titles</vt:lpstr>
      <vt:lpstr>'Structure Erection Topsheet'!Print_Titles</vt:lpstr>
      <vt:lpstr>'Structure Fab Topsheet'!Print_Titles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Sharma,  Rishav</dc:creator>
  <cp:keywords/>
  <dc:description/>
  <cp:lastModifiedBy>Yellepeddi, Sindhura</cp:lastModifiedBy>
  <cp:revision/>
  <dcterms:created xsi:type="dcterms:W3CDTF">2022-07-21T04:33:48Z</dcterms:created>
  <dcterms:modified xsi:type="dcterms:W3CDTF">2023-01-16T10:05:05Z</dcterms:modified>
  <cp:category/>
  <cp:contentStatus/>
</cp:coreProperties>
</file>