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MyLaptop\Downloads\"/>
    </mc:Choice>
  </mc:AlternateContent>
  <xr:revisionPtr revIDLastSave="0" documentId="13_ncr:1_{43B426B8-8796-46B0-9E89-54373DD1E8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IReport" sheetId="1" r:id="rId1"/>
  </sheets>
  <calcPr calcId="191029"/>
</workbook>
</file>

<file path=xl/calcChain.xml><?xml version="1.0" encoding="utf-8"?>
<calcChain xmlns="http://schemas.openxmlformats.org/spreadsheetml/2006/main">
  <c r="S22" i="1" l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1" i="1"/>
  <c r="S20" i="1"/>
  <c r="S18" i="1"/>
  <c r="S17" i="1"/>
  <c r="S16" i="1"/>
  <c r="S15" i="1"/>
  <c r="S14" i="1"/>
  <c r="S13" i="1"/>
  <c r="S12" i="1"/>
  <c r="S11" i="1"/>
  <c r="S10" i="1"/>
  <c r="S9" i="1"/>
  <c r="S8" i="1"/>
  <c r="S7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Q6" i="1"/>
  <c r="V5" i="1"/>
  <c r="U5" i="1"/>
  <c r="T5" i="1"/>
  <c r="P6" i="1"/>
  <c r="O6" i="1"/>
  <c r="S5" i="1"/>
  <c r="Q5" i="1"/>
  <c r="R5" i="1"/>
  <c r="P5" i="1"/>
  <c r="O5" i="1"/>
</calcChain>
</file>

<file path=xl/sharedStrings.xml><?xml version="1.0" encoding="utf-8"?>
<sst xmlns="http://schemas.openxmlformats.org/spreadsheetml/2006/main" count="127" uniqueCount="83">
  <si>
    <t>State/UT</t>
  </si>
  <si>
    <t>Family Background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</si>
  <si>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</si>
  <si>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</si>
  <si>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</si>
  <si>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</si>
  <si>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</si>
  <si>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</si>
  <si>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</si>
  <si>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</si>
  <si>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</si>
  <si>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9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</si>
  <si>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</si>
  <si>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</si>
  <si>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</si>
  <si>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</si>
  <si>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</si>
  <si>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</si>
  <si>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</si>
  <si>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</si>
  <si>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</si>
  <si>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</si>
  <si>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</si>
  <si>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</si>
  <si>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</si>
  <si>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</si>
  <si>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</si>
  <si>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</si>
  <si>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</si>
  <si>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</si>
  <si>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</si>
  <si>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</si>
  <si>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</si>
  <si>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Chandigarh</t>
  </si>
  <si>
    <t>D&amp;N Haveli and Daman &amp; Diu</t>
  </si>
  <si>
    <t>Delhi</t>
  </si>
  <si>
    <t>Jammu &amp; Kashmir</t>
  </si>
  <si>
    <t>Ladakh</t>
  </si>
  <si>
    <t>Lakshadweep</t>
  </si>
  <si>
    <t>Puducherry</t>
  </si>
  <si>
    <t>TOTAL ALL INDIA</t>
  </si>
  <si>
    <t>TABLE 5A.6 Page 1 of 1</t>
  </si>
  <si>
    <t>● As per data provided by States/UTs</t>
  </si>
  <si>
    <t>●States/UTs may not be compared purely on the basis of crime figures</t>
  </si>
  <si>
    <t>Educational Backgrounds</t>
  </si>
  <si>
    <t>E1</t>
  </si>
  <si>
    <t>E2</t>
  </si>
  <si>
    <t>E3</t>
  </si>
  <si>
    <t>E4</t>
  </si>
  <si>
    <t>F1</t>
  </si>
  <si>
    <t>F2</t>
  </si>
  <si>
    <t>F3</t>
  </si>
  <si>
    <t>E5</t>
  </si>
  <si>
    <t>122</t>
  </si>
  <si>
    <t>240</t>
  </si>
  <si>
    <t>424</t>
  </si>
  <si>
    <t>105</t>
  </si>
  <si>
    <t>900</t>
  </si>
  <si>
    <t>722</t>
  </si>
  <si>
    <t>65</t>
  </si>
  <si>
    <t>113</t>
  </si>
  <si>
    <t>9002</t>
  </si>
  <si>
    <t>Zones</t>
  </si>
  <si>
    <t>Northern</t>
  </si>
  <si>
    <t>Southern</t>
  </si>
  <si>
    <t>Eastern</t>
  </si>
  <si>
    <t>Andaman &amp; Nikobar Island</t>
  </si>
  <si>
    <t>Western</t>
  </si>
  <si>
    <t>D&amp;N Haveli and Daman &amp;Diu</t>
  </si>
  <si>
    <t>North-Eastern</t>
  </si>
  <si>
    <t>Central</t>
  </si>
  <si>
    <t>Chattisgarh</t>
  </si>
  <si>
    <t>V</t>
  </si>
  <si>
    <t>Years</t>
  </si>
  <si>
    <t>No. of Crimes</t>
  </si>
  <si>
    <t>Illiterate</t>
  </si>
  <si>
    <t>upto Primary,</t>
  </si>
  <si>
    <t>Above Primary to Matric</t>
  </si>
  <si>
    <t>Above Matric to Higher secondary</t>
  </si>
  <si>
    <t>Above higher secondary</t>
  </si>
  <si>
    <t>Living with Parents</t>
  </si>
  <si>
    <t>Living with Guardians</t>
  </si>
  <si>
    <t>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</si>
</sst>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Calibri"/>
      <family val="2"/>
      <scheme val="minor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4" xfId="0" applyFont="1" applyFill="1" applyBorder="1"/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" fillId="3" borderId="9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F8D8C1D-6B45-4FA4-A9D6-15DC40CDAB89}"/>
  </cellStyles>
  <dxfs count="3">
    <dxf>
      <border outline="0">
        <right style="thin">
          <color auto="1"/>
        </right>
        <bottom style="thin">
          <color indexed="64"/>
        </bottom>
      </border>
    </dxf>
    <dxf>
      <fill>
        <patternFill patternType="solid">
          <fgColor indexed="64"/>
          <bgColor rgb="FFEBFCEB"/>
        </patternFill>
      </fill>
      <alignment horizontal="general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EAF1"/>
      <color rgb="FF66FFCC"/>
      <color rgb="FF8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0">
                <a:solidFill>
                  <a:schemeClr val="tx1"/>
                </a:solidFill>
              </a:rPr>
              <a:t>Total Number of Juvenile Crimes from</a:t>
            </a:r>
          </a:p>
          <a:p>
            <a:pPr>
              <a:defRPr/>
            </a:pPr>
            <a:r>
              <a:rPr lang="en-US" b="0">
                <a:solidFill>
                  <a:schemeClr val="tx1"/>
                </a:solidFill>
              </a:rPr>
              <a:t>2016 to 2020</a:t>
            </a:r>
          </a:p>
        </c:rich>
      </c:tx>
      <c:layout>
        <c:manualLayout>
          <c:xMode val="edge"/>
          <c:yMode val="edge"/>
          <c:x val="0.1180277777777777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CIIReport!$Z$4</c:f>
              <c:strCache>
                <c:ptCount val="1"/>
                <c:pt idx="0">
                  <c:v>No. of Crimes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CIIReport!$Y$5:$Y$9</c:f>
              <c:numCache>
                <c:formatCode>General</c:formatCod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numCache>
            </c:numRef>
          </c:cat>
          <c:val>
            <c:numRef>
              <c:f>CIIReport!$Z$5:$Z$9</c:f>
              <c:numCache>
                <c:formatCode>General</c:formatCode>
                <c:ptCount val="5"/>
                <c:pt idx="0">
                  <c:v>44171</c:v>
                </c:pt>
                <c:pt idx="1">
                  <c:v>40420</c:v>
                </c:pt>
                <c:pt idx="2">
                  <c:v>38256</c:v>
                </c:pt>
                <c:pt idx="3">
                  <c:v>38685</c:v>
                </c:pt>
                <c:pt idx="4">
                  <c:v>35352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8-4AC9-B714-55A01BD8C4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436732255"/>
        <c:axId val="1436735135"/>
      </c:barChart>
      <c:catAx>
        <c:axId val="1436732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35135"/>
        <c:crosses val="autoZero"/>
        <c:auto val="1"/>
        <c:lblAlgn val="ctr"/>
        <c:lblOffset val="100"/>
        <c:noMultiLvlLbl val="0"/>
      </c:catAx>
      <c:valAx>
        <c:axId val="143673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Crimes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3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The Ratio of Juvenile Crimes</a:t>
            </a:r>
          </a:p>
          <a:p>
            <a:pPr>
              <a:defRPr/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from Different Educational Backgrounds in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A5EAF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F4-487E-8522-D5EA36F9C6DA}"/>
              </c:ext>
            </c:extLst>
          </c:dPt>
          <c:dPt>
            <c:idx val="1"/>
            <c:bubble3D val="0"/>
            <c:spPr>
              <a:solidFill>
                <a:srgbClr val="66FFC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0F4-487E-8522-D5EA36F9C6DA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0F4-487E-8522-D5EA36F9C6DA}"/>
              </c:ext>
            </c:extLst>
          </c:dPt>
          <c:dPt>
            <c:idx val="3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F4-487E-8522-D5EA36F9C6DA}"/>
              </c:ext>
            </c:extLst>
          </c:dPt>
          <c:dPt>
            <c:idx val="4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0F4-487E-8522-D5EA36F9C6DA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0F802C8-437E-4C11-B5C3-0E1355FAE222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5907042869641295"/>
                      <c:h val="9.35826771653543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0F4-487E-8522-D5EA36F9C6D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7E1FA70-D250-40AB-9978-23A528F55D3F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E0F4-487E-8522-D5EA36F9C6DA}"/>
                </c:ext>
              </c:extLst>
            </c:dLbl>
            <c:dLbl>
              <c:idx val="2"/>
              <c:layout>
                <c:manualLayout>
                  <c:x val="-5.2777777777777805E-2"/>
                  <c:y val="-8.3333333333333329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9F887BD-EE28-4B32-8B66-08F0407AB0A1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8419444444444447"/>
                      <c:h val="0.1310469524642753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0F4-487E-8522-D5EA36F9C6DA}"/>
                </c:ext>
              </c:extLst>
            </c:dLbl>
            <c:dLbl>
              <c:idx val="3"/>
              <c:layout>
                <c:manualLayout>
                  <c:x val="-7.2222222222222215E-2"/>
                  <c:y val="0.19444444444444445"/>
                </c:manualLayout>
              </c:layout>
              <c:tx>
                <c:rich>
                  <a:bodyPr/>
                  <a:lstStyle/>
                  <a:p>
                    <a:fld id="{D93680F2-7BAE-4B1D-9EA3-846E8B5BD4F2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0F4-487E-8522-D5EA36F9C6DA}"/>
                </c:ext>
              </c:extLst>
            </c:dLbl>
            <c:dLbl>
              <c:idx val="4"/>
              <c:layout>
                <c:manualLayout>
                  <c:x val="-0.17499999999999999"/>
                  <c:y val="3.7037037037037035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DC8CCCE-DD3D-46C7-AF62-F4269D77669A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3088293963254593"/>
                      <c:h val="0.1125284339457567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0F4-487E-8522-D5EA36F9C6D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CIIReport!$N$42:$R$42</c:f>
              <c:strCache>
                <c:ptCount val="5"/>
                <c:pt idx="0">
                  <c:v>Illiterate</c:v>
                </c:pt>
                <c:pt idx="1">
                  <c:v>upto Primary,</c:v>
                </c:pt>
                <c:pt idx="2">
                  <c:v>Above Primary to Matric</c:v>
                </c:pt>
                <c:pt idx="3">
                  <c:v>Above Matric to Higher secondary</c:v>
                </c:pt>
                <c:pt idx="4">
                  <c:v>Above higher secondary</c:v>
                </c:pt>
              </c:strCache>
            </c:strRef>
          </c:cat>
          <c:val>
            <c:numRef>
              <c:f>CIIReport!$N$43:$R$43</c:f>
              <c:numCache>
                <c:formatCode>General</c:formatCode>
                <c:ptCount val="5"/>
                <c:pt idx="0">
                  <c:v>2552</c:v>
                </c:pt>
                <c:pt idx="1">
                  <c:v>9252</c:v>
                </c:pt>
                <c:pt idx="2">
                  <c:v>17494</c:v>
                </c:pt>
                <c:pt idx="3">
                  <c:v>4966</c:v>
                </c:pt>
                <c:pt idx="4">
                  <c:v>1088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4-487E-8522-D5EA36F9C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The Ratio of Juvenile Crimes</a:t>
            </a:r>
          </a:p>
          <a:p>
            <a:pPr>
              <a:defRPr/>
            </a:pPr>
            <a:r>
              <a:rPr lang="en-IN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from Different Family Backgrounds in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EA-473C-A3FA-9ECF5E0CF8E6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EA-473C-A3FA-9ECF5E0CF8E6}"/>
              </c:ext>
            </c:extLst>
          </c:dPt>
          <c:dPt>
            <c:idx val="2"/>
            <c:bubble3D val="0"/>
            <c:spPr>
              <a:solidFill>
                <a:srgbClr val="A5EAF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EA-473C-A3FA-9ECF5E0CF8E6}"/>
              </c:ext>
            </c:extLst>
          </c:dPt>
          <c:dLbls>
            <c:dLbl>
              <c:idx val="0"/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EA4E962-E21D-45F3-BAE3-65A5F22F799D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685170603674539"/>
                      <c:h val="0.1217876932050160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1EA-473C-A3FA-9ECF5E0CF8E6}"/>
                </c:ext>
              </c:extLst>
            </c:dLbl>
            <c:dLbl>
              <c:idx val="1"/>
              <c:layout>
                <c:manualLayout>
                  <c:x val="-8.0555664916885386E-2"/>
                  <c:y val="0.1319444444444444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65F885E-2E91-4A86-BB1C-E7A1FAC7CF05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7685170603674538"/>
                      <c:h val="0.1264173228346456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1EA-473C-A3FA-9ECF5E0CF8E6}"/>
                </c:ext>
              </c:extLst>
            </c:dLbl>
            <c:dLbl>
              <c:idx val="2"/>
              <c:layout>
                <c:manualLayout>
                  <c:x val="-0.14166666666666666"/>
                  <c:y val="2.7777777777777776E-2"/>
                </c:manualLayout>
              </c:layout>
              <c:tx>
                <c:rich>
                  <a:bodyPr/>
                  <a:lstStyle/>
                  <a:p>
                    <a:fld id="{17F02ADE-FF3E-4BE1-A35D-A270A15A244B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1EA-473C-A3FA-9ECF5E0CF8E6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CIIReport!$A$48:$C$48</c:f>
              <c:strCache>
                <c:ptCount val="3"/>
                <c:pt idx="0">
                  <c:v>Living with Parents</c:v>
                </c:pt>
                <c:pt idx="1">
                  <c:v>Living with Guardians</c:v>
                </c:pt>
                <c:pt idx="2">
                  <c:v>Homeless</c:v>
                </c:pt>
              </c:strCache>
            </c:strRef>
          </c:cat>
          <c:val>
            <c:numRef>
              <c:f>CIIReport!$A$49:$C$49</c:f>
              <c:numCache>
                <c:formatCode>General</c:formatCode>
                <c:ptCount val="3"/>
                <c:pt idx="0">
                  <c:v>29285</c:v>
                </c:pt>
                <c:pt idx="1">
                  <c:v>3742</c:v>
                </c:pt>
                <c:pt idx="2">
                  <c:v>2325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A-473C-A3FA-9ECF5E0CF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47625</xdr:colOff>
      <xdr:row>0</xdr:row>
      <xdr:rowOff>100012</xdr:rowOff>
    </xdr:from>
    <xdr:to>
      <xdr:col>33</xdr:col>
      <xdr:colOff>352425</xdr:colOff>
      <xdr:row>13</xdr:row>
      <xdr:rowOff>119062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6556CC-6495-22D3-F3A4-2D523F2765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41</xdr:row>
      <xdr:rowOff>61912</xdr:rowOff>
    </xdr:from>
    <xdr:to>
      <xdr:col>12</xdr:col>
      <xdr:colOff>552450</xdr:colOff>
      <xdr:row>54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D60EE1-6E43-BFE8-D621-1ECDC2EF3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1100137</xdr:colOff>
      <xdr:row>39</xdr:row>
      <xdr:rowOff>61912</xdr:rowOff>
    </xdr:from>
    <xdr:to>
      <xdr:col>11</xdr:col>
      <xdr:colOff>33337</xdr:colOff>
      <xdr:row>52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63AFCE-9D96-28BA-0D8D-A5B6205C0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5AD51-ED24-46BA-A395-AA21A515F908}" name="Table1" displayName="Table1" ref="A5:K41" totalsRowShown="0" headerRowDxfId="1" tableBorderDxfId="0">
  <autoFilter ref="A5:K41" xr:uid="{7FD5AD51-ED24-46BA-A395-AA21A515F908}"/>
  <tableColumns count="11">
    <tableColumn id="1" xr3:uid="{1745ACF3-7ADE-4AF3-B04C-3DD8196C1554}" name="Andhra Pradesh"/>
    <tableColumn id="2" xr3:uid="{5151B269-7974-452D-ACF0-01715D327575}" name="122"/>
    <tableColumn id="3" xr3:uid="{E7A78657-4BFF-4EE8-AC3F-BED3FB37FB9E}" name="240"/>
    <tableColumn id="4" xr3:uid="{92D1658E-BFE4-4EE8-8F2C-9411A81D81B5}" name="424"/>
    <tableColumn id="5" xr3:uid="{8973B881-F2A2-4283-87E6-AB64A5FC8261}" name="105"/>
    <tableColumn id="6" xr3:uid="{75DBDD8D-6A44-4F48-825D-070A449E46A0}" name="9"/>
    <tableColumn id="7" xr3:uid="{DFBCD2E5-FB83-444F-84FB-0C8E69BCC5A3}" name="900"/>
    <tableColumn id="8" xr3:uid="{8CB5A5BB-E40D-40EF-9307-BB846434F071}" name="722"/>
    <tableColumn id="9" xr3:uid="{F44DF286-1C8F-4C8B-A9BF-CA64C180EADE}" name="65"/>
    <tableColumn id="10" xr3:uid="{8F1A1BDF-D720-4D79-8A93-26435997142D}" name="113"/>
    <tableColumn id="11" xr3:uid="{28CB94D8-9B13-40F1-A0A8-20AF3FAA5B91}" name="900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6"/>
  <sheetViews>
    <sheetView tabSelected="1" topLeftCell="D1" workbookViewId="0">
      <selection activeCell="O5" sqref="O5:V39"/>
    </sheetView>
  </sheetViews>
  <sheetFormatPr defaultRowHeight="15" x14ac:dyDescent="0.25"/>
  <cols>
    <col min="1" max="1" width="19.28515625" customWidth="1"/>
    <col min="2" max="2" width="17.7109375" customWidth="1"/>
    <col min="3" max="11" width="7.42578125" customWidth="1"/>
    <col min="12" max="12" width="4.5703125" customWidth="1"/>
    <col min="13" max="13" width="9.42578125" customWidth="1"/>
    <col min="14" max="14" width="12.42578125" customWidth="1"/>
    <col min="26" max="26" width="13.42578125" customWidth="1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2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26" ht="15" customHeight="1" x14ac:dyDescent="0.25">
      <c r="A3" s="8">
        <v>2020</v>
      </c>
      <c r="B3" s="28" t="s">
        <v>44</v>
      </c>
      <c r="C3" s="28"/>
      <c r="D3" s="28"/>
      <c r="E3" s="28"/>
      <c r="F3" s="28"/>
      <c r="G3" s="28"/>
      <c r="H3" s="29" t="s">
        <v>1</v>
      </c>
      <c r="I3" s="29"/>
      <c r="J3" s="29"/>
      <c r="K3" s="29"/>
      <c r="M3" s="27" t="s">
        <v>62</v>
      </c>
      <c r="N3" s="8">
        <v>2020</v>
      </c>
      <c r="O3" s="24" t="s">
        <v>44</v>
      </c>
      <c r="P3" s="25"/>
      <c r="Q3" s="25"/>
      <c r="R3" s="25"/>
      <c r="S3" s="26"/>
      <c r="T3" s="24" t="s">
        <v>1</v>
      </c>
      <c r="U3" s="25"/>
      <c r="V3" s="26"/>
    </row>
    <row r="4" spans="1:26" x14ac:dyDescent="0.25">
      <c r="A4" s="9" t="s">
        <v>0</v>
      </c>
      <c r="B4" s="10" t="s">
        <v>45</v>
      </c>
      <c r="C4" s="10" t="s">
        <v>46</v>
      </c>
      <c r="D4" s="10" t="s">
        <v>47</v>
      </c>
      <c r="E4" s="10" t="s">
        <v>48</v>
      </c>
      <c r="F4" s="10" t="s">
        <v>52</v>
      </c>
      <c r="G4" s="8" t="s">
        <v>2</v>
      </c>
      <c r="H4" s="10" t="s">
        <v>49</v>
      </c>
      <c r="I4" s="10" t="s">
        <v>50</v>
      </c>
      <c r="J4" s="10" t="s">
        <v>51</v>
      </c>
      <c r="K4" s="8" t="s">
        <v>2</v>
      </c>
      <c r="M4" s="27"/>
      <c r="N4" s="9" t="s">
        <v>0</v>
      </c>
      <c r="O4" s="10" t="s">
        <v>45</v>
      </c>
      <c r="P4" s="10" t="s">
        <v>46</v>
      </c>
      <c r="Q4" s="10" t="s">
        <v>47</v>
      </c>
      <c r="R4" s="10" t="s">
        <v>48</v>
      </c>
      <c r="S4" s="10" t="s">
        <v>52</v>
      </c>
      <c r="T4" s="10" t="s">
        <v>49</v>
      </c>
      <c r="U4" s="10" t="s">
        <v>50</v>
      </c>
      <c r="V4" s="10" t="s">
        <v>51</v>
      </c>
      <c r="Y4" t="s">
        <v>73</v>
      </c>
      <c r="Z4" t="s">
        <v>74</v>
      </c>
    </row>
    <row r="5" spans="1:26" ht="15.75" customHeight="1" x14ac:dyDescent="0.25">
      <c r="A5" s="1" t="s">
        <v>3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11</v>
      </c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M5" s="13" t="s">
        <v>63</v>
      </c>
      <c r="N5" t="s">
        <v>24</v>
      </c>
      <c r="O5">
        <f>B25/G25</f>
        <v>6.0750853242320817E-2</v>
      </c>
      <c r="P5">
        <f>C25/G25</f>
        <v>0.22730375426621161</v>
      </c>
      <c r="Q5">
        <f>D25/G25</f>
        <v>0.43037542662116041</v>
      </c>
      <c r="R5">
        <f>E25/G25</f>
        <v>0.20648464163822525</v>
      </c>
      <c r="S5">
        <f>F25/G25</f>
        <v>7.5085324232081918E-2</v>
      </c>
      <c r="T5">
        <f>H25/K25</f>
        <v>0.89351535836177476</v>
      </c>
      <c r="U5">
        <f>I25/K25</f>
        <v>8.6006825938566553E-2</v>
      </c>
      <c r="V5">
        <f>J25/K25</f>
        <v>2.0477815699658702E-2</v>
      </c>
      <c r="Y5">
        <v>2016</v>
      </c>
      <c r="Z5">
        <v>44171</v>
      </c>
    </row>
    <row r="6" spans="1:26" ht="21.75" customHeight="1" x14ac:dyDescent="0.25">
      <c r="A6" s="3" t="s">
        <v>4</v>
      </c>
      <c r="B6" s="4">
        <v>0</v>
      </c>
      <c r="C6" s="4">
        <v>2</v>
      </c>
      <c r="D6" s="4">
        <v>23</v>
      </c>
      <c r="E6" s="4">
        <v>8</v>
      </c>
      <c r="F6" s="4">
        <v>0</v>
      </c>
      <c r="G6" s="4">
        <v>33</v>
      </c>
      <c r="H6" s="4">
        <v>25</v>
      </c>
      <c r="I6" s="4">
        <v>8</v>
      </c>
      <c r="J6" s="4">
        <v>0</v>
      </c>
      <c r="K6" s="4">
        <v>33</v>
      </c>
      <c r="M6" s="13"/>
      <c r="N6" t="s">
        <v>33</v>
      </c>
      <c r="O6">
        <f>B34/G34</f>
        <v>2.564102564102564E-2</v>
      </c>
      <c r="P6">
        <f>C34/G34</f>
        <v>0.15384615384615385</v>
      </c>
      <c r="Q6">
        <f>D34/G34</f>
        <v>0.74358974358974361</v>
      </c>
      <c r="R6">
        <f>E34/G34</f>
        <v>7.6923076923076927E-2</v>
      </c>
      <c r="S6">
        <v>0</v>
      </c>
      <c r="T6">
        <f>H34/K34</f>
        <v>0.87179487179487181</v>
      </c>
      <c r="U6">
        <f>I34/K34</f>
        <v>7.6923076923076927E-2</v>
      </c>
      <c r="V6">
        <f>J34/K34</f>
        <v>5.128205128205128E-2</v>
      </c>
      <c r="Y6">
        <v>2017</v>
      </c>
      <c r="Z6">
        <v>40420</v>
      </c>
    </row>
    <row r="7" spans="1:26" ht="18.75" customHeight="1" x14ac:dyDescent="0.25">
      <c r="A7" s="1" t="s">
        <v>5</v>
      </c>
      <c r="B7" s="2">
        <v>41</v>
      </c>
      <c r="C7" s="2">
        <v>100</v>
      </c>
      <c r="D7" s="2">
        <v>98</v>
      </c>
      <c r="E7" s="2">
        <v>15</v>
      </c>
      <c r="F7" s="2">
        <v>0</v>
      </c>
      <c r="G7" s="2">
        <v>254</v>
      </c>
      <c r="H7" s="2">
        <v>226</v>
      </c>
      <c r="I7" s="2">
        <v>14</v>
      </c>
      <c r="J7" s="2">
        <v>14</v>
      </c>
      <c r="K7" s="2">
        <v>254</v>
      </c>
      <c r="M7" s="13"/>
      <c r="N7" t="s">
        <v>12</v>
      </c>
      <c r="O7">
        <f>B13/G13</f>
        <v>8.1632653061224497E-3</v>
      </c>
      <c r="P7">
        <f>C13/G13</f>
        <v>0.22448979591836735</v>
      </c>
      <c r="Q7">
        <f>D13/G13</f>
        <v>0.60816326530612241</v>
      </c>
      <c r="R7">
        <f>E13/G13</f>
        <v>0.15918367346938775</v>
      </c>
      <c r="S7">
        <f>F13/G13</f>
        <v>0</v>
      </c>
      <c r="T7">
        <f>H13/K13</f>
        <v>0.98775510204081629</v>
      </c>
      <c r="U7">
        <f>I13/K13</f>
        <v>1.2244897959183673E-2</v>
      </c>
      <c r="V7">
        <f>J13/K13</f>
        <v>0</v>
      </c>
      <c r="Y7">
        <v>2018</v>
      </c>
      <c r="Z7">
        <v>38256</v>
      </c>
    </row>
    <row r="8" spans="1:26" ht="17.25" customHeight="1" x14ac:dyDescent="0.25">
      <c r="A8" s="3" t="s">
        <v>6</v>
      </c>
      <c r="B8" s="4">
        <v>218</v>
      </c>
      <c r="C8" s="4">
        <v>213</v>
      </c>
      <c r="D8" s="4">
        <v>311</v>
      </c>
      <c r="E8" s="4">
        <v>93</v>
      </c>
      <c r="F8" s="4">
        <v>34</v>
      </c>
      <c r="G8" s="4">
        <v>869</v>
      </c>
      <c r="H8" s="4">
        <v>654</v>
      </c>
      <c r="I8" s="4">
        <v>147</v>
      </c>
      <c r="J8" s="4">
        <v>68</v>
      </c>
      <c r="K8" s="4">
        <v>869</v>
      </c>
      <c r="M8" s="13"/>
      <c r="N8" t="s">
        <v>30</v>
      </c>
      <c r="O8">
        <f>B31/G31</f>
        <v>0.23529411764705882</v>
      </c>
      <c r="P8">
        <f>C31/G31</f>
        <v>0.15294117647058825</v>
      </c>
      <c r="Q8">
        <f>D31/G31</f>
        <v>0.32941176470588235</v>
      </c>
      <c r="R8">
        <f>E31/G31</f>
        <v>0.2</v>
      </c>
      <c r="S8">
        <f>F31/G31</f>
        <v>8.2352941176470587E-2</v>
      </c>
      <c r="T8">
        <f>H31/K31</f>
        <v>0.47058823529411764</v>
      </c>
      <c r="U8">
        <f>I31/K31</f>
        <v>0.42352941176470588</v>
      </c>
      <c r="V8">
        <f>J31/K31</f>
        <v>0.10588235294117647</v>
      </c>
      <c r="Y8">
        <v>2019</v>
      </c>
      <c r="Z8">
        <v>38685</v>
      </c>
    </row>
    <row r="9" spans="1:26" ht="15.75" customHeight="1" x14ac:dyDescent="0.25">
      <c r="A9" s="1" t="s">
        <v>7</v>
      </c>
      <c r="B9" s="2">
        <v>159</v>
      </c>
      <c r="C9" s="2">
        <v>830</v>
      </c>
      <c r="D9" s="2">
        <v>1346</v>
      </c>
      <c r="E9" s="2">
        <v>203</v>
      </c>
      <c r="F9" s="2">
        <v>15</v>
      </c>
      <c r="G9" s="2">
        <v>2553</v>
      </c>
      <c r="H9" s="2">
        <v>2157</v>
      </c>
      <c r="I9" s="2">
        <v>284</v>
      </c>
      <c r="J9" s="2">
        <v>112</v>
      </c>
      <c r="K9" s="2">
        <v>2553</v>
      </c>
      <c r="M9" s="13"/>
      <c r="N9" t="s">
        <v>23</v>
      </c>
      <c r="O9">
        <f>B24/G24</f>
        <v>6.9277108433734941E-2</v>
      </c>
      <c r="P9">
        <f>C24/G24</f>
        <v>0.19277108433734941</v>
      </c>
      <c r="Q9">
        <f>D24/G24</f>
        <v>0.58132530120481929</v>
      </c>
      <c r="R9">
        <f>E24/G24</f>
        <v>0.12048192771084337</v>
      </c>
      <c r="S9">
        <f>F24/G24</f>
        <v>3.614457831325301E-2</v>
      </c>
      <c r="T9">
        <f>H24/K24</f>
        <v>0.89156626506024095</v>
      </c>
      <c r="U9">
        <f>I24/K24</f>
        <v>4.2168674698795178E-2</v>
      </c>
      <c r="V9">
        <f>J24/K24</f>
        <v>6.6265060240963861E-2</v>
      </c>
      <c r="Y9">
        <v>2020</v>
      </c>
      <c r="Z9">
        <v>35352</v>
      </c>
    </row>
    <row r="10" spans="1:26" ht="18" customHeight="1" x14ac:dyDescent="0.25">
      <c r="A10" s="3" t="s">
        <v>8</v>
      </c>
      <c r="B10" s="4">
        <v>0</v>
      </c>
      <c r="C10" s="4">
        <v>10</v>
      </c>
      <c r="D10" s="4">
        <v>15</v>
      </c>
      <c r="E10" s="4">
        <v>3</v>
      </c>
      <c r="F10" s="4">
        <v>1</v>
      </c>
      <c r="G10" s="4">
        <v>29</v>
      </c>
      <c r="H10" s="4">
        <v>27</v>
      </c>
      <c r="I10" s="4">
        <v>1</v>
      </c>
      <c r="J10" s="4">
        <v>1</v>
      </c>
      <c r="K10" s="4">
        <v>29</v>
      </c>
      <c r="M10" s="13"/>
      <c r="N10" t="s">
        <v>10</v>
      </c>
      <c r="O10">
        <f>B12/G12</f>
        <v>9.9921321793863094E-2</v>
      </c>
      <c r="P10">
        <f>C12/G12</f>
        <v>0.25334382376081827</v>
      </c>
      <c r="Q10">
        <f>D12/G12</f>
        <v>0.48308418568056649</v>
      </c>
      <c r="R10">
        <f>E12/G12</f>
        <v>0.12509834775767112</v>
      </c>
      <c r="S10">
        <f>F12/G12</f>
        <v>3.8552321007081038E-2</v>
      </c>
      <c r="T10">
        <f>H12/K12</f>
        <v>0.79701022816679779</v>
      </c>
      <c r="U10">
        <f>I12/K12</f>
        <v>0.1022816679779701</v>
      </c>
      <c r="V10">
        <f>J12/K12</f>
        <v>0.1007081038552321</v>
      </c>
    </row>
    <row r="11" spans="1:26" ht="15.75" customHeight="1" x14ac:dyDescent="0.25">
      <c r="A11" s="1" t="s">
        <v>9</v>
      </c>
      <c r="B11" s="2">
        <v>86</v>
      </c>
      <c r="C11" s="2">
        <v>933</v>
      </c>
      <c r="D11" s="2">
        <v>924</v>
      </c>
      <c r="E11" s="2">
        <v>197</v>
      </c>
      <c r="F11" s="2">
        <v>31</v>
      </c>
      <c r="G11" s="2">
        <v>2171</v>
      </c>
      <c r="H11" s="2">
        <v>2099</v>
      </c>
      <c r="I11" s="2">
        <v>25</v>
      </c>
      <c r="J11" s="2">
        <v>47</v>
      </c>
      <c r="K11" s="2">
        <v>2171</v>
      </c>
      <c r="M11" s="13"/>
      <c r="N11" t="s">
        <v>36</v>
      </c>
      <c r="O11">
        <f>B37/G37</f>
        <v>5.1162790697674418E-2</v>
      </c>
      <c r="P11">
        <f>C37/G37</f>
        <v>0.20930232558139536</v>
      </c>
      <c r="Q11">
        <f>D37/G37</f>
        <v>0.40465116279069768</v>
      </c>
      <c r="R11">
        <f>E37/G37</f>
        <v>0.22325581395348837</v>
      </c>
      <c r="S11">
        <f>F37/G37</f>
        <v>0.11162790697674418</v>
      </c>
      <c r="T11">
        <f>H37/K37</f>
        <v>0.92558139534883721</v>
      </c>
      <c r="U11">
        <f>I37/K37</f>
        <v>0</v>
      </c>
      <c r="V11">
        <f>J37/K37</f>
        <v>7.441860465116279E-2</v>
      </c>
    </row>
    <row r="12" spans="1:26" ht="15.75" customHeight="1" x14ac:dyDescent="0.25">
      <c r="A12" s="3" t="s">
        <v>10</v>
      </c>
      <c r="B12" s="4">
        <v>127</v>
      </c>
      <c r="C12" s="4">
        <v>322</v>
      </c>
      <c r="D12" s="4">
        <v>614</v>
      </c>
      <c r="E12" s="4">
        <v>159</v>
      </c>
      <c r="F12" s="4">
        <v>49</v>
      </c>
      <c r="G12" s="4">
        <v>1271</v>
      </c>
      <c r="H12" s="4">
        <v>1013</v>
      </c>
      <c r="I12" s="4">
        <v>130</v>
      </c>
      <c r="J12" s="4">
        <v>128</v>
      </c>
      <c r="K12" s="4">
        <v>1271</v>
      </c>
      <c r="M12" s="13"/>
      <c r="N12" t="s">
        <v>35</v>
      </c>
      <c r="O12">
        <f>B36/G36</f>
        <v>0.1380952380952381</v>
      </c>
      <c r="P12">
        <f>C36/G36</f>
        <v>0.33843537414965985</v>
      </c>
      <c r="Q12">
        <f>D36/G36</f>
        <v>0.43027210884353739</v>
      </c>
      <c r="R12">
        <f>E36/G36</f>
        <v>8.0952380952380956E-2</v>
      </c>
      <c r="S12">
        <f>F36/G36</f>
        <v>1.2244897959183673E-2</v>
      </c>
      <c r="T12">
        <f>H36/K36</f>
        <v>0.81496598639455786</v>
      </c>
      <c r="U12">
        <f>I36/K36</f>
        <v>9.829931972789116E-2</v>
      </c>
      <c r="V12">
        <f>J36/K36</f>
        <v>8.673469387755102E-2</v>
      </c>
    </row>
    <row r="13" spans="1:26" ht="15.75" customHeight="1" x14ac:dyDescent="0.25">
      <c r="A13" s="1" t="s">
        <v>12</v>
      </c>
      <c r="B13" s="2">
        <v>2</v>
      </c>
      <c r="C13" s="2">
        <v>55</v>
      </c>
      <c r="D13" s="2">
        <v>149</v>
      </c>
      <c r="E13" s="2">
        <v>39</v>
      </c>
      <c r="F13" s="2">
        <v>0</v>
      </c>
      <c r="G13" s="2">
        <v>245</v>
      </c>
      <c r="H13" s="2">
        <v>242</v>
      </c>
      <c r="I13" s="2">
        <v>3</v>
      </c>
      <c r="J13" s="2">
        <v>0</v>
      </c>
      <c r="K13" s="2">
        <v>245</v>
      </c>
      <c r="M13" s="14" t="s">
        <v>64</v>
      </c>
      <c r="N13" t="s">
        <v>14</v>
      </c>
      <c r="O13">
        <f>B15/G15</f>
        <v>2.2598870056497175E-2</v>
      </c>
      <c r="P13">
        <f>C15/G15</f>
        <v>0.18455743879472694</v>
      </c>
      <c r="Q13">
        <f>D15/G15</f>
        <v>0.62523540489642182</v>
      </c>
      <c r="R13">
        <f>E15/G15</f>
        <v>0.16195856873822975</v>
      </c>
      <c r="S13">
        <f>F15/G15</f>
        <v>5.6497175141242938E-3</v>
      </c>
      <c r="T13">
        <f>H15/K15</f>
        <v>0.935969868173258</v>
      </c>
      <c r="U13">
        <f>I15/K15</f>
        <v>3.3898305084745763E-2</v>
      </c>
      <c r="V13">
        <f>J15/K15</f>
        <v>3.0131826741996232E-2</v>
      </c>
    </row>
    <row r="14" spans="1:26" ht="17.25" customHeight="1" x14ac:dyDescent="0.25">
      <c r="A14" s="3" t="s">
        <v>13</v>
      </c>
      <c r="B14" s="4">
        <v>0</v>
      </c>
      <c r="C14" s="4">
        <v>31</v>
      </c>
      <c r="D14" s="4">
        <v>13</v>
      </c>
      <c r="E14" s="4">
        <v>15</v>
      </c>
      <c r="F14" s="4">
        <v>0</v>
      </c>
      <c r="G14" s="4">
        <v>59</v>
      </c>
      <c r="H14" s="4">
        <v>59</v>
      </c>
      <c r="I14" s="4">
        <v>0</v>
      </c>
      <c r="J14" s="4">
        <v>0</v>
      </c>
      <c r="K14" s="4">
        <v>59</v>
      </c>
      <c r="M14" s="14"/>
      <c r="N14" t="s">
        <v>3</v>
      </c>
      <c r="O14">
        <f>B5/G5</f>
        <v>0.13555555555555557</v>
      </c>
      <c r="P14">
        <f>C5/G5</f>
        <v>0.26666666666666666</v>
      </c>
      <c r="Q14">
        <f>D5/G5</f>
        <v>0.47111111111111109</v>
      </c>
      <c r="R14">
        <f>E5/G5</f>
        <v>0.11666666666666667</v>
      </c>
      <c r="S14">
        <f>F5/G5</f>
        <v>0.01</v>
      </c>
      <c r="T14">
        <f>H5/K5</f>
        <v>8.0204399022439463E-2</v>
      </c>
      <c r="U14">
        <f>I5/K5</f>
        <v>7.2206176405243275E-3</v>
      </c>
      <c r="V14">
        <f>J5/K5</f>
        <v>1.2552766051988446E-2</v>
      </c>
    </row>
    <row r="15" spans="1:26" ht="16.5" customHeight="1" x14ac:dyDescent="0.25">
      <c r="A15" s="1" t="s">
        <v>14</v>
      </c>
      <c r="B15" s="2">
        <v>12</v>
      </c>
      <c r="C15" s="2">
        <v>98</v>
      </c>
      <c r="D15" s="2">
        <v>332</v>
      </c>
      <c r="E15" s="2">
        <v>86</v>
      </c>
      <c r="F15" s="2">
        <v>3</v>
      </c>
      <c r="G15" s="2">
        <v>531</v>
      </c>
      <c r="H15" s="2">
        <v>497</v>
      </c>
      <c r="I15" s="2">
        <v>18</v>
      </c>
      <c r="J15" s="2">
        <v>16</v>
      </c>
      <c r="K15" s="2">
        <v>531</v>
      </c>
      <c r="M15" s="14"/>
      <c r="N15" t="s">
        <v>26</v>
      </c>
      <c r="O15">
        <f>B27/G27</f>
        <v>1.56128024980484E-2</v>
      </c>
      <c r="P15">
        <f>C27/G27</f>
        <v>0.185271922976841</v>
      </c>
      <c r="Q15">
        <f>D27/G27</f>
        <v>0.60863908404892009</v>
      </c>
      <c r="R15">
        <f>E27/G27</f>
        <v>0.12672391360915952</v>
      </c>
      <c r="S15">
        <f>F27/G27</f>
        <v>6.3752276867030971E-2</v>
      </c>
      <c r="T15">
        <f>H27/K27</f>
        <v>0.93364558938329434</v>
      </c>
      <c r="U15">
        <f>I27/K27</f>
        <v>4.4236273744470464E-2</v>
      </c>
      <c r="V15">
        <f>J27/K27</f>
        <v>2.2118136872235232E-2</v>
      </c>
    </row>
    <row r="16" spans="1:26" ht="16.5" customHeight="1" x14ac:dyDescent="0.25">
      <c r="A16" s="3" t="s">
        <v>15</v>
      </c>
      <c r="B16" s="4">
        <v>0</v>
      </c>
      <c r="C16" s="4">
        <v>20</v>
      </c>
      <c r="D16" s="4">
        <v>224</v>
      </c>
      <c r="E16" s="4">
        <v>166</v>
      </c>
      <c r="F16" s="4">
        <v>24</v>
      </c>
      <c r="G16" s="4">
        <v>434</v>
      </c>
      <c r="H16" s="4">
        <v>402</v>
      </c>
      <c r="I16" s="4">
        <v>20</v>
      </c>
      <c r="J16" s="4">
        <v>12</v>
      </c>
      <c r="K16" s="4">
        <v>434</v>
      </c>
      <c r="M16" s="14"/>
      <c r="N16" t="s">
        <v>27</v>
      </c>
      <c r="O16">
        <f>B28/G28</f>
        <v>0.13744075829383887</v>
      </c>
      <c r="P16">
        <f>C28/G28</f>
        <v>0.18404423380726698</v>
      </c>
      <c r="Q16">
        <f>D28/G28</f>
        <v>0.33333333333333331</v>
      </c>
      <c r="R16">
        <f>E28/G28</f>
        <v>0.28041074249605058</v>
      </c>
      <c r="S16">
        <f>F28/G28</f>
        <v>6.4770932069510262E-2</v>
      </c>
      <c r="T16">
        <f>H28/K28</f>
        <v>0.88467614533965244</v>
      </c>
      <c r="U16">
        <f>I28/K28</f>
        <v>4.4233807266982623E-2</v>
      </c>
      <c r="V16">
        <f>J28/K28</f>
        <v>7.1090047393364927E-2</v>
      </c>
    </row>
    <row r="17" spans="1:22" ht="15.75" customHeight="1" x14ac:dyDescent="0.25">
      <c r="A17" s="1" t="s">
        <v>16</v>
      </c>
      <c r="B17" s="2">
        <v>465</v>
      </c>
      <c r="C17" s="2">
        <v>1808</v>
      </c>
      <c r="D17" s="2">
        <v>2463</v>
      </c>
      <c r="E17" s="2">
        <v>611</v>
      </c>
      <c r="F17" s="2">
        <v>150</v>
      </c>
      <c r="G17" s="2">
        <v>5497</v>
      </c>
      <c r="H17" s="2">
        <v>3520</v>
      </c>
      <c r="I17" s="2">
        <v>1166</v>
      </c>
      <c r="J17" s="2">
        <v>811</v>
      </c>
      <c r="K17" s="2">
        <v>5497</v>
      </c>
      <c r="M17" s="14"/>
      <c r="N17" t="s">
        <v>15</v>
      </c>
      <c r="O17">
        <f>B16/G16</f>
        <v>0</v>
      </c>
      <c r="P17">
        <f>C16/G16</f>
        <v>4.6082949308755762E-2</v>
      </c>
      <c r="Q17">
        <f>D16/G16</f>
        <v>0.5161290322580645</v>
      </c>
      <c r="R17">
        <f>E16/G16</f>
        <v>0.38248847926267282</v>
      </c>
      <c r="S17">
        <f>F16/G16</f>
        <v>5.5299539170506916E-2</v>
      </c>
      <c r="T17">
        <f>H16/K16</f>
        <v>0.92626728110599077</v>
      </c>
      <c r="U17">
        <f>I16/K16</f>
        <v>4.6082949308755762E-2</v>
      </c>
      <c r="V17">
        <f>J16/K16</f>
        <v>2.7649769585253458E-2</v>
      </c>
    </row>
    <row r="18" spans="1:22" ht="16.5" customHeight="1" x14ac:dyDescent="0.25">
      <c r="A18" s="3" t="s">
        <v>17</v>
      </c>
      <c r="B18" s="4">
        <v>179</v>
      </c>
      <c r="C18" s="4">
        <v>1120</v>
      </c>
      <c r="D18" s="4">
        <v>2774</v>
      </c>
      <c r="E18" s="4">
        <v>936</v>
      </c>
      <c r="F18" s="4">
        <v>71</v>
      </c>
      <c r="G18" s="4">
        <v>5080</v>
      </c>
      <c r="H18" s="4">
        <v>4307</v>
      </c>
      <c r="I18" s="4">
        <v>686</v>
      </c>
      <c r="J18" s="4">
        <v>87</v>
      </c>
      <c r="K18" s="4">
        <v>5080</v>
      </c>
      <c r="M18" s="14"/>
      <c r="N18" t="s">
        <v>39</v>
      </c>
      <c r="O18">
        <f>B40/G40</f>
        <v>0.7068965517241379</v>
      </c>
      <c r="P18">
        <f>C40/G40</f>
        <v>0.22413793103448276</v>
      </c>
      <c r="Q18">
        <f>D40/G40</f>
        <v>0</v>
      </c>
      <c r="R18">
        <f>E40/G40</f>
        <v>0</v>
      </c>
      <c r="S18">
        <f>F40/G40</f>
        <v>6.8965517241379309E-2</v>
      </c>
      <c r="T18">
        <f>H40/K40</f>
        <v>6.8965517241379309E-2</v>
      </c>
      <c r="U18">
        <f>I40/K40</f>
        <v>0</v>
      </c>
      <c r="V18">
        <f>J40/K40</f>
        <v>0.93103448275862066</v>
      </c>
    </row>
    <row r="19" spans="1:22" ht="15.75" customHeight="1" x14ac:dyDescent="0.25">
      <c r="A19" s="1" t="s">
        <v>18</v>
      </c>
      <c r="B19" s="2">
        <v>5</v>
      </c>
      <c r="C19" s="2">
        <v>8</v>
      </c>
      <c r="D19" s="2">
        <v>13</v>
      </c>
      <c r="E19" s="2">
        <v>2</v>
      </c>
      <c r="F19" s="2">
        <v>0</v>
      </c>
      <c r="G19" s="2">
        <v>28</v>
      </c>
      <c r="H19" s="2">
        <v>26</v>
      </c>
      <c r="I19" s="2">
        <v>2</v>
      </c>
      <c r="J19" s="2">
        <v>0</v>
      </c>
      <c r="K19" s="2">
        <v>28</v>
      </c>
      <c r="M19" s="15" t="s">
        <v>65</v>
      </c>
      <c r="N19" t="s">
        <v>22</v>
      </c>
      <c r="O19">
        <f>B23/G23</f>
        <v>8.0882352941176478E-3</v>
      </c>
      <c r="P19">
        <f>C23/G23</f>
        <v>0.19264705882352942</v>
      </c>
      <c r="Q19">
        <f>D23/G23</f>
        <v>0.74191176470588238</v>
      </c>
      <c r="R19">
        <f>E23/G23</f>
        <v>5.7352941176470586E-2</v>
      </c>
      <c r="S19">
        <v>0</v>
      </c>
      <c r="T19">
        <f>H23/K23</f>
        <v>0.94044117647058822</v>
      </c>
      <c r="U19">
        <f>I23/K23</f>
        <v>3.8970588235294118E-2</v>
      </c>
      <c r="V19">
        <f>J23/K23</f>
        <v>2.0588235294117647E-2</v>
      </c>
    </row>
    <row r="20" spans="1:22" ht="16.5" customHeight="1" x14ac:dyDescent="0.25">
      <c r="A20" s="3" t="s">
        <v>19</v>
      </c>
      <c r="B20" s="4">
        <v>4</v>
      </c>
      <c r="C20" s="4">
        <v>22</v>
      </c>
      <c r="D20" s="4">
        <v>46</v>
      </c>
      <c r="E20" s="4">
        <v>0</v>
      </c>
      <c r="F20" s="4">
        <v>0</v>
      </c>
      <c r="G20" s="4">
        <v>72</v>
      </c>
      <c r="H20" s="4">
        <v>69</v>
      </c>
      <c r="I20" s="4">
        <v>3</v>
      </c>
      <c r="J20" s="4">
        <v>0</v>
      </c>
      <c r="K20" s="4">
        <v>72</v>
      </c>
      <c r="M20" s="15"/>
      <c r="N20" t="s">
        <v>6</v>
      </c>
      <c r="O20">
        <f>B8/G8</f>
        <v>0.25086306098964328</v>
      </c>
      <c r="P20">
        <f>C8/G8</f>
        <v>0.24510932105868816</v>
      </c>
      <c r="Q20">
        <f>D8/G8</f>
        <v>0.35788262370540852</v>
      </c>
      <c r="R20">
        <f>E8/G8</f>
        <v>0.10701956271576525</v>
      </c>
      <c r="S20">
        <f>F8/G8</f>
        <v>3.9125431530494824E-2</v>
      </c>
      <c r="T20">
        <f>H8/K8</f>
        <v>0.75258918296892985</v>
      </c>
      <c r="U20">
        <f>I8/K8</f>
        <v>0.16915995397008055</v>
      </c>
      <c r="V20">
        <f>J8/K8</f>
        <v>7.8250863060989648E-2</v>
      </c>
    </row>
    <row r="21" spans="1:22" ht="16.5" customHeight="1" x14ac:dyDescent="0.25">
      <c r="A21" s="1" t="s">
        <v>20</v>
      </c>
      <c r="B21" s="2">
        <v>7</v>
      </c>
      <c r="C21" s="2">
        <v>3</v>
      </c>
      <c r="D21" s="2">
        <v>12</v>
      </c>
      <c r="E21" s="2">
        <v>0</v>
      </c>
      <c r="F21" s="2">
        <v>0</v>
      </c>
      <c r="G21" s="2">
        <v>22</v>
      </c>
      <c r="H21" s="2">
        <v>22</v>
      </c>
      <c r="I21" s="2">
        <v>0</v>
      </c>
      <c r="J21" s="2">
        <v>0</v>
      </c>
      <c r="K21" s="2">
        <v>22</v>
      </c>
      <c r="M21" s="15"/>
      <c r="N21" t="s">
        <v>31</v>
      </c>
      <c r="O21">
        <f>B32/G32</f>
        <v>7.7777777777777779E-2</v>
      </c>
      <c r="P21">
        <f>C32/G32</f>
        <v>0.1761904761904762</v>
      </c>
      <c r="Q21">
        <f>D32/G32</f>
        <v>0.63650793650793647</v>
      </c>
      <c r="R21">
        <f>E32/G32</f>
        <v>9.841269841269841E-2</v>
      </c>
      <c r="S21">
        <f>F32/G32</f>
        <v>1.1111111111111112E-2</v>
      </c>
      <c r="T21">
        <f>H32/K32</f>
        <v>0.69841269841269837</v>
      </c>
      <c r="U21">
        <f>I32/K32</f>
        <v>0.1253968253968254</v>
      </c>
      <c r="V21">
        <f>J32/K32</f>
        <v>0.1761904761904762</v>
      </c>
    </row>
    <row r="22" spans="1:22" ht="14.25" customHeight="1" x14ac:dyDescent="0.25">
      <c r="A22" s="3" t="s">
        <v>21</v>
      </c>
      <c r="B22" s="4">
        <v>0</v>
      </c>
      <c r="C22" s="4">
        <v>2</v>
      </c>
      <c r="D22" s="4">
        <v>7</v>
      </c>
      <c r="E22" s="4">
        <v>2</v>
      </c>
      <c r="F22" s="4">
        <v>0</v>
      </c>
      <c r="G22" s="4">
        <v>11</v>
      </c>
      <c r="H22" s="4">
        <v>5</v>
      </c>
      <c r="I22" s="4">
        <v>3</v>
      </c>
      <c r="J22" s="4">
        <v>3</v>
      </c>
      <c r="K22" s="4">
        <v>11</v>
      </c>
      <c r="M22" s="15"/>
      <c r="N22" t="s">
        <v>66</v>
      </c>
      <c r="O22">
        <f>B33/G33</f>
        <v>0.2</v>
      </c>
      <c r="P22">
        <f>C33/G33</f>
        <v>0.2</v>
      </c>
      <c r="Q22">
        <f>D33/G33</f>
        <v>0.48</v>
      </c>
      <c r="R22">
        <f>E33/G33</f>
        <v>0.12</v>
      </c>
      <c r="S22">
        <f>F33/G33</f>
        <v>0</v>
      </c>
      <c r="T22">
        <f>H33/K33</f>
        <v>0.96</v>
      </c>
      <c r="U22">
        <f>I33/K33</f>
        <v>0.04</v>
      </c>
      <c r="V22">
        <f>J33/K33</f>
        <v>0</v>
      </c>
    </row>
    <row r="23" spans="1:22" ht="15" customHeight="1" x14ac:dyDescent="0.25">
      <c r="A23" s="1" t="s">
        <v>22</v>
      </c>
      <c r="B23" s="2">
        <v>11</v>
      </c>
      <c r="C23" s="2">
        <v>262</v>
      </c>
      <c r="D23" s="2">
        <v>1009</v>
      </c>
      <c r="E23" s="2">
        <v>78</v>
      </c>
      <c r="F23" s="2">
        <v>0</v>
      </c>
      <c r="G23" s="2">
        <v>1360</v>
      </c>
      <c r="H23" s="2">
        <v>1279</v>
      </c>
      <c r="I23" s="2">
        <v>53</v>
      </c>
      <c r="J23" s="2">
        <v>28</v>
      </c>
      <c r="K23" s="2">
        <v>1360</v>
      </c>
      <c r="M23" s="15"/>
      <c r="N23" t="s">
        <v>13</v>
      </c>
      <c r="O23">
        <f>B14/G14</f>
        <v>0</v>
      </c>
      <c r="P23">
        <f>C14/G14</f>
        <v>0.52542372881355937</v>
      </c>
      <c r="Q23">
        <f>D14/G14</f>
        <v>0.22033898305084745</v>
      </c>
      <c r="R23">
        <f>E14/G14</f>
        <v>0.25423728813559321</v>
      </c>
      <c r="S23">
        <f>F14/G14</f>
        <v>0</v>
      </c>
      <c r="T23">
        <f>H14/K14</f>
        <v>1</v>
      </c>
      <c r="U23">
        <f>I14/K14</f>
        <v>0</v>
      </c>
      <c r="V23">
        <f>J14/K14</f>
        <v>0</v>
      </c>
    </row>
    <row r="24" spans="1:22" ht="15.75" customHeight="1" x14ac:dyDescent="0.25">
      <c r="A24" s="3" t="s">
        <v>23</v>
      </c>
      <c r="B24" s="4">
        <v>23</v>
      </c>
      <c r="C24" s="4">
        <v>64</v>
      </c>
      <c r="D24" s="4">
        <v>193</v>
      </c>
      <c r="E24" s="4">
        <v>40</v>
      </c>
      <c r="F24" s="4">
        <v>12</v>
      </c>
      <c r="G24" s="4">
        <v>332</v>
      </c>
      <c r="H24" s="4">
        <v>296</v>
      </c>
      <c r="I24" s="4">
        <v>14</v>
      </c>
      <c r="J24" s="4">
        <v>22</v>
      </c>
      <c r="K24" s="4">
        <v>332</v>
      </c>
      <c r="M24" s="16" t="s">
        <v>67</v>
      </c>
      <c r="N24" t="s">
        <v>17</v>
      </c>
      <c r="O24">
        <f>B18/G18</f>
        <v>3.5236220472440946E-2</v>
      </c>
      <c r="P24">
        <f>C18/G18</f>
        <v>0.22047244094488189</v>
      </c>
      <c r="Q24">
        <f>D18/G18</f>
        <v>0.5460629921259843</v>
      </c>
      <c r="R24">
        <f>E18/G18</f>
        <v>0.18425196850393702</v>
      </c>
      <c r="S24">
        <f>F18/G18</f>
        <v>1.3976377952755905E-2</v>
      </c>
      <c r="T24">
        <f>H18/K18</f>
        <v>0.84783464566929134</v>
      </c>
      <c r="U24">
        <f>I18/K18</f>
        <v>0.13503937007874015</v>
      </c>
      <c r="V24">
        <f>J18/K18</f>
        <v>1.7125984251968505E-2</v>
      </c>
    </row>
    <row r="25" spans="1:22" ht="21" customHeight="1" x14ac:dyDescent="0.25">
      <c r="A25" s="1" t="s">
        <v>24</v>
      </c>
      <c r="B25" s="2">
        <v>178</v>
      </c>
      <c r="C25" s="2">
        <v>666</v>
      </c>
      <c r="D25" s="2">
        <v>1261</v>
      </c>
      <c r="E25" s="2">
        <v>605</v>
      </c>
      <c r="F25" s="2">
        <v>220</v>
      </c>
      <c r="G25" s="2">
        <v>2930</v>
      </c>
      <c r="H25" s="2">
        <v>2618</v>
      </c>
      <c r="I25" s="2">
        <v>252</v>
      </c>
      <c r="J25" s="2">
        <v>60</v>
      </c>
      <c r="K25" s="2">
        <v>2930</v>
      </c>
      <c r="M25" s="16"/>
      <c r="N25" t="s">
        <v>9</v>
      </c>
      <c r="O25">
        <f>B11/G11</f>
        <v>3.9613081529249194E-2</v>
      </c>
      <c r="P25">
        <f>C11/G11</f>
        <v>0.42975587286964534</v>
      </c>
      <c r="Q25">
        <f>D11/G11</f>
        <v>0.42561031782588671</v>
      </c>
      <c r="R25">
        <f>E11/G11</f>
        <v>9.0741593735605711E-2</v>
      </c>
      <c r="S25">
        <f>F11/G11</f>
        <v>1.4279134039613081E-2</v>
      </c>
      <c r="T25">
        <f>H11/K11</f>
        <v>0.96683555964993095</v>
      </c>
      <c r="U25">
        <f>I11/K11</f>
        <v>1.1515430677107323E-2</v>
      </c>
      <c r="V25">
        <f>J11/K11</f>
        <v>2.164900967296177E-2</v>
      </c>
    </row>
    <row r="26" spans="1:22" ht="18" customHeight="1" x14ac:dyDescent="0.25">
      <c r="A26" s="3" t="s">
        <v>25</v>
      </c>
      <c r="B26" s="4">
        <v>0</v>
      </c>
      <c r="C26" s="4">
        <v>2</v>
      </c>
      <c r="D26" s="4">
        <v>10</v>
      </c>
      <c r="E26" s="4">
        <v>1</v>
      </c>
      <c r="F26" s="4">
        <v>0</v>
      </c>
      <c r="G26" s="4">
        <v>13</v>
      </c>
      <c r="H26" s="4">
        <v>13</v>
      </c>
      <c r="I26" s="4">
        <v>0</v>
      </c>
      <c r="J26" s="4">
        <v>0</v>
      </c>
      <c r="K26" s="4">
        <v>13</v>
      </c>
      <c r="M26" s="16"/>
      <c r="N26" t="s">
        <v>8</v>
      </c>
      <c r="O26">
        <f>B10/G10</f>
        <v>0</v>
      </c>
      <c r="P26">
        <f>C10/G10</f>
        <v>0.34482758620689657</v>
      </c>
      <c r="Q26">
        <f>D10/G10</f>
        <v>0.51724137931034486</v>
      </c>
      <c r="R26">
        <f>E10/G10</f>
        <v>0.10344827586206896</v>
      </c>
      <c r="S26">
        <f>F10/G10</f>
        <v>3.4482758620689655E-2</v>
      </c>
      <c r="T26">
        <f>H10/K10</f>
        <v>0.93103448275862066</v>
      </c>
      <c r="U26">
        <f>I10/K10</f>
        <v>3.4482758620689655E-2</v>
      </c>
      <c r="V26">
        <f>J10/K10</f>
        <v>3.4482758620689655E-2</v>
      </c>
    </row>
    <row r="27" spans="1:22" ht="16.5" customHeight="1" x14ac:dyDescent="0.25">
      <c r="A27" s="1" t="s">
        <v>26</v>
      </c>
      <c r="B27" s="2">
        <v>60</v>
      </c>
      <c r="C27" s="2">
        <v>712</v>
      </c>
      <c r="D27" s="2">
        <v>2339</v>
      </c>
      <c r="E27" s="2">
        <v>487</v>
      </c>
      <c r="F27" s="2">
        <v>245</v>
      </c>
      <c r="G27" s="2">
        <v>3843</v>
      </c>
      <c r="H27" s="2">
        <v>3588</v>
      </c>
      <c r="I27" s="2">
        <v>170</v>
      </c>
      <c r="J27" s="2">
        <v>85</v>
      </c>
      <c r="K27" s="2">
        <v>3843</v>
      </c>
      <c r="M27" s="16"/>
      <c r="N27" t="s">
        <v>38</v>
      </c>
      <c r="O27">
        <f>B39/G39</f>
        <v>0</v>
      </c>
      <c r="P27">
        <f>C39/G39</f>
        <v>0</v>
      </c>
      <c r="Q27">
        <f>D39/G39</f>
        <v>1</v>
      </c>
      <c r="R27">
        <f>E39/G39</f>
        <v>0</v>
      </c>
      <c r="S27">
        <f>F39/G39</f>
        <v>0</v>
      </c>
      <c r="T27">
        <f>H39/K39</f>
        <v>1</v>
      </c>
      <c r="U27">
        <f>I39/K39</f>
        <v>0</v>
      </c>
      <c r="V27">
        <f>J39/K39</f>
        <v>0</v>
      </c>
    </row>
    <row r="28" spans="1:22" ht="17.25" customHeight="1" x14ac:dyDescent="0.25">
      <c r="A28" s="3" t="s">
        <v>27</v>
      </c>
      <c r="B28" s="4">
        <v>174</v>
      </c>
      <c r="C28" s="4">
        <v>233</v>
      </c>
      <c r="D28" s="4">
        <v>422</v>
      </c>
      <c r="E28" s="4">
        <v>355</v>
      </c>
      <c r="F28" s="4">
        <v>82</v>
      </c>
      <c r="G28" s="4">
        <v>1266</v>
      </c>
      <c r="H28" s="4">
        <v>1120</v>
      </c>
      <c r="I28" s="4">
        <v>56</v>
      </c>
      <c r="J28" s="4">
        <v>90</v>
      </c>
      <c r="K28" s="4">
        <v>1266</v>
      </c>
      <c r="M28" s="16"/>
      <c r="N28" t="s">
        <v>68</v>
      </c>
      <c r="O28">
        <f>B35/G35</f>
        <v>0</v>
      </c>
      <c r="P28">
        <f>C35/G35</f>
        <v>0.10344827586206896</v>
      </c>
      <c r="Q28">
        <f>D35/G35</f>
        <v>0.89655172413793105</v>
      </c>
      <c r="R28">
        <f>E35/G35</f>
        <v>0</v>
      </c>
      <c r="S28">
        <f>F35/G35</f>
        <v>0</v>
      </c>
      <c r="T28">
        <f>H35/K35</f>
        <v>0.93103448275862066</v>
      </c>
      <c r="U28">
        <f>I35/K35</f>
        <v>6.8965517241379309E-2</v>
      </c>
      <c r="V28">
        <f>J35/K35</f>
        <v>0</v>
      </c>
    </row>
    <row r="29" spans="1:22" ht="15.75" customHeight="1" x14ac:dyDescent="0.25">
      <c r="A29" s="1" t="s">
        <v>28</v>
      </c>
      <c r="B29" s="2">
        <v>1</v>
      </c>
      <c r="C29" s="2">
        <v>6</v>
      </c>
      <c r="D29" s="2">
        <v>18</v>
      </c>
      <c r="E29" s="2">
        <v>4</v>
      </c>
      <c r="F29" s="2">
        <v>0</v>
      </c>
      <c r="G29" s="2">
        <v>29</v>
      </c>
      <c r="H29" s="2">
        <v>18</v>
      </c>
      <c r="I29" s="2">
        <v>1</v>
      </c>
      <c r="J29" s="2">
        <v>10</v>
      </c>
      <c r="K29" s="2">
        <v>29</v>
      </c>
      <c r="M29" s="17" t="s">
        <v>69</v>
      </c>
      <c r="N29" t="s">
        <v>4</v>
      </c>
      <c r="O29">
        <f>B6/G6</f>
        <v>0</v>
      </c>
      <c r="P29">
        <f>C6/G6</f>
        <v>6.0606060606060608E-2</v>
      </c>
      <c r="Q29">
        <f>D6/G6</f>
        <v>0.69696969696969702</v>
      </c>
      <c r="R29">
        <f>E6/G6</f>
        <v>0.24242424242424243</v>
      </c>
      <c r="S29">
        <f>F6/G6</f>
        <v>0</v>
      </c>
      <c r="T29">
        <f>H6/K6</f>
        <v>0.75757575757575757</v>
      </c>
      <c r="U29">
        <f>I6/K6</f>
        <v>0.24242424242424243</v>
      </c>
      <c r="V29">
        <f>J6/K6</f>
        <v>0</v>
      </c>
    </row>
    <row r="30" spans="1:22" ht="18" customHeight="1" x14ac:dyDescent="0.25">
      <c r="A30" s="3" t="s">
        <v>29</v>
      </c>
      <c r="B30" s="4">
        <v>144</v>
      </c>
      <c r="C30" s="4">
        <v>293</v>
      </c>
      <c r="D30" s="4">
        <v>575</v>
      </c>
      <c r="E30" s="4">
        <v>382</v>
      </c>
      <c r="F30" s="4">
        <v>64</v>
      </c>
      <c r="G30" s="4">
        <v>1458</v>
      </c>
      <c r="H30" s="4">
        <v>1081</v>
      </c>
      <c r="I30" s="4">
        <v>208</v>
      </c>
      <c r="J30" s="4">
        <v>169</v>
      </c>
      <c r="K30" s="4">
        <v>1458</v>
      </c>
      <c r="M30" s="17"/>
      <c r="N30" t="s">
        <v>5</v>
      </c>
      <c r="O30">
        <f>B7/G7</f>
        <v>0.16141732283464566</v>
      </c>
      <c r="P30">
        <f>C7/G7</f>
        <v>0.39370078740157483</v>
      </c>
      <c r="Q30">
        <f>D7/G7</f>
        <v>0.38582677165354329</v>
      </c>
      <c r="R30">
        <f>E7/G7</f>
        <v>5.905511811023622E-2</v>
      </c>
      <c r="S30">
        <f>F7/G7</f>
        <v>0</v>
      </c>
      <c r="T30">
        <f>H7/K7</f>
        <v>0.88976377952755903</v>
      </c>
      <c r="U30">
        <f>I7/K7</f>
        <v>5.5118110236220472E-2</v>
      </c>
      <c r="V30">
        <f>J7/K7</f>
        <v>5.5118110236220472E-2</v>
      </c>
    </row>
    <row r="31" spans="1:22" ht="18.75" customHeight="1" x14ac:dyDescent="0.25">
      <c r="A31" s="1" t="s">
        <v>30</v>
      </c>
      <c r="B31" s="2">
        <v>20</v>
      </c>
      <c r="C31" s="2">
        <v>13</v>
      </c>
      <c r="D31" s="2">
        <v>28</v>
      </c>
      <c r="E31" s="2">
        <v>17</v>
      </c>
      <c r="F31" s="2">
        <v>7</v>
      </c>
      <c r="G31" s="2">
        <v>85</v>
      </c>
      <c r="H31" s="2">
        <v>40</v>
      </c>
      <c r="I31" s="2">
        <v>36</v>
      </c>
      <c r="J31" s="2">
        <v>9</v>
      </c>
      <c r="K31" s="2">
        <v>85</v>
      </c>
      <c r="M31" s="17"/>
      <c r="N31" t="s">
        <v>19</v>
      </c>
      <c r="O31">
        <f>B20/G20</f>
        <v>5.5555555555555552E-2</v>
      </c>
      <c r="P31">
        <f>C320/G20</f>
        <v>0</v>
      </c>
      <c r="Q31">
        <f>D20/G20</f>
        <v>0.63888888888888884</v>
      </c>
      <c r="R31">
        <f>E20/G20</f>
        <v>0</v>
      </c>
      <c r="S31">
        <f>F20/G20</f>
        <v>0</v>
      </c>
      <c r="T31">
        <f>H20/K20</f>
        <v>0.95833333333333337</v>
      </c>
      <c r="U31">
        <f>I20/K20</f>
        <v>4.1666666666666664E-2</v>
      </c>
      <c r="V31">
        <f>J20/K20</f>
        <v>0</v>
      </c>
    </row>
    <row r="32" spans="1:22" ht="17.25" customHeight="1" x14ac:dyDescent="0.25">
      <c r="A32" s="3" t="s">
        <v>31</v>
      </c>
      <c r="B32" s="4">
        <v>49</v>
      </c>
      <c r="C32" s="4">
        <v>111</v>
      </c>
      <c r="D32" s="4">
        <v>401</v>
      </c>
      <c r="E32" s="4">
        <v>62</v>
      </c>
      <c r="F32" s="4">
        <v>7</v>
      </c>
      <c r="G32" s="4">
        <v>630</v>
      </c>
      <c r="H32" s="4">
        <v>440</v>
      </c>
      <c r="I32" s="4">
        <v>79</v>
      </c>
      <c r="J32" s="4">
        <v>111</v>
      </c>
      <c r="K32" s="4">
        <v>630</v>
      </c>
      <c r="M32" s="17"/>
      <c r="N32" t="s">
        <v>18</v>
      </c>
      <c r="O32">
        <f>B19/G19</f>
        <v>0.17857142857142858</v>
      </c>
      <c r="P32">
        <f>C19/G19</f>
        <v>0.2857142857142857</v>
      </c>
      <c r="Q32">
        <f>D19/G19</f>
        <v>0.4642857142857143</v>
      </c>
      <c r="R32">
        <f>E19/G19</f>
        <v>7.1428571428571425E-2</v>
      </c>
      <c r="S32">
        <f>F19/G19</f>
        <v>0</v>
      </c>
      <c r="T32">
        <f>H19/K19</f>
        <v>0.9285714285714286</v>
      </c>
      <c r="U32">
        <f>I19/K19</f>
        <v>7.1428571428571425E-2</v>
      </c>
      <c r="V32">
        <f>J19/K19</f>
        <v>0</v>
      </c>
    </row>
    <row r="33" spans="1:22" ht="18.75" customHeight="1" x14ac:dyDescent="0.25">
      <c r="A33" s="1" t="s">
        <v>32</v>
      </c>
      <c r="B33" s="2">
        <v>5</v>
      </c>
      <c r="C33" s="2">
        <v>5</v>
      </c>
      <c r="D33" s="2">
        <v>12</v>
      </c>
      <c r="E33" s="2">
        <v>3</v>
      </c>
      <c r="F33" s="2">
        <v>0</v>
      </c>
      <c r="G33" s="2">
        <v>25</v>
      </c>
      <c r="H33" s="2">
        <v>24</v>
      </c>
      <c r="I33" s="2">
        <v>1</v>
      </c>
      <c r="J33" s="2">
        <v>0</v>
      </c>
      <c r="K33" s="2">
        <v>25</v>
      </c>
      <c r="M33" s="17"/>
      <c r="N33" t="s">
        <v>20</v>
      </c>
      <c r="O33">
        <f>B21/G21</f>
        <v>0.31818181818181818</v>
      </c>
      <c r="P33">
        <f>C21/G21</f>
        <v>0.13636363636363635</v>
      </c>
      <c r="Q33">
        <f>D21/G21</f>
        <v>0.54545454545454541</v>
      </c>
      <c r="R33">
        <f>E21/G21</f>
        <v>0</v>
      </c>
      <c r="S33">
        <f>F21/G21</f>
        <v>0</v>
      </c>
      <c r="T33">
        <f>H21/K21</f>
        <v>1</v>
      </c>
      <c r="U33">
        <f>I21/K21</f>
        <v>0</v>
      </c>
      <c r="V33">
        <f>J21/K21</f>
        <v>0</v>
      </c>
    </row>
    <row r="34" spans="1:22" ht="18" customHeight="1" x14ac:dyDescent="0.25">
      <c r="A34" s="3" t="s">
        <v>33</v>
      </c>
      <c r="B34" s="4">
        <v>2</v>
      </c>
      <c r="C34" s="4">
        <v>12</v>
      </c>
      <c r="D34" s="4">
        <v>58</v>
      </c>
      <c r="E34" s="4">
        <v>6</v>
      </c>
      <c r="F34" s="4">
        <v>0</v>
      </c>
      <c r="G34" s="4">
        <v>78</v>
      </c>
      <c r="H34" s="4">
        <v>68</v>
      </c>
      <c r="I34" s="4">
        <v>6</v>
      </c>
      <c r="J34" s="4">
        <v>4</v>
      </c>
      <c r="K34" s="4">
        <v>78</v>
      </c>
      <c r="M34" s="17"/>
      <c r="N34" t="s">
        <v>21</v>
      </c>
      <c r="O34">
        <f>B22/G22</f>
        <v>0</v>
      </c>
      <c r="P34">
        <f>C22/G22</f>
        <v>0.18181818181818182</v>
      </c>
      <c r="Q34">
        <f>D22/G22</f>
        <v>0.63636363636363635</v>
      </c>
      <c r="R34">
        <f>E22/G22</f>
        <v>0.18181818181818182</v>
      </c>
      <c r="S34">
        <f>F22/G22</f>
        <v>0</v>
      </c>
      <c r="T34">
        <f>H22/K22</f>
        <v>0.45454545454545453</v>
      </c>
      <c r="U34">
        <f>I22/K22</f>
        <v>0.27272727272727271</v>
      </c>
      <c r="V34">
        <f>J22/K22</f>
        <v>0.27272727272727271</v>
      </c>
    </row>
    <row r="35" spans="1:22" ht="30" x14ac:dyDescent="0.25">
      <c r="A35" s="1" t="s">
        <v>34</v>
      </c>
      <c r="B35" s="2">
        <v>0</v>
      </c>
      <c r="C35" s="2">
        <v>3</v>
      </c>
      <c r="D35" s="2">
        <v>26</v>
      </c>
      <c r="E35" s="2">
        <v>0</v>
      </c>
      <c r="F35" s="2">
        <v>0</v>
      </c>
      <c r="G35" s="2">
        <v>29</v>
      </c>
      <c r="H35" s="2">
        <v>27</v>
      </c>
      <c r="I35" s="2">
        <v>2</v>
      </c>
      <c r="J35" s="2">
        <v>0</v>
      </c>
      <c r="K35" s="2">
        <v>29</v>
      </c>
      <c r="M35" s="17"/>
      <c r="N35" t="s">
        <v>28</v>
      </c>
      <c r="O35">
        <f>B29/G29</f>
        <v>3.4482758620689655E-2</v>
      </c>
      <c r="P35">
        <f>C29/G29</f>
        <v>0.20689655172413793</v>
      </c>
      <c r="Q35">
        <f>D29/G29</f>
        <v>0.62068965517241381</v>
      </c>
      <c r="R35">
        <f>E29/G29</f>
        <v>0.13793103448275862</v>
      </c>
      <c r="S35">
        <f>F29/G29</f>
        <v>0</v>
      </c>
      <c r="T35">
        <f>H29/K29</f>
        <v>0.62068965517241381</v>
      </c>
      <c r="U35">
        <f>I29/K29</f>
        <v>3.4482758620689655E-2</v>
      </c>
      <c r="V35">
        <f>J29/K29</f>
        <v>0.34482758620689657</v>
      </c>
    </row>
    <row r="36" spans="1:22" ht="24.75" customHeight="1" x14ac:dyDescent="0.25">
      <c r="A36" s="3" t="s">
        <v>35</v>
      </c>
      <c r="B36" s="4">
        <v>406</v>
      </c>
      <c r="C36" s="4">
        <v>995</v>
      </c>
      <c r="D36" s="4">
        <v>1265</v>
      </c>
      <c r="E36" s="4">
        <v>238</v>
      </c>
      <c r="F36" s="4">
        <v>36</v>
      </c>
      <c r="G36" s="4">
        <v>2940</v>
      </c>
      <c r="H36" s="4">
        <v>2396</v>
      </c>
      <c r="I36" s="4">
        <v>289</v>
      </c>
      <c r="J36" s="4">
        <v>255</v>
      </c>
      <c r="K36" s="4">
        <v>2940</v>
      </c>
      <c r="M36" s="17"/>
      <c r="N36" t="s">
        <v>25</v>
      </c>
      <c r="O36">
        <f>B26/G26</f>
        <v>0</v>
      </c>
      <c r="P36">
        <f>C26/G26</f>
        <v>0.15384615384615385</v>
      </c>
      <c r="Q36">
        <f>D26/G26</f>
        <v>0.76923076923076927</v>
      </c>
      <c r="R36">
        <f>E26/G26</f>
        <v>7.6923076923076927E-2</v>
      </c>
      <c r="S36">
        <f>F26/G26</f>
        <v>0</v>
      </c>
      <c r="T36">
        <f>H26/K26</f>
        <v>1</v>
      </c>
      <c r="U36">
        <f>I26/K26</f>
        <v>0</v>
      </c>
      <c r="V36">
        <f>J26/K26</f>
        <v>0</v>
      </c>
    </row>
    <row r="37" spans="1:22" ht="24" customHeight="1" x14ac:dyDescent="0.25">
      <c r="A37" s="1" t="s">
        <v>36</v>
      </c>
      <c r="B37" s="2">
        <v>11</v>
      </c>
      <c r="C37" s="2">
        <v>45</v>
      </c>
      <c r="D37" s="2">
        <v>87</v>
      </c>
      <c r="E37" s="2">
        <v>48</v>
      </c>
      <c r="F37" s="2">
        <v>24</v>
      </c>
      <c r="G37" s="2">
        <v>215</v>
      </c>
      <c r="H37" s="2">
        <v>199</v>
      </c>
      <c r="I37" s="2">
        <v>0</v>
      </c>
      <c r="J37" s="2">
        <v>16</v>
      </c>
      <c r="K37" s="2">
        <v>215</v>
      </c>
      <c r="M37" s="18" t="s">
        <v>70</v>
      </c>
      <c r="N37" t="s">
        <v>16</v>
      </c>
      <c r="O37">
        <f>B17/G17</f>
        <v>8.4591595415681287E-2</v>
      </c>
      <c r="P37">
        <f>C17/G17</f>
        <v>0.32890667636892851</v>
      </c>
      <c r="Q37">
        <f>D17/G17</f>
        <v>0.44806257958886664</v>
      </c>
      <c r="R37">
        <f>E17/G17</f>
        <v>0.11115153720211024</v>
      </c>
      <c r="S37">
        <f>F17/G17</f>
        <v>2.7287611424413317E-2</v>
      </c>
      <c r="T37">
        <f>H17/K17</f>
        <v>0.64034928142623249</v>
      </c>
      <c r="U37">
        <f>I17/K17</f>
        <v>0.21211569947243952</v>
      </c>
      <c r="V37">
        <f>J17/K17</f>
        <v>0.14753501910132799</v>
      </c>
    </row>
    <row r="38" spans="1:22" ht="22.5" customHeight="1" x14ac:dyDescent="0.25">
      <c r="A38" s="3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M38" s="18"/>
      <c r="N38" t="s">
        <v>71</v>
      </c>
      <c r="O38">
        <f>B9/G9</f>
        <v>6.2279670975323151E-2</v>
      </c>
      <c r="P38">
        <f>C9/G9</f>
        <v>0.32510771641206426</v>
      </c>
      <c r="Q38">
        <f>D9/G9</f>
        <v>0.52722287504896204</v>
      </c>
      <c r="R38">
        <f>E9/G9</f>
        <v>7.9514296905601259E-2</v>
      </c>
      <c r="S38">
        <f>F9/G9</f>
        <v>5.8754406580493537E-3</v>
      </c>
      <c r="T38">
        <f>H9/K9</f>
        <v>0.84488836662749711</v>
      </c>
      <c r="U38">
        <f>I9/K9</f>
        <v>0.11124167645906777</v>
      </c>
      <c r="V38">
        <f>J9/K9</f>
        <v>4.3869956913435176E-2</v>
      </c>
    </row>
    <row r="39" spans="1:22" ht="19.5" customHeight="1" x14ac:dyDescent="0.25">
      <c r="A39" s="1" t="s">
        <v>38</v>
      </c>
      <c r="B39" s="2">
        <v>0</v>
      </c>
      <c r="C39" s="2">
        <v>0</v>
      </c>
      <c r="D39" s="2">
        <v>2</v>
      </c>
      <c r="E39" s="2">
        <v>0</v>
      </c>
      <c r="F39" s="2">
        <v>0</v>
      </c>
      <c r="G39" s="2">
        <v>2</v>
      </c>
      <c r="H39" s="2">
        <v>2</v>
      </c>
      <c r="I39" s="2">
        <v>0</v>
      </c>
      <c r="J39" s="2">
        <v>0</v>
      </c>
      <c r="K39" s="2">
        <v>2</v>
      </c>
      <c r="M39" s="18"/>
      <c r="N39" t="s">
        <v>29</v>
      </c>
      <c r="O39">
        <f>B30/G30</f>
        <v>9.8765432098765427E-2</v>
      </c>
      <c r="P39">
        <f>C30/G30</f>
        <v>0.20096021947873799</v>
      </c>
      <c r="Q39">
        <f>D30/G30</f>
        <v>0.3943758573388203</v>
      </c>
      <c r="R39">
        <f>E30/G30</f>
        <v>0.26200274348422498</v>
      </c>
      <c r="S39">
        <f>F30/G30</f>
        <v>4.38957475994513E-2</v>
      </c>
      <c r="T39">
        <f>H30/K30</f>
        <v>0.74142661179698222</v>
      </c>
      <c r="U39">
        <f>I30/K30</f>
        <v>0.14266117969821673</v>
      </c>
      <c r="V39">
        <f>J30/K30</f>
        <v>0.11591220850480109</v>
      </c>
    </row>
    <row r="40" spans="1:22" ht="19.5" customHeight="1" x14ac:dyDescent="0.25">
      <c r="A40" s="3" t="s">
        <v>39</v>
      </c>
      <c r="B40" s="4">
        <v>41</v>
      </c>
      <c r="C40" s="4">
        <v>13</v>
      </c>
      <c r="D40" s="4">
        <v>0</v>
      </c>
      <c r="E40" s="4">
        <v>0</v>
      </c>
      <c r="F40" s="4">
        <v>4</v>
      </c>
      <c r="G40" s="4">
        <v>58</v>
      </c>
      <c r="H40" s="4">
        <v>4</v>
      </c>
      <c r="I40" s="4">
        <v>0</v>
      </c>
      <c r="J40" s="4">
        <v>54</v>
      </c>
      <c r="K40" s="4">
        <v>58</v>
      </c>
    </row>
    <row r="41" spans="1:22" ht="16.5" customHeight="1" x14ac:dyDescent="0.25">
      <c r="A41" s="11" t="s">
        <v>40</v>
      </c>
      <c r="B41" s="12">
        <v>2552</v>
      </c>
      <c r="C41" s="12">
        <v>9252</v>
      </c>
      <c r="D41" s="12">
        <v>17494</v>
      </c>
      <c r="E41" s="12">
        <v>4966</v>
      </c>
      <c r="F41" s="12">
        <v>1088</v>
      </c>
      <c r="G41" s="12">
        <v>35352</v>
      </c>
      <c r="H41" s="12">
        <v>29285</v>
      </c>
      <c r="I41" s="12">
        <v>3742</v>
      </c>
      <c r="J41" s="12">
        <v>2325</v>
      </c>
      <c r="K41" s="12">
        <v>35352</v>
      </c>
    </row>
    <row r="42" spans="1:22" ht="22.5" customHeight="1" x14ac:dyDescent="0.25">
      <c r="A42" s="5" t="s">
        <v>42</v>
      </c>
      <c r="N42" s="19" t="s">
        <v>75</v>
      </c>
      <c r="O42" s="20" t="s">
        <v>76</v>
      </c>
      <c r="P42" s="21" t="s">
        <v>77</v>
      </c>
      <c r="Q42" s="22" t="s">
        <v>78</v>
      </c>
      <c r="R42" s="21" t="s">
        <v>79</v>
      </c>
    </row>
    <row r="43" spans="1:22" ht="25.5" customHeight="1" x14ac:dyDescent="0.25">
      <c r="A43" s="5" t="s">
        <v>43</v>
      </c>
      <c r="N43" s="23">
        <v>2552</v>
      </c>
      <c r="O43" s="23">
        <v>9252</v>
      </c>
      <c r="P43" s="23">
        <v>17494</v>
      </c>
      <c r="Q43" s="23">
        <v>4966</v>
      </c>
      <c r="R43" s="23">
        <v>1088</v>
      </c>
    </row>
    <row r="44" spans="1:22" x14ac:dyDescent="0.25">
      <c r="L44" s="6" t="s">
        <v>41</v>
      </c>
    </row>
    <row r="47" spans="1:22" ht="12" customHeight="1" x14ac:dyDescent="0.25"/>
    <row r="48" spans="1:22" ht="12" customHeight="1" x14ac:dyDescent="0.25">
      <c r="A48" s="19" t="s">
        <v>80</v>
      </c>
      <c r="B48" s="19" t="s">
        <v>81</v>
      </c>
      <c r="C48" s="19" t="s">
        <v>82</v>
      </c>
    </row>
    <row r="49" spans="1:3" x14ac:dyDescent="0.25">
      <c r="A49" s="23">
        <v>29285</v>
      </c>
      <c r="B49" s="23">
        <v>3742</v>
      </c>
      <c r="C49" s="23">
        <v>2325</v>
      </c>
    </row>
    <row r="1048576" spans="17:17" x14ac:dyDescent="0.25">
      <c r="Q1048576" t="s">
        <v>72</v>
      </c>
    </row>
  </sheetData>
  <mergeCells count="5">
    <mergeCell ref="O3:S3"/>
    <mergeCell ref="T3:V3"/>
    <mergeCell ref="M3:M4"/>
    <mergeCell ref="B3:G3"/>
    <mergeCell ref="H3:K3"/>
  </mergeCells>
  <phoneticPr fontId="5" type="noConversion"/>
  <conditionalFormatting sqref="S6:S39 T7:T12 U8:V12 T23:V23">
    <cfRule type="duplicateValues" dxfId="2" priority="1"/>
  </conditionalFormatting>
  <pageMargins left="0.41666666666666669" right="0.41666666666666669" top="0.41666666666666669" bottom="0.41666666666666669" header="0.41666666666666669" footer="0.41666666666666669"/>
  <pageSetup paperSize="9" pageOrder="overThenDown" orientation="portrait" verticalDpi="1200" r:id="rId1"/>
  <rowBreaks count="1" manualBreakCount="1">
    <brk id="50" max="16383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MyLaptop</cp:lastModifiedBy>
  <cp:lastPrinted>2021-07-20T09:32:05Z</cp:lastPrinted>
  <dcterms:created xsi:type="dcterms:W3CDTF">2021-07-19T11:51:09Z</dcterms:created>
  <dcterms:modified xsi:type="dcterms:W3CDTF">2023-07-30T07:25:00Z</dcterms:modified>
</cp:coreProperties>
</file>