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xr:revisionPtr revIDLastSave="212" documentId="11_0B1D56BE9CDCCE836B02CE7A5FB0D4A9BBFD1C62" xr6:coauthVersionLast="47" xr6:coauthVersionMax="47" xr10:uidLastSave="{D4B27D88-12AD-4AA4-9F59-FEF2F288AAE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4" i="1"/>
  <c r="L14" i="1"/>
  <c r="L12" i="1"/>
  <c r="L13" i="1"/>
  <c r="M6" i="1"/>
  <c r="M7" i="1"/>
  <c r="M8" i="1"/>
  <c r="M5" i="1"/>
  <c r="L5" i="1"/>
  <c r="J6" i="1"/>
  <c r="J8" i="1"/>
  <c r="I8" i="1"/>
  <c r="J7" i="1"/>
  <c r="I7" i="1"/>
  <c r="I6" i="1"/>
  <c r="J5" i="1"/>
  <c r="I5" i="1"/>
  <c r="J3" i="1"/>
  <c r="H8" i="1"/>
  <c r="H6" i="1"/>
  <c r="H5" i="1"/>
  <c r="G8" i="1"/>
  <c r="H7" i="1"/>
  <c r="G7" i="1"/>
  <c r="G6" i="1"/>
  <c r="G5" i="1"/>
  <c r="H3" i="1"/>
  <c r="F6" i="1"/>
  <c r="F7" i="1"/>
  <c r="F8" i="1"/>
  <c r="F5" i="1"/>
  <c r="E8" i="1"/>
  <c r="E6" i="1"/>
  <c r="E5" i="1"/>
  <c r="E7" i="1"/>
  <c r="F3" i="1"/>
  <c r="C3" i="1"/>
  <c r="B19" i="1"/>
  <c r="D19" i="1" s="1"/>
  <c r="E19" i="1" s="1"/>
  <c r="G19" i="1" s="1"/>
  <c r="I19" i="1" s="1"/>
  <c r="L19" i="1" s="1"/>
  <c r="M19" i="1" s="1"/>
  <c r="N19" i="1" s="1"/>
  <c r="D15" i="1"/>
  <c r="B13" i="1"/>
  <c r="B14" i="1"/>
  <c r="B12" i="1"/>
  <c r="D12" i="1"/>
  <c r="D14" i="1"/>
  <c r="D13" i="1"/>
  <c r="L8" i="1"/>
  <c r="L7" i="1"/>
  <c r="L6" i="1"/>
  <c r="G13" i="1" l="1"/>
  <c r="G14" i="1"/>
  <c r="I14" i="1"/>
  <c r="I13" i="1"/>
  <c r="I12" i="1"/>
  <c r="G12" i="1"/>
</calcChain>
</file>

<file path=xl/sharedStrings.xml><?xml version="1.0" encoding="utf-8"?>
<sst xmlns="http://schemas.openxmlformats.org/spreadsheetml/2006/main" count="22" uniqueCount="17">
  <si>
    <t>payroll for employees</t>
  </si>
  <si>
    <t>name</t>
  </si>
  <si>
    <t>hourly work</t>
  </si>
  <si>
    <t>per hour payment</t>
  </si>
  <si>
    <t>overtime hours (using if)</t>
  </si>
  <si>
    <t>total payment</t>
  </si>
  <si>
    <t>overtime payment</t>
  </si>
  <si>
    <t>total pay + overtime pay</t>
  </si>
  <si>
    <t xml:space="preserve">sonam </t>
  </si>
  <si>
    <t xml:space="preserve">chauhan </t>
  </si>
  <si>
    <t xml:space="preserve">jyoti </t>
  </si>
  <si>
    <t xml:space="preserve">cchauhan </t>
  </si>
  <si>
    <t>max</t>
  </si>
  <si>
    <t>min</t>
  </si>
  <si>
    <t>average</t>
  </si>
  <si>
    <t>total</t>
  </si>
  <si>
    <t>absolute cell referancing using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</si>
</sst>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164" fontId="0" fillId="4" borderId="0" xfId="0" applyNumberFormat="1" applyFill="1"/>
    <xf numFmtId="0" fontId="0" fillId="4" borderId="0" xfId="0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L20" sqref="L20"/>
    </sheetView>
  </sheetViews>
  <sheetFormatPr defaultRowHeight="15"/>
  <cols>
    <col min="1" max="1" width="18.85546875" customWidth="1"/>
    <col min="2" max="3" width="11.42578125" customWidth="1"/>
    <col min="4" max="4" width="15.85546875" style="1" customWidth="1"/>
    <col min="5" max="5" width="20.28515625" style="1" customWidth="1"/>
    <col min="6" max="6" width="21.7109375" style="1" customWidth="1"/>
    <col min="7" max="8" width="12.5703125" customWidth="1"/>
    <col min="9" max="11" width="16" customWidth="1"/>
    <col min="12" max="12" width="23.7109375" customWidth="1"/>
    <col min="13" max="13" width="23.140625" customWidth="1"/>
  </cols>
  <sheetData>
    <row r="1" spans="1:13">
      <c r="A1" s="1" t="s">
        <v>0</v>
      </c>
    </row>
    <row r="3" spans="1:13">
      <c r="B3" s="2">
        <v>45292</v>
      </c>
      <c r="C3" s="2">
        <f>B3+7</f>
        <v>45299</v>
      </c>
      <c r="D3" s="2"/>
      <c r="E3" s="2">
        <v>45292</v>
      </c>
      <c r="F3" s="2">
        <f>E3+7</f>
        <v>45299</v>
      </c>
      <c r="G3" s="2">
        <v>45292</v>
      </c>
      <c r="H3" s="2">
        <f>G3+7</f>
        <v>45299</v>
      </c>
      <c r="I3" s="2">
        <v>45292</v>
      </c>
      <c r="J3" s="2">
        <f>I3+7</f>
        <v>45299</v>
      </c>
      <c r="L3" s="2">
        <v>45292</v>
      </c>
      <c r="M3" s="2">
        <v>45299</v>
      </c>
    </row>
    <row r="4" spans="1:13">
      <c r="A4" s="4" t="s">
        <v>1</v>
      </c>
      <c r="B4" s="3" t="s">
        <v>2</v>
      </c>
      <c r="C4" s="3" t="s">
        <v>2</v>
      </c>
      <c r="D4" s="5" t="s">
        <v>3</v>
      </c>
      <c r="E4" s="6" t="s">
        <v>4</v>
      </c>
      <c r="F4" s="6" t="s">
        <v>4</v>
      </c>
      <c r="G4" s="8" t="s">
        <v>5</v>
      </c>
      <c r="H4" s="8" t="s">
        <v>5</v>
      </c>
      <c r="I4" s="10" t="s">
        <v>6</v>
      </c>
      <c r="J4" s="10" t="s">
        <v>6</v>
      </c>
      <c r="L4" s="10" t="s">
        <v>7</v>
      </c>
      <c r="M4" s="10" t="s">
        <v>7</v>
      </c>
    </row>
    <row r="5" spans="1:13">
      <c r="A5" s="4" t="s">
        <v>8</v>
      </c>
      <c r="B5" s="3">
        <v>40</v>
      </c>
      <c r="C5" s="3">
        <v>34</v>
      </c>
      <c r="D5" s="5">
        <v>38</v>
      </c>
      <c r="E5" s="7">
        <f t="shared" ref="E5:E8" si="0">IF(B5&gt;40,B5-40,0)</f>
        <v>0</v>
      </c>
      <c r="F5" s="7">
        <f>IF(C5&gt;40,C5-40,0)</f>
        <v>0</v>
      </c>
      <c r="G5" s="9">
        <f>B5*$D5</f>
        <v>1520</v>
      </c>
      <c r="H5" s="9">
        <f>C5*$D5</f>
        <v>1292</v>
      </c>
      <c r="I5" s="11">
        <f>0.5*$D5*E5</f>
        <v>0</v>
      </c>
      <c r="J5" s="11">
        <f t="shared" ref="J5:J8" si="1">0.5*$D5*F5</f>
        <v>0</v>
      </c>
      <c r="K5" s="1"/>
      <c r="L5" s="11">
        <f>G5+I5</f>
        <v>1520</v>
      </c>
      <c r="M5" s="11">
        <f>H5+J5</f>
        <v>1292</v>
      </c>
    </row>
    <row r="6" spans="1:13">
      <c r="A6" s="4" t="s">
        <v>9</v>
      </c>
      <c r="B6" s="3">
        <v>39</v>
      </c>
      <c r="C6" s="3">
        <v>54</v>
      </c>
      <c r="D6" s="5">
        <v>45</v>
      </c>
      <c r="E6" s="7">
        <f t="shared" si="0"/>
        <v>0</v>
      </c>
      <c r="F6" s="7">
        <f t="shared" ref="F6:F8" si="2">IF(C6&gt;40,C6-40,0)</f>
        <v>14</v>
      </c>
      <c r="G6" s="9">
        <f t="shared" ref="G6:G8" si="3">B6*$D6</f>
        <v>1755</v>
      </c>
      <c r="H6" s="9">
        <f>C6*$D6</f>
        <v>2430</v>
      </c>
      <c r="I6" s="11">
        <f t="shared" ref="I6:I8" si="4">0.5*$D6*E6</f>
        <v>0</v>
      </c>
      <c r="J6" s="11">
        <f>0.5*$D6*F6</f>
        <v>315</v>
      </c>
      <c r="K6" s="1"/>
      <c r="L6" s="11">
        <f t="shared" ref="L6:L8" si="5">G6+I6</f>
        <v>1755</v>
      </c>
      <c r="M6" s="11">
        <f t="shared" ref="M6:M8" si="6">H6+J6</f>
        <v>2745</v>
      </c>
    </row>
    <row r="7" spans="1:13">
      <c r="A7" s="4" t="s">
        <v>10</v>
      </c>
      <c r="B7" s="3">
        <v>44</v>
      </c>
      <c r="C7" s="3">
        <v>23</v>
      </c>
      <c r="D7" s="5">
        <v>46</v>
      </c>
      <c r="E7" s="7">
        <f>IF(B7&gt;40,B7-40,0)</f>
        <v>4</v>
      </c>
      <c r="F7" s="7">
        <f t="shared" si="2"/>
        <v>0</v>
      </c>
      <c r="G7" s="9">
        <f t="shared" si="3"/>
        <v>2024</v>
      </c>
      <c r="H7" s="9">
        <f t="shared" ref="H7" si="7">C7*$D7</f>
        <v>1058</v>
      </c>
      <c r="I7" s="11">
        <f t="shared" si="4"/>
        <v>92</v>
      </c>
      <c r="J7" s="11">
        <f t="shared" si="1"/>
        <v>0</v>
      </c>
      <c r="K7" s="1"/>
      <c r="L7" s="11">
        <f t="shared" si="5"/>
        <v>2116</v>
      </c>
      <c r="M7" s="11">
        <f t="shared" si="6"/>
        <v>1058</v>
      </c>
    </row>
    <row r="8" spans="1:13">
      <c r="A8" s="4" t="s">
        <v>11</v>
      </c>
      <c r="B8" s="3">
        <v>41</v>
      </c>
      <c r="C8" s="3">
        <v>42</v>
      </c>
      <c r="D8" s="5">
        <v>48</v>
      </c>
      <c r="E8" s="7">
        <f t="shared" ref="E8" si="8">IF(B8&gt;40,B8-40,0)</f>
        <v>1</v>
      </c>
      <c r="F8" s="7">
        <f t="shared" si="2"/>
        <v>2</v>
      </c>
      <c r="G8" s="9">
        <f t="shared" si="3"/>
        <v>1968</v>
      </c>
      <c r="H8" s="9">
        <f>C8*$D8</f>
        <v>2016</v>
      </c>
      <c r="I8" s="11">
        <f t="shared" si="4"/>
        <v>24</v>
      </c>
      <c r="J8" s="11">
        <f t="shared" si="1"/>
        <v>48</v>
      </c>
      <c r="K8" s="1"/>
      <c r="L8" s="11">
        <f t="shared" si="5"/>
        <v>1992</v>
      </c>
      <c r="M8" s="11">
        <f t="shared" si="6"/>
        <v>2064</v>
      </c>
    </row>
    <row r="9" spans="1:13">
      <c r="G9" s="1"/>
      <c r="H9" s="1"/>
    </row>
    <row r="10" spans="1:13">
      <c r="G10" s="1"/>
      <c r="H10" s="1"/>
    </row>
    <row r="12" spans="1:13">
      <c r="A12" s="12" t="s">
        <v>12</v>
      </c>
      <c r="B12" s="12">
        <f>MAX(B5:B8)</f>
        <v>44</v>
      </c>
      <c r="C12" s="12"/>
      <c r="D12" s="13">
        <f>MAX(D5:D8)</f>
        <v>48</v>
      </c>
      <c r="E12" s="13"/>
      <c r="F12" s="13"/>
      <c r="G12" s="14">
        <f>MAX(G5:G8)</f>
        <v>2024</v>
      </c>
      <c r="H12" s="14"/>
      <c r="I12" s="14">
        <f>MAX(I5:I8)</f>
        <v>92</v>
      </c>
      <c r="J12" s="14"/>
      <c r="K12" s="14"/>
      <c r="L12" s="14">
        <f>MAX(L5:L8)</f>
        <v>2116</v>
      </c>
      <c r="M12" s="14">
        <f>MAX(M5:M8)</f>
        <v>2745</v>
      </c>
    </row>
    <row r="13" spans="1:13">
      <c r="A13" s="12" t="s">
        <v>13</v>
      </c>
      <c r="B13" s="12">
        <f>MIN(B5:B8)</f>
        <v>39</v>
      </c>
      <c r="C13" s="12"/>
      <c r="D13" s="13">
        <f>MIN(D5:D8)</f>
        <v>38</v>
      </c>
      <c r="E13" s="13"/>
      <c r="F13" s="13"/>
      <c r="G13" s="14">
        <f>MIN(G5:G8)</f>
        <v>1520</v>
      </c>
      <c r="H13" s="14"/>
      <c r="I13" s="14">
        <f>MIN(I5:I8)</f>
        <v>0</v>
      </c>
      <c r="J13" s="14"/>
      <c r="K13" s="14"/>
      <c r="L13" s="14">
        <f>MIN(L5:L8)</f>
        <v>1520</v>
      </c>
      <c r="M13" s="14">
        <f>MIN(M5:M8)</f>
        <v>1058</v>
      </c>
    </row>
    <row r="14" spans="1:13">
      <c r="A14" s="12" t="s">
        <v>14</v>
      </c>
      <c r="B14" s="12">
        <f>AVERAGE(B5:B8)</f>
        <v>41</v>
      </c>
      <c r="C14" s="12"/>
      <c r="D14" s="13">
        <f>AVERAGE(D5:D8)</f>
        <v>44.25</v>
      </c>
      <c r="E14" s="13"/>
      <c r="F14" s="13"/>
      <c r="G14" s="14">
        <f>AVERAGE(G5:G8)</f>
        <v>1816.75</v>
      </c>
      <c r="H14" s="14"/>
      <c r="I14" s="14">
        <f>AVERAGE(I5:I8)</f>
        <v>29</v>
      </c>
      <c r="J14" s="14"/>
      <c r="K14" s="14"/>
      <c r="L14" s="14">
        <f>AVERAGE(L5:L8)</f>
        <v>1845.75</v>
      </c>
      <c r="M14" s="14">
        <f>AVERAGE(M5:M8)</f>
        <v>1789.75</v>
      </c>
    </row>
    <row r="15" spans="1:13">
      <c r="A15" t="s">
        <v>15</v>
      </c>
      <c r="D15" s="1">
        <f>SUM(D4:D8)</f>
        <v>177</v>
      </c>
    </row>
    <row r="19" spans="1:14">
      <c r="A19" s="2">
        <v>45299</v>
      </c>
      <c r="B19" s="2">
        <f>A19+7</f>
        <v>45306</v>
      </c>
      <c r="C19" s="2"/>
      <c r="D19" s="2">
        <f>B19+7</f>
        <v>45313</v>
      </c>
      <c r="E19" s="2">
        <f>D19+7</f>
        <v>45320</v>
      </c>
      <c r="F19" s="2"/>
      <c r="G19" s="2">
        <f>E19+7</f>
        <v>45327</v>
      </c>
      <c r="H19" s="2"/>
      <c r="I19" s="2">
        <f>G19+7</f>
        <v>45334</v>
      </c>
      <c r="J19" s="2"/>
      <c r="K19" s="2"/>
      <c r="L19" s="2">
        <f>I19+7</f>
        <v>45341</v>
      </c>
      <c r="M19" s="2">
        <f t="shared" ref="M19:N19" si="9">L19+7</f>
        <v>45348</v>
      </c>
      <c r="N19" s="2">
        <f t="shared" si="9"/>
        <v>45355</v>
      </c>
    </row>
    <row r="22" spans="1:14">
      <c r="A2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sonam chauhan</cp:lastModifiedBy>
  <cp:revision/>
  <dcterms:created xsi:type="dcterms:W3CDTF">2024-04-20T07:03:03Z</dcterms:created>
  <dcterms:modified xsi:type="dcterms:W3CDTF">2024-04-21T06:00:06Z</dcterms:modified>
  <cp:category/>
  <cp:contentStatus/>
</cp:coreProperties>
</file>