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out_2005-1" sheetId="1" r:id="rId1"/>
  </sheets>
  <calcPr calcId="145621"/>
</workbook>
</file>

<file path=xl/calcChain.xml><?xml version="1.0" encoding="utf-8"?>
<calcChain xmlns="http://schemas.openxmlformats.org/spreadsheetml/2006/main">
  <c r="D515" i="1" l="1"/>
  <c r="D514" i="1"/>
  <c r="D513" i="1"/>
  <c r="D512" i="1"/>
  <c r="D51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2" i="1"/>
</calcChain>
</file>

<file path=xl/sharedStrings.xml><?xml version="1.0" encoding="utf-8"?>
<sst xmlns="http://schemas.openxmlformats.org/spreadsheetml/2006/main" count="1630" uniqueCount="585">
  <si>
    <t>EVST</t>
  </si>
  <si>
    <t>Long</t>
  </si>
  <si>
    <t>ASVI</t>
  </si>
  <si>
    <t>CRGN</t>
  </si>
  <si>
    <t>1/19/2005</t>
  </si>
  <si>
    <t>BEBE</t>
  </si>
  <si>
    <t>IPMT</t>
  </si>
  <si>
    <t>CATG</t>
  </si>
  <si>
    <t>REY</t>
  </si>
  <si>
    <t>WST</t>
  </si>
  <si>
    <t>CHIR</t>
  </si>
  <si>
    <t>PRFT</t>
  </si>
  <si>
    <t>1/21/2005</t>
  </si>
  <si>
    <t>ELAB</t>
  </si>
  <si>
    <t>CKR</t>
  </si>
  <si>
    <t>FINL</t>
  </si>
  <si>
    <t>KERX</t>
  </si>
  <si>
    <t>ANN</t>
  </si>
  <si>
    <t>LSI</t>
  </si>
  <si>
    <t>1/31/2005</t>
  </si>
  <si>
    <t>SCSC</t>
  </si>
  <si>
    <t>1/13/2005</t>
  </si>
  <si>
    <t>SMRT</t>
  </si>
  <si>
    <t>SONC</t>
  </si>
  <si>
    <t>1/14/2005</t>
  </si>
  <si>
    <t>SLNK</t>
  </si>
  <si>
    <t>CPTV</t>
  </si>
  <si>
    <t>1/18/2005</t>
  </si>
  <si>
    <t>2/15/2005</t>
  </si>
  <si>
    <t>BLUD</t>
  </si>
  <si>
    <t>LCBM</t>
  </si>
  <si>
    <t>HCA</t>
  </si>
  <si>
    <t>2/18/2005</t>
  </si>
  <si>
    <t>DJO</t>
  </si>
  <si>
    <t>1/20/2005</t>
  </si>
  <si>
    <t>PDLI</t>
  </si>
  <si>
    <t>BOO</t>
  </si>
  <si>
    <t>2/16/2005</t>
  </si>
  <si>
    <t>SCSS</t>
  </si>
  <si>
    <t>MRCY</t>
  </si>
  <si>
    <t>1/24/2005</t>
  </si>
  <si>
    <t>2/23/2005</t>
  </si>
  <si>
    <t>NX</t>
  </si>
  <si>
    <t>ABG</t>
  </si>
  <si>
    <t>1/25/2005</t>
  </si>
  <si>
    <t>2/24/2005</t>
  </si>
  <si>
    <t>MACR</t>
  </si>
  <si>
    <t>1/26/2005</t>
  </si>
  <si>
    <t>AAPL</t>
  </si>
  <si>
    <t>LCRY</t>
  </si>
  <si>
    <t>2/25/2005</t>
  </si>
  <si>
    <t>BGP</t>
  </si>
  <si>
    <t>1/27/2005</t>
  </si>
  <si>
    <t>CKFR</t>
  </si>
  <si>
    <t>SYNA</t>
  </si>
  <si>
    <t>1/28/2005</t>
  </si>
  <si>
    <t>ATI</t>
  </si>
  <si>
    <t>SLAB</t>
  </si>
  <si>
    <t>SSNC</t>
  </si>
  <si>
    <t>SGTL</t>
  </si>
  <si>
    <t>TSAI</t>
  </si>
  <si>
    <t>2/14/2005</t>
  </si>
  <si>
    <t>INSP</t>
  </si>
  <si>
    <t>2/22/2005</t>
  </si>
  <si>
    <t>EAT</t>
  </si>
  <si>
    <t>PSSI</t>
  </si>
  <si>
    <t>AVT</t>
  </si>
  <si>
    <t>MFLO</t>
  </si>
  <si>
    <t>MVSN</t>
  </si>
  <si>
    <t>SNDK</t>
  </si>
  <si>
    <t>ATMI</t>
  </si>
  <si>
    <t>XRTX</t>
  </si>
  <si>
    <t>2/17/2005</t>
  </si>
  <si>
    <t>MERQ</t>
  </si>
  <si>
    <t>ASCL</t>
  </si>
  <si>
    <t>KMX</t>
  </si>
  <si>
    <t>MNT</t>
  </si>
  <si>
    <t>SEE</t>
  </si>
  <si>
    <t>TSCO</t>
  </si>
  <si>
    <t>FLSH</t>
  </si>
  <si>
    <t>CUTR</t>
  </si>
  <si>
    <t>3/14/2005</t>
  </si>
  <si>
    <t>LZ</t>
  </si>
  <si>
    <t>3/17/2005</t>
  </si>
  <si>
    <t>VSTA</t>
  </si>
  <si>
    <t>NTE</t>
  </si>
  <si>
    <t>WEBX</t>
  </si>
  <si>
    <t>3/18/2005</t>
  </si>
  <si>
    <t>MDCC</t>
  </si>
  <si>
    <t>FEIC</t>
  </si>
  <si>
    <t>OSUR</t>
  </si>
  <si>
    <t>NVT</t>
  </si>
  <si>
    <t>GRP</t>
  </si>
  <si>
    <t>CTSH</t>
  </si>
  <si>
    <t>UNTD</t>
  </si>
  <si>
    <t>3/24/2005</t>
  </si>
  <si>
    <t>IDXC</t>
  </si>
  <si>
    <t>RS</t>
  </si>
  <si>
    <t>BRC</t>
  </si>
  <si>
    <t>CRM</t>
  </si>
  <si>
    <t>FRK</t>
  </si>
  <si>
    <t>AQNT</t>
  </si>
  <si>
    <t>LCAV</t>
  </si>
  <si>
    <t>2/28/2005</t>
  </si>
  <si>
    <t>3/23/2005</t>
  </si>
  <si>
    <t>NVDA</t>
  </si>
  <si>
    <t>ANT</t>
  </si>
  <si>
    <t>3/31/2005</t>
  </si>
  <si>
    <t>JOYG</t>
  </si>
  <si>
    <t>3/29/2005</t>
  </si>
  <si>
    <t>ARRS</t>
  </si>
  <si>
    <t>3/21/2005</t>
  </si>
  <si>
    <t>ABFS</t>
  </si>
  <si>
    <t>SFCC</t>
  </si>
  <si>
    <t>EEFT</t>
  </si>
  <si>
    <t>AEIS</t>
  </si>
  <si>
    <t>BJ</t>
  </si>
  <si>
    <t>IRM</t>
  </si>
  <si>
    <t>TTN</t>
  </si>
  <si>
    <t>FOXH</t>
  </si>
  <si>
    <t>KCP</t>
  </si>
  <si>
    <t>STMP</t>
  </si>
  <si>
    <t>CVS</t>
  </si>
  <si>
    <t>HSP</t>
  </si>
  <si>
    <t>PSUN</t>
  </si>
  <si>
    <t>MVL</t>
  </si>
  <si>
    <t>3/30/2005</t>
  </si>
  <si>
    <t>HOV</t>
  </si>
  <si>
    <t>4/13/2005</t>
  </si>
  <si>
    <t>MIK</t>
  </si>
  <si>
    <t>HIBB</t>
  </si>
  <si>
    <t>3/15/2005</t>
  </si>
  <si>
    <t>HLTH</t>
  </si>
  <si>
    <t>WSSI</t>
  </si>
  <si>
    <t>3/16/2005</t>
  </si>
  <si>
    <t>POP</t>
  </si>
  <si>
    <t>PETC</t>
  </si>
  <si>
    <t>4/14/2005</t>
  </si>
  <si>
    <t>TIVO</t>
  </si>
  <si>
    <t>MW</t>
  </si>
  <si>
    <t>CHS</t>
  </si>
  <si>
    <t>4/20/2005</t>
  </si>
  <si>
    <t>SBAC</t>
  </si>
  <si>
    <t>ZQK</t>
  </si>
  <si>
    <t>3/22/2005</t>
  </si>
  <si>
    <t>UVN</t>
  </si>
  <si>
    <t>4/21/2005</t>
  </si>
  <si>
    <t>STN</t>
  </si>
  <si>
    <t>4/22/2005</t>
  </si>
  <si>
    <t>JBL</t>
  </si>
  <si>
    <t>NCS</t>
  </si>
  <si>
    <t>MOVI</t>
  </si>
  <si>
    <t>3/28/2005</t>
  </si>
  <si>
    <t>TSRA</t>
  </si>
  <si>
    <t>PRGS</t>
  </si>
  <si>
    <t>4/27/2005</t>
  </si>
  <si>
    <t>4/28/2005</t>
  </si>
  <si>
    <t>SCHL</t>
  </si>
  <si>
    <t>WSM</t>
  </si>
  <si>
    <t>4/29/2005</t>
  </si>
  <si>
    <t>MOV</t>
  </si>
  <si>
    <t>PAYX</t>
  </si>
  <si>
    <t>NDC</t>
  </si>
  <si>
    <t>CHTT</t>
  </si>
  <si>
    <t>USNA</t>
  </si>
  <si>
    <t>WDC</t>
  </si>
  <si>
    <t>MINI</t>
  </si>
  <si>
    <t>MERX</t>
  </si>
  <si>
    <t>BKST</t>
  </si>
  <si>
    <t>GME</t>
  </si>
  <si>
    <t>4/18/2005</t>
  </si>
  <si>
    <t>TKR</t>
  </si>
  <si>
    <t>THC</t>
  </si>
  <si>
    <t>NVLS</t>
  </si>
  <si>
    <t>ORBT</t>
  </si>
  <si>
    <t>SCUR</t>
  </si>
  <si>
    <t>GYI</t>
  </si>
  <si>
    <t>NAPS</t>
  </si>
  <si>
    <t>4/19/2005</t>
  </si>
  <si>
    <t>JOSB</t>
  </si>
  <si>
    <t>GIL</t>
  </si>
  <si>
    <t>INTV</t>
  </si>
  <si>
    <t>BBBY</t>
  </si>
  <si>
    <t>5/16/2005</t>
  </si>
  <si>
    <t>STZ</t>
  </si>
  <si>
    <t>ARTW</t>
  </si>
  <si>
    <t>4/15/2005</t>
  </si>
  <si>
    <t>PBG</t>
  </si>
  <si>
    <t>FARO</t>
  </si>
  <si>
    <t>CPKI</t>
  </si>
  <si>
    <t>5/17/2005</t>
  </si>
  <si>
    <t>TALX</t>
  </si>
  <si>
    <t>4/26/2005</t>
  </si>
  <si>
    <t>RRD</t>
  </si>
  <si>
    <t>5/18/2005</t>
  </si>
  <si>
    <t>ADSK</t>
  </si>
  <si>
    <t>CREE</t>
  </si>
  <si>
    <t>5/19/2005</t>
  </si>
  <si>
    <t>ICUI</t>
  </si>
  <si>
    <t>5/20/2005</t>
  </si>
  <si>
    <t>CEDC</t>
  </si>
  <si>
    <t>JNPR</t>
  </si>
  <si>
    <t>LLY</t>
  </si>
  <si>
    <t>STJ</t>
  </si>
  <si>
    <t>4/25/2005</t>
  </si>
  <si>
    <t>5/24/2005</t>
  </si>
  <si>
    <t>AFCO</t>
  </si>
  <si>
    <t>EMC</t>
  </si>
  <si>
    <t>5/25/2005</t>
  </si>
  <si>
    <t>AEISE</t>
  </si>
  <si>
    <t>5/26/2005</t>
  </si>
  <si>
    <t>BEAV</t>
  </si>
  <si>
    <t>HTCH</t>
  </si>
  <si>
    <t>SIE</t>
  </si>
  <si>
    <t>5/27/2005</t>
  </si>
  <si>
    <t>ELNK</t>
  </si>
  <si>
    <t>GR</t>
  </si>
  <si>
    <t>LAUR</t>
  </si>
  <si>
    <t>RNT</t>
  </si>
  <si>
    <t>WITS</t>
  </si>
  <si>
    <t>DGIN</t>
  </si>
  <si>
    <t>ISIL</t>
  </si>
  <si>
    <t>CVD</t>
  </si>
  <si>
    <t>GB</t>
  </si>
  <si>
    <t>PARL</t>
  </si>
  <si>
    <t>IVII</t>
  </si>
  <si>
    <t>WMS</t>
  </si>
  <si>
    <t>SMA</t>
  </si>
  <si>
    <t>5/31/2005</t>
  </si>
  <si>
    <t>ASF</t>
  </si>
  <si>
    <t>TIER</t>
  </si>
  <si>
    <t>MYK</t>
  </si>
  <si>
    <t>5/13/2005</t>
  </si>
  <si>
    <t>PWAV</t>
  </si>
  <si>
    <t>MFE</t>
  </si>
  <si>
    <t>JMDT</t>
  </si>
  <si>
    <t>AMED</t>
  </si>
  <si>
    <t>ADBL</t>
  </si>
  <si>
    <t>AMRI</t>
  </si>
  <si>
    <t>RCKY</t>
  </si>
  <si>
    <t>ARTC</t>
  </si>
  <si>
    <t>6/17/2005</t>
  </si>
  <si>
    <t>BLI</t>
  </si>
  <si>
    <t>TGI</t>
  </si>
  <si>
    <t>5/23/2005</t>
  </si>
  <si>
    <t>6/22/2005</t>
  </si>
  <si>
    <t>SNWL</t>
  </si>
  <si>
    <t>GYMB</t>
  </si>
  <si>
    <t>6/23/2005</t>
  </si>
  <si>
    <t>JTX</t>
  </si>
  <si>
    <t>6/15/2005</t>
  </si>
  <si>
    <t>BEAS</t>
  </si>
  <si>
    <t>6/24/2005</t>
  </si>
  <si>
    <t>PETM</t>
  </si>
  <si>
    <t>LTON</t>
  </si>
  <si>
    <t>MUSE</t>
  </si>
  <si>
    <t>6/30/2005</t>
  </si>
  <si>
    <t>SINT</t>
  </si>
  <si>
    <t>WIND</t>
  </si>
  <si>
    <t>PVH</t>
  </si>
  <si>
    <t>SNPS</t>
  </si>
  <si>
    <t>POSS</t>
  </si>
  <si>
    <t>TEX</t>
  </si>
  <si>
    <t>MNST</t>
  </si>
  <si>
    <t>CWTR</t>
  </si>
  <si>
    <t>ESL</t>
  </si>
  <si>
    <t>BCSI</t>
  </si>
  <si>
    <t>TTWO</t>
  </si>
  <si>
    <t>6/13/2005</t>
  </si>
  <si>
    <t>TSA</t>
  </si>
  <si>
    <t>KOMG</t>
  </si>
  <si>
    <t>CHRS</t>
  </si>
  <si>
    <t>RSTO</t>
  </si>
  <si>
    <t>OXM</t>
  </si>
  <si>
    <t>6/14/2005</t>
  </si>
  <si>
    <t>7/13/2005</t>
  </si>
  <si>
    <t>HRS</t>
  </si>
  <si>
    <t>KFY</t>
  </si>
  <si>
    <t>ECPG</t>
  </si>
  <si>
    <t>6/16/2005</t>
  </si>
  <si>
    <t>7/15/2005</t>
  </si>
  <si>
    <t>XXIA</t>
  </si>
  <si>
    <t>6/27/2005</t>
  </si>
  <si>
    <t>PLAB</t>
  </si>
  <si>
    <t>6/29/2005</t>
  </si>
  <si>
    <t>ATU</t>
  </si>
  <si>
    <t>6/20/2005</t>
  </si>
  <si>
    <t>7/19/2005</t>
  </si>
  <si>
    <t>RL</t>
  </si>
  <si>
    <t>6/21/2005</t>
  </si>
  <si>
    <t>7/20/2005</t>
  </si>
  <si>
    <t>7/21/2005</t>
  </si>
  <si>
    <t>CHRT</t>
  </si>
  <si>
    <t>7/22/2005</t>
  </si>
  <si>
    <t>MDRX</t>
  </si>
  <si>
    <t>FDS</t>
  </si>
  <si>
    <t>7/26/2005</t>
  </si>
  <si>
    <t>MYL</t>
  </si>
  <si>
    <t>6/28/2005</t>
  </si>
  <si>
    <t>7/27/2005</t>
  </si>
  <si>
    <t>VCLK</t>
  </si>
  <si>
    <t>PMCS</t>
  </si>
  <si>
    <t>HMX</t>
  </si>
  <si>
    <t>7/28/2005</t>
  </si>
  <si>
    <t>CBST</t>
  </si>
  <si>
    <t>7/14/2005</t>
  </si>
  <si>
    <t>NFLD</t>
  </si>
  <si>
    <t>7/29/2005</t>
  </si>
  <si>
    <t>COH</t>
  </si>
  <si>
    <t>ACI</t>
  </si>
  <si>
    <t>CWST</t>
  </si>
  <si>
    <t>BCF</t>
  </si>
  <si>
    <t>MSM</t>
  </si>
  <si>
    <t>EFII</t>
  </si>
  <si>
    <t>8/25/2005</t>
  </si>
  <si>
    <t>FCFS</t>
  </si>
  <si>
    <t>7/25/2005</t>
  </si>
  <si>
    <t>WWE</t>
  </si>
  <si>
    <t>KR</t>
  </si>
  <si>
    <t>WSO</t>
  </si>
  <si>
    <t>ELOS</t>
  </si>
  <si>
    <t>LRW</t>
  </si>
  <si>
    <t>KSS</t>
  </si>
  <si>
    <t>DHI</t>
  </si>
  <si>
    <t>SMF</t>
  </si>
  <si>
    <t>PPC</t>
  </si>
  <si>
    <t>ACN</t>
  </si>
  <si>
    <t>7/18/2005</t>
  </si>
  <si>
    <t>8/17/2005</t>
  </si>
  <si>
    <t>INVX</t>
  </si>
  <si>
    <t>MOGN</t>
  </si>
  <si>
    <t>8/19/2005</t>
  </si>
  <si>
    <t>SCVL</t>
  </si>
  <si>
    <t>PPDI</t>
  </si>
  <si>
    <t>CPTS</t>
  </si>
  <si>
    <t>FCN</t>
  </si>
  <si>
    <t>CHKP</t>
  </si>
  <si>
    <t>EQIX</t>
  </si>
  <si>
    <t>7/23/2005</t>
  </si>
  <si>
    <t>CGNX</t>
  </si>
  <si>
    <t>8/24/2005</t>
  </si>
  <si>
    <t>QCOM</t>
  </si>
  <si>
    <t>CRUS</t>
  </si>
  <si>
    <t>MAN</t>
  </si>
  <si>
    <t>HUBG</t>
  </si>
  <si>
    <t>8/23/2005</t>
  </si>
  <si>
    <t>BRCM</t>
  </si>
  <si>
    <t>8/26/2005</t>
  </si>
  <si>
    <t>AHM</t>
  </si>
  <si>
    <t>LIFC</t>
  </si>
  <si>
    <t>NFLX</t>
  </si>
  <si>
    <t>DECK</t>
  </si>
  <si>
    <t>8/22/2005</t>
  </si>
  <si>
    <t>JCOM</t>
  </si>
  <si>
    <t>8/31/2005</t>
  </si>
  <si>
    <t>CTXS</t>
  </si>
  <si>
    <t>OPEN</t>
  </si>
  <si>
    <t>DRIV</t>
  </si>
  <si>
    <t>ASPM</t>
  </si>
  <si>
    <t>HW</t>
  </si>
  <si>
    <t>ODSY</t>
  </si>
  <si>
    <t>BVF</t>
  </si>
  <si>
    <t>ALO</t>
  </si>
  <si>
    <t>FCL</t>
  </si>
  <si>
    <t>KOPN</t>
  </si>
  <si>
    <t>GDI</t>
  </si>
  <si>
    <t>ANSI</t>
  </si>
  <si>
    <t>CKP</t>
  </si>
  <si>
    <t>8/15/2005</t>
  </si>
  <si>
    <t>SLXP</t>
  </si>
  <si>
    <t>9/14/2005</t>
  </si>
  <si>
    <t>LOJN</t>
  </si>
  <si>
    <t>8/16/2005</t>
  </si>
  <si>
    <t>9/15/2005</t>
  </si>
  <si>
    <t>TFSM</t>
  </si>
  <si>
    <t>NTRI</t>
  </si>
  <si>
    <t>ELX</t>
  </si>
  <si>
    <t>8/30/2005</t>
  </si>
  <si>
    <t>SYKE</t>
  </si>
  <si>
    <t>8/18/2005</t>
  </si>
  <si>
    <t>CR</t>
  </si>
  <si>
    <t>9/16/2005</t>
  </si>
  <si>
    <t>BMC</t>
  </si>
  <si>
    <t>GNSS</t>
  </si>
  <si>
    <t>COSI</t>
  </si>
  <si>
    <t>A</t>
  </si>
  <si>
    <t>EDS</t>
  </si>
  <si>
    <t>9/22/2005</t>
  </si>
  <si>
    <t>9/23/2005</t>
  </si>
  <si>
    <t>FLO</t>
  </si>
  <si>
    <t>ALKS</t>
  </si>
  <si>
    <t>FDRY</t>
  </si>
  <si>
    <t>HPQ</t>
  </si>
  <si>
    <t>FORD</t>
  </si>
  <si>
    <t>8/29/2005</t>
  </si>
  <si>
    <t>NETL</t>
  </si>
  <si>
    <t>WHQ</t>
  </si>
  <si>
    <t>9/29/2005</t>
  </si>
  <si>
    <t>PRVD</t>
  </si>
  <si>
    <t>SSFT</t>
  </si>
  <si>
    <t>9/30/2005</t>
  </si>
  <si>
    <t>AMWD</t>
  </si>
  <si>
    <t>TDY</t>
  </si>
  <si>
    <t>9/21/2005</t>
  </si>
  <si>
    <t>NDSN</t>
  </si>
  <si>
    <t>TIF</t>
  </si>
  <si>
    <t>SKIL</t>
  </si>
  <si>
    <t>ELK</t>
  </si>
  <si>
    <t>TDW</t>
  </si>
  <si>
    <t>MPWR</t>
  </si>
  <si>
    <t>SKYW</t>
  </si>
  <si>
    <t>9/27/2005</t>
  </si>
  <si>
    <t>NWRE</t>
  </si>
  <si>
    <t>PGIC</t>
  </si>
  <si>
    <t>SHFL</t>
  </si>
  <si>
    <t>ADTN</t>
  </si>
  <si>
    <t>9/13/2005</t>
  </si>
  <si>
    <t>CMVT</t>
  </si>
  <si>
    <t>SIMG</t>
  </si>
  <si>
    <t>SIGM</t>
  </si>
  <si>
    <t>MCDTA</t>
  </si>
  <si>
    <t>10/14/2005</t>
  </si>
  <si>
    <t>CHK</t>
  </si>
  <si>
    <t>ABGX</t>
  </si>
  <si>
    <t>DISCA</t>
  </si>
  <si>
    <t>9/19/2005</t>
  </si>
  <si>
    <t>10/18/2005</t>
  </si>
  <si>
    <t>CAMD</t>
  </si>
  <si>
    <t>NOK</t>
  </si>
  <si>
    <t>9/20/2005</t>
  </si>
  <si>
    <t>10/19/2005</t>
  </si>
  <si>
    <t>SYK</t>
  </si>
  <si>
    <t>CLHB</t>
  </si>
  <si>
    <t>WLP</t>
  </si>
  <si>
    <t>10/21/2005</t>
  </si>
  <si>
    <t>10/13/2005</t>
  </si>
  <si>
    <t>SEH</t>
  </si>
  <si>
    <t>9/26/2005</t>
  </si>
  <si>
    <t>10/25/2005</t>
  </si>
  <si>
    <t>OTEX</t>
  </si>
  <si>
    <t>10/26/2005</t>
  </si>
  <si>
    <t>CMTL</t>
  </si>
  <si>
    <t>SMSC</t>
  </si>
  <si>
    <t>9/28/2005</t>
  </si>
  <si>
    <t>10/27/2005</t>
  </si>
  <si>
    <t>MOT</t>
  </si>
  <si>
    <t>CHB</t>
  </si>
  <si>
    <t>10/28/2005</t>
  </si>
  <si>
    <t>PKE</t>
  </si>
  <si>
    <t>HEPH</t>
  </si>
  <si>
    <t>BOOM</t>
  </si>
  <si>
    <t>SKM</t>
  </si>
  <si>
    <t>COMS</t>
  </si>
  <si>
    <t>RHAT</t>
  </si>
  <si>
    <t>10/31/2005</t>
  </si>
  <si>
    <t>PWR</t>
  </si>
  <si>
    <t>APTI</t>
  </si>
  <si>
    <t>LEXR</t>
  </si>
  <si>
    <t>SFNT</t>
  </si>
  <si>
    <t>WWW</t>
  </si>
  <si>
    <t>LMS</t>
  </si>
  <si>
    <t>10/24/2005</t>
  </si>
  <si>
    <t>SHOO</t>
  </si>
  <si>
    <t>Short</t>
  </si>
  <si>
    <t>CCJ</t>
  </si>
  <si>
    <t>CLE</t>
  </si>
  <si>
    <t>LTBG</t>
  </si>
  <si>
    <t>ATYT</t>
  </si>
  <si>
    <t>10/17/2005</t>
  </si>
  <si>
    <t>JLG</t>
  </si>
  <si>
    <t>LRCX</t>
  </si>
  <si>
    <t>RNWK</t>
  </si>
  <si>
    <t>10/20/2005</t>
  </si>
  <si>
    <t>HAE</t>
  </si>
  <si>
    <t>11/18/2005</t>
  </si>
  <si>
    <t>SWK</t>
  </si>
  <si>
    <t>CHIC</t>
  </si>
  <si>
    <t>FORM</t>
  </si>
  <si>
    <t>LUFK</t>
  </si>
  <si>
    <t>11/23/2005</t>
  </si>
  <si>
    <t>RARE</t>
  </si>
  <si>
    <t>TLGD</t>
  </si>
  <si>
    <t>11/22/2005</t>
  </si>
  <si>
    <t>OTIV</t>
  </si>
  <si>
    <t>11/25/2005</t>
  </si>
  <si>
    <t>IMN</t>
  </si>
  <si>
    <t>PTV</t>
  </si>
  <si>
    <t>11/30/2005</t>
  </si>
  <si>
    <t>FFIV</t>
  </si>
  <si>
    <t>11/21/2005</t>
  </si>
  <si>
    <t>TNL</t>
  </si>
  <si>
    <t>ADVS</t>
  </si>
  <si>
    <t>RADS</t>
  </si>
  <si>
    <t>CELL</t>
  </si>
  <si>
    <t>RADN</t>
  </si>
  <si>
    <t>HITT</t>
  </si>
  <si>
    <t>HUG</t>
  </si>
  <si>
    <t>TRDO</t>
  </si>
  <si>
    <t>WCG</t>
  </si>
  <si>
    <t>CSTR</t>
  </si>
  <si>
    <t>PCLN</t>
  </si>
  <si>
    <t>ICTG</t>
  </si>
  <si>
    <t>WXS</t>
  </si>
  <si>
    <t>11/14/2005</t>
  </si>
  <si>
    <t>STE</t>
  </si>
  <si>
    <t>12/13/2005</t>
  </si>
  <si>
    <t>AGYS</t>
  </si>
  <si>
    <t>11/15/2005</t>
  </si>
  <si>
    <t>12/14/2005</t>
  </si>
  <si>
    <t>CHE</t>
  </si>
  <si>
    <t>11/16/2005</t>
  </si>
  <si>
    <t>GPRO</t>
  </si>
  <si>
    <t>AIRN</t>
  </si>
  <si>
    <t>11/17/2005</t>
  </si>
  <si>
    <t>MCHX</t>
  </si>
  <si>
    <t>LOW</t>
  </si>
  <si>
    <t>12/16/2005</t>
  </si>
  <si>
    <t>SOHU</t>
  </si>
  <si>
    <t>ANF</t>
  </si>
  <si>
    <t>12/20/2005</t>
  </si>
  <si>
    <t>CTV</t>
  </si>
  <si>
    <t>PLAY</t>
  </si>
  <si>
    <t>LZB</t>
  </si>
  <si>
    <t>DKS</t>
  </si>
  <si>
    <t>12/22/2005</t>
  </si>
  <si>
    <t>KLIC</t>
  </si>
  <si>
    <t>12/23/2005</t>
  </si>
  <si>
    <t>MTEX</t>
  </si>
  <si>
    <t>FL</t>
  </si>
  <si>
    <t>11/28/2005</t>
  </si>
  <si>
    <t>DITC</t>
  </si>
  <si>
    <t>MSCC</t>
  </si>
  <si>
    <t>11/29/2005</t>
  </si>
  <si>
    <t>12/28/2005</t>
  </si>
  <si>
    <t>NUAN</t>
  </si>
  <si>
    <t>IPS</t>
  </si>
  <si>
    <t>12/29/2005</t>
  </si>
  <si>
    <t>SYNT</t>
  </si>
  <si>
    <t>HOM</t>
  </si>
  <si>
    <t>12/30/2005</t>
  </si>
  <si>
    <t>AKAM</t>
  </si>
  <si>
    <t>SMTC</t>
  </si>
  <si>
    <t>TOMO</t>
  </si>
  <si>
    <t>DDS</t>
  </si>
  <si>
    <t>OVTI</t>
  </si>
  <si>
    <t>PTRY</t>
  </si>
  <si>
    <t>PENN</t>
  </si>
  <si>
    <t>1/13/2006</t>
  </si>
  <si>
    <t>12/15/2005</t>
  </si>
  <si>
    <t>TSG</t>
  </si>
  <si>
    <t>UTI</t>
  </si>
  <si>
    <t>CE</t>
  </si>
  <si>
    <t>DIOD</t>
  </si>
  <si>
    <t>12/19/2005</t>
  </si>
  <si>
    <t>1/18/2006</t>
  </si>
  <si>
    <t>ADCT</t>
  </si>
  <si>
    <t>1/19/2006</t>
  </si>
  <si>
    <t>RSCR</t>
  </si>
  <si>
    <t>12/21/2005</t>
  </si>
  <si>
    <t>1/20/2006</t>
  </si>
  <si>
    <t>STST</t>
  </si>
  <si>
    <t>EGHT</t>
  </si>
  <si>
    <t>LEN</t>
  </si>
  <si>
    <t>WPCS</t>
  </si>
  <si>
    <t>12/27/2005</t>
  </si>
  <si>
    <t>CC</t>
  </si>
  <si>
    <t>XPRSA</t>
  </si>
  <si>
    <t>1/26/2006</t>
  </si>
  <si>
    <t>PALM</t>
  </si>
  <si>
    <t>FDO</t>
  </si>
  <si>
    <t>1/27/2006</t>
  </si>
  <si>
    <t>HUM</t>
  </si>
  <si>
    <t>HEI</t>
  </si>
  <si>
    <t xml:space="preserve">Symbol </t>
  </si>
  <si>
    <t xml:space="preserve">Entry Date </t>
  </si>
  <si>
    <t>Exit date</t>
  </si>
  <si>
    <t xml:space="preserve">Exit date </t>
  </si>
  <si>
    <t xml:space="preserve">Long/Short </t>
  </si>
  <si>
    <t>Gain/Loss</t>
  </si>
  <si>
    <t xml:space="preserve">Days in Portfolio </t>
  </si>
  <si>
    <t>Average Holding Period</t>
  </si>
  <si>
    <t xml:space="preserve">Portfolio Turnover </t>
  </si>
  <si>
    <t>Average Return per trade</t>
  </si>
  <si>
    <t xml:space="preserve">Portfolio Return </t>
  </si>
  <si>
    <t xml:space="preserve">S&amp;P Return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</si>
</sst>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8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1" applyNumberFormat="1" applyFont="1"/>
    <xf numFmtId="1" fontId="0" fillId="0" borderId="0" xfId="1" applyNumberFormat="1" applyFont="1"/>
    <xf numFmtId="2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0" fontId="16" fillId="0" borderId="0" xfId="0" applyNumberFormat="1" applyFont="1"/>
    <xf numFmtId="10" fontId="0" fillId="0" borderId="0" xfId="0" applyNumberFormat="1"/>
    <xf numFmtId="0" fontId="0" fillId="0" borderId="13" xfId="0" applyBorder="1" applyAlignment="1">
      <alignment horizontal="left"/>
    </xf>
    <xf numFmtId="2" fontId="0" fillId="0" borderId="14" xfId="0" applyNumberFormat="1" applyBorder="1"/>
    <xf numFmtId="0" fontId="0" fillId="0" borderId="0" xfId="0" applyBorder="1" applyAlignment="1">
      <alignment horizontal="left"/>
    </xf>
    <xf numFmtId="2" fontId="0" fillId="0" borderId="15" xfId="0" applyNumberFormat="1" applyBorder="1"/>
    <xf numFmtId="10" fontId="0" fillId="0" borderId="15" xfId="1" applyNumberFormat="1" applyFont="1" applyBorder="1"/>
    <xf numFmtId="0" fontId="0" fillId="0" borderId="16" xfId="0" applyBorder="1" applyAlignment="1">
      <alignment horizontal="left"/>
    </xf>
    <xf numFmtId="10" fontId="0" fillId="0" borderId="17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5"/>
  <sheetViews>
    <sheetView tabSelected="1" topLeftCell="A493" workbookViewId="0">
      <selection activeCell="F511" sqref="F511"/>
    </sheetView>
  </sheetViews>
  <sheetFormatPr defaultRowHeight="15" x14ac:dyDescent="0.25"/>
  <cols>
    <col min="2" max="2" width="22.140625" style="3" customWidth="1"/>
    <col min="3" max="3" width="16.7109375" style="3" customWidth="1"/>
    <col min="4" max="4" width="11.5703125" customWidth="1"/>
    <col min="6" max="6" width="10" customWidth="1"/>
    <col min="7" max="7" width="10.28515625" style="13" customWidth="1"/>
    <col min="8" max="8" width="15.7109375" customWidth="1"/>
  </cols>
  <sheetData>
    <row r="1" spans="1:9" x14ac:dyDescent="0.25">
      <c r="A1" s="7" t="s">
        <v>573</v>
      </c>
      <c r="B1" s="8" t="s">
        <v>574</v>
      </c>
      <c r="C1" s="8" t="s">
        <v>575</v>
      </c>
      <c r="D1" s="7" t="s">
        <v>574</v>
      </c>
      <c r="E1" s="7" t="s">
        <v>576</v>
      </c>
      <c r="F1" s="7" t="s">
        <v>577</v>
      </c>
      <c r="G1" s="12" t="s">
        <v>578</v>
      </c>
      <c r="H1" s="7" t="s">
        <v>579</v>
      </c>
      <c r="I1">
        <v>1</v>
      </c>
    </row>
    <row r="2" spans="1:9" x14ac:dyDescent="0.25">
      <c r="A2" t="s">
        <v>0</v>
      </c>
      <c r="B2" s="2">
        <v>38412</v>
      </c>
      <c r="C2" s="2">
        <v>38473</v>
      </c>
      <c r="D2" s="1">
        <v>7.2</v>
      </c>
      <c r="E2" s="1">
        <v>6.18</v>
      </c>
      <c r="F2" t="s">
        <v>1</v>
      </c>
      <c r="G2" s="4">
        <f>(E2-D2)/D2</f>
        <v>-0.14166666666666672</v>
      </c>
      <c r="H2">
        <v>2</v>
      </c>
    </row>
    <row r="3" spans="1:9" x14ac:dyDescent="0.25">
      <c r="A3" t="s">
        <v>2</v>
      </c>
      <c r="B3" s="2">
        <v>38412</v>
      </c>
      <c r="C3" s="2">
        <v>38504</v>
      </c>
      <c r="D3" s="1">
        <v>45</v>
      </c>
      <c r="E3" s="1">
        <v>41.72</v>
      </c>
      <c r="F3" t="s">
        <v>1</v>
      </c>
      <c r="G3" s="4">
        <f t="shared" ref="G3:G66" si="0">(E3-D3)/D3</f>
        <v>-7.288888888888892E-2</v>
      </c>
      <c r="H3">
        <v>3</v>
      </c>
    </row>
    <row r="4" spans="1:9" x14ac:dyDescent="0.25">
      <c r="A4" t="s">
        <v>3</v>
      </c>
      <c r="B4" s="2">
        <v>38443</v>
      </c>
      <c r="C4" s="3" t="s">
        <v>4</v>
      </c>
      <c r="D4" s="1">
        <v>6.8</v>
      </c>
      <c r="E4" s="1">
        <v>6.1</v>
      </c>
      <c r="F4" t="s">
        <v>1</v>
      </c>
      <c r="G4" s="4">
        <f t="shared" si="0"/>
        <v>-0.10294117647058826</v>
      </c>
      <c r="H4">
        <v>15</v>
      </c>
    </row>
    <row r="5" spans="1:9" x14ac:dyDescent="0.25">
      <c r="A5" t="s">
        <v>5</v>
      </c>
      <c r="B5" s="2">
        <v>38443</v>
      </c>
      <c r="C5" s="2">
        <v>38413</v>
      </c>
      <c r="D5" s="1">
        <v>26.4</v>
      </c>
      <c r="E5" s="1">
        <v>27.22</v>
      </c>
      <c r="F5" t="s">
        <v>1</v>
      </c>
      <c r="G5" s="4">
        <f t="shared" si="0"/>
        <v>3.1060606060606073E-2</v>
      </c>
      <c r="H5">
        <v>30</v>
      </c>
    </row>
    <row r="6" spans="1:9" x14ac:dyDescent="0.25">
      <c r="A6" t="s">
        <v>6</v>
      </c>
      <c r="B6" s="2">
        <v>38473</v>
      </c>
      <c r="C6" s="2">
        <v>38444</v>
      </c>
      <c r="D6" s="1">
        <v>49</v>
      </c>
      <c r="E6" s="1">
        <v>46.57</v>
      </c>
      <c r="F6" t="s">
        <v>1</v>
      </c>
      <c r="G6" s="4">
        <f t="shared" si="0"/>
        <v>-4.9591836734693868E-2</v>
      </c>
      <c r="H6">
        <v>30</v>
      </c>
    </row>
    <row r="7" spans="1:9" x14ac:dyDescent="0.25">
      <c r="A7" t="s">
        <v>7</v>
      </c>
      <c r="B7" s="2">
        <v>38473</v>
      </c>
      <c r="C7" s="2">
        <v>38444</v>
      </c>
      <c r="D7" s="1">
        <v>13.68</v>
      </c>
      <c r="E7" s="1">
        <v>14.84</v>
      </c>
      <c r="F7" t="s">
        <v>1</v>
      </c>
      <c r="G7" s="4">
        <f t="shared" si="0"/>
        <v>8.479532163742691E-2</v>
      </c>
      <c r="H7">
        <v>30</v>
      </c>
    </row>
    <row r="8" spans="1:9" x14ac:dyDescent="0.25">
      <c r="A8" t="s">
        <v>8</v>
      </c>
      <c r="B8" s="2">
        <v>38504</v>
      </c>
      <c r="C8" s="2">
        <v>38444</v>
      </c>
      <c r="D8" s="1">
        <v>25.9</v>
      </c>
      <c r="E8" s="1">
        <v>27.88</v>
      </c>
      <c r="F8" t="s">
        <v>1</v>
      </c>
      <c r="G8" s="4">
        <f t="shared" si="0"/>
        <v>7.644787644787647E-2</v>
      </c>
      <c r="H8">
        <v>29</v>
      </c>
    </row>
    <row r="9" spans="1:9" x14ac:dyDescent="0.25">
      <c r="A9" t="s">
        <v>9</v>
      </c>
      <c r="B9" s="2">
        <v>38504</v>
      </c>
      <c r="C9" s="2">
        <v>38444</v>
      </c>
      <c r="D9" s="1">
        <v>25.55</v>
      </c>
      <c r="E9" s="1">
        <v>26.35</v>
      </c>
      <c r="F9" t="s">
        <v>1</v>
      </c>
      <c r="G9" s="4">
        <f t="shared" si="0"/>
        <v>3.1311154598825858E-2</v>
      </c>
      <c r="H9">
        <v>29</v>
      </c>
    </row>
    <row r="10" spans="1:9" x14ac:dyDescent="0.25">
      <c r="A10" t="s">
        <v>10</v>
      </c>
      <c r="B10" s="2">
        <v>38534</v>
      </c>
      <c r="C10" s="2">
        <v>38444</v>
      </c>
      <c r="D10" s="1">
        <v>35.200000000000003</v>
      </c>
      <c r="E10" s="1">
        <v>33.549999999999997</v>
      </c>
      <c r="F10" t="s">
        <v>1</v>
      </c>
      <c r="G10" s="4">
        <f t="shared" si="0"/>
        <v>-4.687500000000016E-2</v>
      </c>
      <c r="H10">
        <v>28</v>
      </c>
    </row>
    <row r="11" spans="1:9" x14ac:dyDescent="0.25">
      <c r="A11" t="s">
        <v>11</v>
      </c>
      <c r="B11" s="2">
        <v>38534</v>
      </c>
      <c r="C11" s="3" t="s">
        <v>12</v>
      </c>
      <c r="D11" s="1">
        <v>7.9</v>
      </c>
      <c r="E11" s="1">
        <v>6.91</v>
      </c>
      <c r="F11" t="s">
        <v>1</v>
      </c>
      <c r="G11" s="4">
        <f t="shared" si="0"/>
        <v>-0.12531645569620256</v>
      </c>
      <c r="H11">
        <v>14</v>
      </c>
    </row>
    <row r="12" spans="1:9" x14ac:dyDescent="0.25">
      <c r="A12" t="s">
        <v>13</v>
      </c>
      <c r="B12" s="2">
        <v>38626</v>
      </c>
      <c r="C12" s="2">
        <v>38597</v>
      </c>
      <c r="D12" s="1">
        <v>27.5</v>
      </c>
      <c r="E12" s="1">
        <v>25.63</v>
      </c>
      <c r="F12" t="s">
        <v>1</v>
      </c>
      <c r="G12" s="4">
        <f t="shared" si="0"/>
        <v>-6.8000000000000033E-2</v>
      </c>
      <c r="H12">
        <v>30</v>
      </c>
    </row>
    <row r="13" spans="1:9" x14ac:dyDescent="0.25">
      <c r="A13" t="s">
        <v>14</v>
      </c>
      <c r="B13" s="2">
        <v>38626</v>
      </c>
      <c r="C13" s="2">
        <v>38597</v>
      </c>
      <c r="D13" s="1">
        <v>14.02</v>
      </c>
      <c r="E13" s="1">
        <v>15.09</v>
      </c>
      <c r="F13" t="s">
        <v>1</v>
      </c>
      <c r="G13" s="4">
        <f t="shared" si="0"/>
        <v>7.6319543509272489E-2</v>
      </c>
      <c r="H13">
        <v>30</v>
      </c>
    </row>
    <row r="14" spans="1:9" x14ac:dyDescent="0.25">
      <c r="A14" t="s">
        <v>15</v>
      </c>
      <c r="B14" s="2">
        <v>38657</v>
      </c>
      <c r="C14" s="2">
        <v>38627</v>
      </c>
      <c r="D14" s="1">
        <v>19.5</v>
      </c>
      <c r="E14" s="1">
        <v>20.22</v>
      </c>
      <c r="F14" t="s">
        <v>1</v>
      </c>
      <c r="G14" s="4">
        <f t="shared" si="0"/>
        <v>3.6923076923076864E-2</v>
      </c>
      <c r="H14">
        <v>30</v>
      </c>
    </row>
    <row r="15" spans="1:9" x14ac:dyDescent="0.25">
      <c r="A15" t="s">
        <v>16</v>
      </c>
      <c r="B15" s="2">
        <v>38657</v>
      </c>
      <c r="C15" s="2">
        <v>38627</v>
      </c>
      <c r="D15" s="1">
        <v>14.35</v>
      </c>
      <c r="E15" s="1">
        <v>14</v>
      </c>
      <c r="F15" t="s">
        <v>1</v>
      </c>
      <c r="G15" s="4">
        <f t="shared" si="0"/>
        <v>-2.4390243902439001E-2</v>
      </c>
      <c r="H15">
        <v>30</v>
      </c>
    </row>
    <row r="16" spans="1:9" x14ac:dyDescent="0.25">
      <c r="A16" t="s">
        <v>17</v>
      </c>
      <c r="B16" s="2">
        <v>38687</v>
      </c>
      <c r="C16" s="2">
        <v>38658</v>
      </c>
      <c r="D16" s="1">
        <v>22.48</v>
      </c>
      <c r="E16" s="1">
        <v>23.28</v>
      </c>
      <c r="F16" t="s">
        <v>1</v>
      </c>
      <c r="G16" s="4">
        <f t="shared" si="0"/>
        <v>3.5587188612099675E-2</v>
      </c>
      <c r="H16">
        <v>30</v>
      </c>
    </row>
    <row r="17" spans="1:8" x14ac:dyDescent="0.25">
      <c r="A17" t="s">
        <v>18</v>
      </c>
      <c r="B17" s="2">
        <v>38687</v>
      </c>
      <c r="C17" s="3" t="s">
        <v>19</v>
      </c>
      <c r="D17" s="1">
        <v>5.54</v>
      </c>
      <c r="E17" s="1">
        <v>6.11</v>
      </c>
      <c r="F17" t="s">
        <v>1</v>
      </c>
      <c r="G17" s="4">
        <f t="shared" si="0"/>
        <v>0.10288808664259932</v>
      </c>
      <c r="H17">
        <v>19</v>
      </c>
    </row>
    <row r="18" spans="1:8" x14ac:dyDescent="0.25">
      <c r="A18" t="s">
        <v>20</v>
      </c>
      <c r="B18" s="3" t="s">
        <v>21</v>
      </c>
      <c r="C18" s="2">
        <v>38658</v>
      </c>
      <c r="D18" s="1">
        <v>63.75</v>
      </c>
      <c r="E18" s="1">
        <v>65.53</v>
      </c>
      <c r="F18" t="s">
        <v>1</v>
      </c>
      <c r="G18" s="4">
        <f t="shared" si="0"/>
        <v>2.7921568627450998E-2</v>
      </c>
      <c r="H18">
        <v>29</v>
      </c>
    </row>
    <row r="19" spans="1:8" x14ac:dyDescent="0.25">
      <c r="A19" t="s">
        <v>22</v>
      </c>
      <c r="B19" s="3" t="s">
        <v>21</v>
      </c>
      <c r="C19" s="2">
        <v>38413</v>
      </c>
      <c r="D19" s="1">
        <v>18.850000000000001</v>
      </c>
      <c r="E19" s="1">
        <v>21.22</v>
      </c>
      <c r="F19" t="s">
        <v>1</v>
      </c>
      <c r="G19" s="4">
        <f t="shared" si="0"/>
        <v>0.12572944297082214</v>
      </c>
      <c r="H19">
        <v>21</v>
      </c>
    </row>
    <row r="20" spans="1:8" x14ac:dyDescent="0.25">
      <c r="A20" t="s">
        <v>23</v>
      </c>
      <c r="B20" s="3" t="s">
        <v>24</v>
      </c>
      <c r="C20" s="2">
        <v>38658</v>
      </c>
      <c r="D20" s="1">
        <v>31.3</v>
      </c>
      <c r="E20" s="1">
        <v>31.94</v>
      </c>
      <c r="F20" t="s">
        <v>1</v>
      </c>
      <c r="G20" s="4">
        <f t="shared" si="0"/>
        <v>2.0447284345047941E-2</v>
      </c>
      <c r="H20">
        <v>28</v>
      </c>
    </row>
    <row r="21" spans="1:8" x14ac:dyDescent="0.25">
      <c r="A21" t="s">
        <v>25</v>
      </c>
      <c r="B21" s="3" t="s">
        <v>24</v>
      </c>
      <c r="C21" s="2">
        <v>38658</v>
      </c>
      <c r="D21" s="1">
        <v>17.600000000000001</v>
      </c>
      <c r="E21" s="1">
        <v>16.02</v>
      </c>
      <c r="F21" t="s">
        <v>1</v>
      </c>
      <c r="G21" s="4">
        <f t="shared" si="0"/>
        <v>-8.9772727272727365E-2</v>
      </c>
      <c r="H21">
        <v>28</v>
      </c>
    </row>
    <row r="22" spans="1:8" x14ac:dyDescent="0.25">
      <c r="A22" t="s">
        <v>26</v>
      </c>
      <c r="B22" s="3" t="s">
        <v>27</v>
      </c>
      <c r="C22" s="3" t="s">
        <v>28</v>
      </c>
      <c r="D22" s="1">
        <v>11.12</v>
      </c>
      <c r="E22" s="1">
        <v>12.41</v>
      </c>
      <c r="F22" t="s">
        <v>1</v>
      </c>
      <c r="G22" s="4">
        <f t="shared" si="0"/>
        <v>0.11600719424460441</v>
      </c>
      <c r="H22">
        <v>28</v>
      </c>
    </row>
    <row r="23" spans="1:8" x14ac:dyDescent="0.25">
      <c r="A23" t="s">
        <v>29</v>
      </c>
      <c r="B23" s="3" t="s">
        <v>27</v>
      </c>
      <c r="C23" s="2">
        <v>38354</v>
      </c>
      <c r="D23" s="1">
        <v>28.2</v>
      </c>
      <c r="E23" s="1">
        <v>31.33</v>
      </c>
      <c r="F23" t="s">
        <v>1</v>
      </c>
      <c r="G23" s="4">
        <f t="shared" si="0"/>
        <v>0.11099290780141841</v>
      </c>
      <c r="H23">
        <v>14</v>
      </c>
    </row>
    <row r="24" spans="1:8" x14ac:dyDescent="0.25">
      <c r="A24" t="s">
        <v>30</v>
      </c>
      <c r="B24" s="3" t="s">
        <v>4</v>
      </c>
      <c r="C24" s="2">
        <v>38444</v>
      </c>
      <c r="D24" s="1">
        <v>14.65</v>
      </c>
      <c r="E24" s="1">
        <v>17.010000000000002</v>
      </c>
      <c r="F24" t="s">
        <v>1</v>
      </c>
      <c r="G24" s="4">
        <f t="shared" si="0"/>
        <v>0.16109215017064854</v>
      </c>
      <c r="H24">
        <v>16</v>
      </c>
    </row>
    <row r="25" spans="1:8" x14ac:dyDescent="0.25">
      <c r="A25" t="s">
        <v>31</v>
      </c>
      <c r="B25" s="3" t="s">
        <v>4</v>
      </c>
      <c r="C25" s="3" t="s">
        <v>32</v>
      </c>
      <c r="D25" s="1">
        <v>43.85</v>
      </c>
      <c r="E25" s="1">
        <v>45.89</v>
      </c>
      <c r="F25" t="s">
        <v>1</v>
      </c>
      <c r="G25" s="4">
        <f t="shared" si="0"/>
        <v>4.6522234891676145E-2</v>
      </c>
      <c r="H25">
        <v>30</v>
      </c>
    </row>
    <row r="26" spans="1:8" x14ac:dyDescent="0.25">
      <c r="A26" t="s">
        <v>33</v>
      </c>
      <c r="B26" s="3" t="s">
        <v>34</v>
      </c>
      <c r="C26" s="2">
        <v>38566</v>
      </c>
      <c r="D26" s="1">
        <v>23.1</v>
      </c>
      <c r="E26" s="1">
        <v>25.4</v>
      </c>
      <c r="F26" t="s">
        <v>1</v>
      </c>
      <c r="G26" s="4">
        <f t="shared" si="0"/>
        <v>9.9567099567099443E-2</v>
      </c>
      <c r="H26">
        <v>19</v>
      </c>
    </row>
    <row r="27" spans="1:8" x14ac:dyDescent="0.25">
      <c r="A27" t="s">
        <v>35</v>
      </c>
      <c r="B27" s="3" t="s">
        <v>34</v>
      </c>
      <c r="C27" s="2">
        <v>38627</v>
      </c>
      <c r="D27" s="1">
        <v>19.55</v>
      </c>
      <c r="E27" s="1">
        <v>17.72</v>
      </c>
      <c r="F27" t="s">
        <v>1</v>
      </c>
      <c r="G27" s="4">
        <f t="shared" si="0"/>
        <v>-9.360613810741697E-2</v>
      </c>
      <c r="H27">
        <v>21</v>
      </c>
    </row>
    <row r="28" spans="1:8" x14ac:dyDescent="0.25">
      <c r="A28" t="s">
        <v>36</v>
      </c>
      <c r="B28" s="3" t="s">
        <v>12</v>
      </c>
      <c r="C28" s="3" t="s">
        <v>37</v>
      </c>
      <c r="D28" s="1">
        <v>14.2</v>
      </c>
      <c r="E28" s="1">
        <v>12.05</v>
      </c>
      <c r="F28" t="s">
        <v>1</v>
      </c>
      <c r="G28" s="4">
        <f t="shared" si="0"/>
        <v>-0.15140845070422526</v>
      </c>
      <c r="H28">
        <v>26</v>
      </c>
    </row>
    <row r="29" spans="1:8" x14ac:dyDescent="0.25">
      <c r="A29" t="s">
        <v>38</v>
      </c>
      <c r="B29" s="3" t="s">
        <v>12</v>
      </c>
      <c r="C29" s="2">
        <v>38597</v>
      </c>
      <c r="D29" s="1">
        <v>19.2</v>
      </c>
      <c r="E29" s="1">
        <v>19.89</v>
      </c>
      <c r="F29" t="s">
        <v>1</v>
      </c>
      <c r="G29" s="4">
        <f t="shared" si="0"/>
        <v>3.5937500000000067E-2</v>
      </c>
      <c r="H29">
        <v>19</v>
      </c>
    </row>
    <row r="30" spans="1:8" x14ac:dyDescent="0.25">
      <c r="A30" t="s">
        <v>39</v>
      </c>
      <c r="B30" s="3" t="s">
        <v>40</v>
      </c>
      <c r="C30" s="3" t="s">
        <v>41</v>
      </c>
      <c r="D30" s="1">
        <v>30.1</v>
      </c>
      <c r="E30" s="1">
        <v>29.5</v>
      </c>
      <c r="F30" t="s">
        <v>1</v>
      </c>
      <c r="G30" s="4">
        <f t="shared" si="0"/>
        <v>-1.9933554817275795E-2</v>
      </c>
      <c r="H30">
        <v>30</v>
      </c>
    </row>
    <row r="31" spans="1:8" x14ac:dyDescent="0.25">
      <c r="A31" t="s">
        <v>42</v>
      </c>
      <c r="B31" s="3" t="s">
        <v>40</v>
      </c>
      <c r="C31" s="2">
        <v>38535</v>
      </c>
      <c r="D31" s="1">
        <v>50</v>
      </c>
      <c r="E31" s="1">
        <v>54.9</v>
      </c>
      <c r="F31" t="s">
        <v>1</v>
      </c>
      <c r="G31" s="4">
        <f t="shared" si="0"/>
        <v>9.7999999999999976E-2</v>
      </c>
      <c r="H31">
        <v>14</v>
      </c>
    </row>
    <row r="32" spans="1:8" x14ac:dyDescent="0.25">
      <c r="A32" t="s">
        <v>43</v>
      </c>
      <c r="B32" s="3" t="s">
        <v>44</v>
      </c>
      <c r="C32" s="3" t="s">
        <v>45</v>
      </c>
      <c r="D32" s="1">
        <v>16.899999999999999</v>
      </c>
      <c r="E32" s="1">
        <v>15.58</v>
      </c>
      <c r="F32" t="s">
        <v>1</v>
      </c>
      <c r="G32" s="4">
        <f t="shared" si="0"/>
        <v>-7.8106508875739569E-2</v>
      </c>
      <c r="H32">
        <v>30</v>
      </c>
    </row>
    <row r="33" spans="1:8" x14ac:dyDescent="0.25">
      <c r="A33" t="s">
        <v>46</v>
      </c>
      <c r="B33" s="3" t="s">
        <v>44</v>
      </c>
      <c r="C33" s="3" t="s">
        <v>47</v>
      </c>
      <c r="D33" s="1">
        <v>30.4</v>
      </c>
      <c r="E33" s="1">
        <v>33.42</v>
      </c>
      <c r="F33" t="s">
        <v>1</v>
      </c>
      <c r="G33" s="4">
        <f t="shared" si="0"/>
        <v>9.9342105263157995E-2</v>
      </c>
      <c r="H33">
        <v>1</v>
      </c>
    </row>
    <row r="34" spans="1:8" x14ac:dyDescent="0.25">
      <c r="A34" t="s">
        <v>48</v>
      </c>
      <c r="B34" s="3" t="s">
        <v>47</v>
      </c>
      <c r="C34" s="2">
        <v>38385</v>
      </c>
      <c r="D34" s="1">
        <v>71.319999999999993</v>
      </c>
      <c r="E34" s="1">
        <v>79.63</v>
      </c>
      <c r="F34" t="s">
        <v>1</v>
      </c>
      <c r="G34" s="4">
        <f t="shared" si="0"/>
        <v>0.11651710600112175</v>
      </c>
      <c r="H34">
        <v>7</v>
      </c>
    </row>
    <row r="35" spans="1:8" x14ac:dyDescent="0.25">
      <c r="A35" t="s">
        <v>49</v>
      </c>
      <c r="B35" s="3" t="s">
        <v>47</v>
      </c>
      <c r="C35" s="3" t="s">
        <v>50</v>
      </c>
      <c r="D35" s="1">
        <v>22.5</v>
      </c>
      <c r="E35" s="1">
        <v>23.99</v>
      </c>
      <c r="F35" t="s">
        <v>1</v>
      </c>
      <c r="G35" s="4">
        <f t="shared" si="0"/>
        <v>6.6222222222222155E-2</v>
      </c>
      <c r="H35">
        <v>30</v>
      </c>
    </row>
    <row r="36" spans="1:8" x14ac:dyDescent="0.25">
      <c r="A36" t="s">
        <v>51</v>
      </c>
      <c r="B36" s="3" t="s">
        <v>52</v>
      </c>
      <c r="C36" s="3" t="s">
        <v>50</v>
      </c>
      <c r="D36" s="1">
        <v>25.8</v>
      </c>
      <c r="E36" s="1">
        <v>25.8</v>
      </c>
      <c r="F36" t="s">
        <v>1</v>
      </c>
      <c r="G36" s="4">
        <f t="shared" si="0"/>
        <v>0</v>
      </c>
      <c r="H36">
        <v>29</v>
      </c>
    </row>
    <row r="37" spans="1:8" x14ac:dyDescent="0.25">
      <c r="A37" t="s">
        <v>53</v>
      </c>
      <c r="B37" s="3" t="s">
        <v>52</v>
      </c>
      <c r="C37" s="3" t="s">
        <v>50</v>
      </c>
      <c r="D37" s="1">
        <v>38.18</v>
      </c>
      <c r="E37" s="1">
        <v>38.130000000000003</v>
      </c>
      <c r="F37" t="s">
        <v>1</v>
      </c>
      <c r="G37" s="4">
        <f t="shared" si="0"/>
        <v>-1.3095861707699621E-3</v>
      </c>
      <c r="H37">
        <v>29</v>
      </c>
    </row>
    <row r="38" spans="1:8" x14ac:dyDescent="0.25">
      <c r="A38" t="s">
        <v>54</v>
      </c>
      <c r="B38" s="3" t="s">
        <v>55</v>
      </c>
      <c r="C38" s="2">
        <v>38444</v>
      </c>
      <c r="D38" s="1">
        <v>36.299999999999997</v>
      </c>
      <c r="E38" s="1">
        <v>39.590000000000003</v>
      </c>
      <c r="F38" t="s">
        <v>1</v>
      </c>
      <c r="G38" s="4">
        <f t="shared" si="0"/>
        <v>9.0633608815427175E-2</v>
      </c>
      <c r="H38">
        <v>7</v>
      </c>
    </row>
    <row r="39" spans="1:8" x14ac:dyDescent="0.25">
      <c r="A39" t="s">
        <v>56</v>
      </c>
      <c r="B39" s="3" t="s">
        <v>55</v>
      </c>
      <c r="C39" s="3" t="s">
        <v>19</v>
      </c>
      <c r="D39" s="1">
        <v>21.95</v>
      </c>
      <c r="E39" s="1">
        <v>24</v>
      </c>
      <c r="F39" t="s">
        <v>1</v>
      </c>
      <c r="G39" s="4">
        <f t="shared" si="0"/>
        <v>9.3394077448747184E-2</v>
      </c>
      <c r="H39">
        <v>3</v>
      </c>
    </row>
    <row r="40" spans="1:8" x14ac:dyDescent="0.25">
      <c r="A40" t="s">
        <v>57</v>
      </c>
      <c r="B40" s="3" t="s">
        <v>19</v>
      </c>
      <c r="C40" s="2">
        <v>38386</v>
      </c>
      <c r="D40" s="1">
        <v>33.6</v>
      </c>
      <c r="E40" s="1">
        <v>35.33</v>
      </c>
      <c r="F40" t="s">
        <v>1</v>
      </c>
      <c r="G40" s="4">
        <f t="shared" si="0"/>
        <v>5.1488095238095145E-2</v>
      </c>
      <c r="H40">
        <v>30</v>
      </c>
    </row>
    <row r="41" spans="1:8" x14ac:dyDescent="0.25">
      <c r="A41" t="s">
        <v>58</v>
      </c>
      <c r="B41" s="3" t="s">
        <v>19</v>
      </c>
      <c r="C41" s="2">
        <v>38355</v>
      </c>
      <c r="D41" s="1">
        <v>22.5</v>
      </c>
      <c r="E41" s="1">
        <v>24.74</v>
      </c>
      <c r="F41" t="s">
        <v>1</v>
      </c>
      <c r="G41" s="4">
        <f t="shared" si="0"/>
        <v>9.9555555555555481E-2</v>
      </c>
      <c r="H41">
        <v>29</v>
      </c>
    </row>
    <row r="42" spans="1:8" x14ac:dyDescent="0.25">
      <c r="A42" t="s">
        <v>59</v>
      </c>
      <c r="B42" s="2">
        <v>38354</v>
      </c>
      <c r="C42" s="2">
        <v>38355</v>
      </c>
      <c r="D42" s="1">
        <v>39.799999999999997</v>
      </c>
      <c r="E42" s="1">
        <v>44.6</v>
      </c>
      <c r="F42" t="s">
        <v>1</v>
      </c>
      <c r="G42" s="4">
        <f t="shared" si="0"/>
        <v>0.120603015075377</v>
      </c>
      <c r="H42">
        <v>28</v>
      </c>
    </row>
    <row r="43" spans="1:8" x14ac:dyDescent="0.25">
      <c r="A43" t="s">
        <v>60</v>
      </c>
      <c r="B43" s="2">
        <v>38354</v>
      </c>
      <c r="C43" s="3" t="s">
        <v>61</v>
      </c>
      <c r="D43" s="1">
        <v>21.44</v>
      </c>
      <c r="E43" s="1">
        <v>23.49</v>
      </c>
      <c r="F43" t="s">
        <v>1</v>
      </c>
      <c r="G43" s="4">
        <f t="shared" si="0"/>
        <v>9.5615671641790911E-2</v>
      </c>
      <c r="H43">
        <v>13</v>
      </c>
    </row>
    <row r="44" spans="1:8" x14ac:dyDescent="0.25">
      <c r="A44" t="s">
        <v>62</v>
      </c>
      <c r="B44" s="2">
        <v>38385</v>
      </c>
      <c r="C44" s="3" t="s">
        <v>63</v>
      </c>
      <c r="D44" s="1">
        <v>47</v>
      </c>
      <c r="E44" s="1">
        <v>40.85</v>
      </c>
      <c r="F44" t="s">
        <v>1</v>
      </c>
      <c r="G44" s="4">
        <f t="shared" si="0"/>
        <v>-0.1308510638297872</v>
      </c>
      <c r="H44">
        <v>20</v>
      </c>
    </row>
    <row r="45" spans="1:8" x14ac:dyDescent="0.25">
      <c r="A45" t="s">
        <v>64</v>
      </c>
      <c r="B45" s="2">
        <v>38385</v>
      </c>
      <c r="C45" s="2">
        <v>38445</v>
      </c>
      <c r="D45" s="1">
        <v>38.1</v>
      </c>
      <c r="E45" s="1">
        <v>39</v>
      </c>
      <c r="F45" t="s">
        <v>1</v>
      </c>
      <c r="G45" s="4">
        <f t="shared" si="0"/>
        <v>2.362204724409445E-2</v>
      </c>
      <c r="H45">
        <v>30</v>
      </c>
    </row>
    <row r="46" spans="1:8" x14ac:dyDescent="0.25">
      <c r="A46" t="s">
        <v>65</v>
      </c>
      <c r="B46" s="2">
        <v>38413</v>
      </c>
      <c r="C46" s="2">
        <v>38445</v>
      </c>
      <c r="D46" s="1">
        <v>12.7</v>
      </c>
      <c r="E46" s="1">
        <v>12.68</v>
      </c>
      <c r="F46" t="s">
        <v>1</v>
      </c>
      <c r="G46" s="4">
        <f t="shared" si="0"/>
        <v>-1.5748031496062658E-3</v>
      </c>
      <c r="H46">
        <v>29</v>
      </c>
    </row>
    <row r="47" spans="1:8" x14ac:dyDescent="0.25">
      <c r="A47" t="s">
        <v>66</v>
      </c>
      <c r="B47" s="2">
        <v>38413</v>
      </c>
      <c r="C47" s="3" t="s">
        <v>50</v>
      </c>
      <c r="D47" s="1">
        <v>17.7</v>
      </c>
      <c r="E47" s="1">
        <v>19.579999999999998</v>
      </c>
      <c r="F47" t="s">
        <v>1</v>
      </c>
      <c r="G47" s="4">
        <f t="shared" si="0"/>
        <v>0.10621468926553668</v>
      </c>
      <c r="H47">
        <v>22</v>
      </c>
    </row>
    <row r="48" spans="1:8" x14ac:dyDescent="0.25">
      <c r="A48" t="s">
        <v>67</v>
      </c>
      <c r="B48" s="2">
        <v>38444</v>
      </c>
      <c r="C48" s="2">
        <v>38445</v>
      </c>
      <c r="D48" s="1">
        <v>17.010000000000002</v>
      </c>
      <c r="E48" s="1">
        <v>15.94</v>
      </c>
      <c r="F48" t="s">
        <v>1</v>
      </c>
      <c r="G48" s="4">
        <f t="shared" si="0"/>
        <v>-6.2904174015285239E-2</v>
      </c>
      <c r="H48">
        <v>28</v>
      </c>
    </row>
    <row r="49" spans="1:8" x14ac:dyDescent="0.25">
      <c r="A49" t="s">
        <v>68</v>
      </c>
      <c r="B49" s="2">
        <v>38444</v>
      </c>
      <c r="C49" s="2">
        <v>38445</v>
      </c>
      <c r="D49" s="1">
        <v>25.7</v>
      </c>
      <c r="E49" s="1">
        <v>24.22</v>
      </c>
      <c r="F49" t="s">
        <v>1</v>
      </c>
      <c r="G49" s="4">
        <f t="shared" si="0"/>
        <v>-5.7587548638132313E-2</v>
      </c>
      <c r="H49">
        <v>28</v>
      </c>
    </row>
    <row r="50" spans="1:8" x14ac:dyDescent="0.25">
      <c r="A50" t="s">
        <v>69</v>
      </c>
      <c r="B50" s="2">
        <v>38535</v>
      </c>
      <c r="C50" s="3" t="s">
        <v>50</v>
      </c>
      <c r="D50" s="1">
        <v>24.95</v>
      </c>
      <c r="E50" s="1">
        <v>27.01</v>
      </c>
      <c r="F50" t="s">
        <v>1</v>
      </c>
      <c r="G50" s="4">
        <f t="shared" si="0"/>
        <v>8.2565130260521133E-2</v>
      </c>
      <c r="H50">
        <v>18</v>
      </c>
    </row>
    <row r="51" spans="1:8" x14ac:dyDescent="0.25">
      <c r="A51" t="s">
        <v>70</v>
      </c>
      <c r="B51" s="2">
        <v>38535</v>
      </c>
      <c r="C51" s="2">
        <v>38598</v>
      </c>
      <c r="D51" s="1">
        <v>27.61</v>
      </c>
      <c r="E51" s="1">
        <v>26.06</v>
      </c>
      <c r="F51" t="s">
        <v>1</v>
      </c>
      <c r="G51" s="4">
        <f t="shared" si="0"/>
        <v>-5.613908004346254E-2</v>
      </c>
      <c r="H51">
        <v>30</v>
      </c>
    </row>
    <row r="52" spans="1:8" x14ac:dyDescent="0.25">
      <c r="A52" t="s">
        <v>71</v>
      </c>
      <c r="B52" s="2">
        <v>38566</v>
      </c>
      <c r="C52" s="3" t="s">
        <v>72</v>
      </c>
      <c r="D52" s="1">
        <v>21.3</v>
      </c>
      <c r="E52" s="1">
        <v>18.920000000000002</v>
      </c>
      <c r="F52" t="s">
        <v>1</v>
      </c>
      <c r="G52" s="4">
        <f t="shared" si="0"/>
        <v>-0.11173708920187789</v>
      </c>
      <c r="H52">
        <v>9</v>
      </c>
    </row>
    <row r="53" spans="1:8" x14ac:dyDescent="0.25">
      <c r="A53" t="s">
        <v>73</v>
      </c>
      <c r="B53" s="2">
        <v>38566</v>
      </c>
      <c r="C53" s="2">
        <v>38659</v>
      </c>
      <c r="D53" s="1">
        <v>49</v>
      </c>
      <c r="E53" s="1">
        <v>45.75</v>
      </c>
      <c r="F53" t="s">
        <v>1</v>
      </c>
      <c r="G53" s="4">
        <f t="shared" si="0"/>
        <v>-6.6326530612244902E-2</v>
      </c>
      <c r="H53">
        <v>31</v>
      </c>
    </row>
    <row r="54" spans="1:8" x14ac:dyDescent="0.25">
      <c r="A54" t="s">
        <v>74</v>
      </c>
      <c r="B54" s="2">
        <v>38597</v>
      </c>
      <c r="C54" s="2">
        <v>38659</v>
      </c>
      <c r="D54" s="1">
        <v>16.2</v>
      </c>
      <c r="E54" s="1">
        <v>15.7</v>
      </c>
      <c r="F54" t="s">
        <v>1</v>
      </c>
      <c r="G54" s="4">
        <f t="shared" si="0"/>
        <v>-3.0864197530864199E-2</v>
      </c>
      <c r="H54">
        <v>30</v>
      </c>
    </row>
    <row r="55" spans="1:8" x14ac:dyDescent="0.25">
      <c r="A55" t="s">
        <v>75</v>
      </c>
      <c r="B55" s="2">
        <v>38597</v>
      </c>
      <c r="C55" s="2">
        <v>38659</v>
      </c>
      <c r="D55" s="1">
        <v>32.700000000000003</v>
      </c>
      <c r="E55" s="1">
        <v>32.14</v>
      </c>
      <c r="F55" t="s">
        <v>1</v>
      </c>
      <c r="G55" s="4">
        <f t="shared" si="0"/>
        <v>-1.7125382262997011E-2</v>
      </c>
      <c r="H55">
        <v>30</v>
      </c>
    </row>
    <row r="56" spans="1:8" x14ac:dyDescent="0.25">
      <c r="A56" t="s">
        <v>76</v>
      </c>
      <c r="B56" s="2">
        <v>38627</v>
      </c>
      <c r="C56" s="2">
        <v>38659</v>
      </c>
      <c r="D56" s="1">
        <v>34.6</v>
      </c>
      <c r="E56" s="1">
        <v>31.97</v>
      </c>
      <c r="F56" t="s">
        <v>1</v>
      </c>
      <c r="G56" s="4">
        <f t="shared" si="0"/>
        <v>-7.6011560693641692E-2</v>
      </c>
      <c r="H56">
        <v>29</v>
      </c>
    </row>
    <row r="57" spans="1:8" x14ac:dyDescent="0.25">
      <c r="A57" t="s">
        <v>77</v>
      </c>
      <c r="B57" s="2">
        <v>38627</v>
      </c>
      <c r="C57" s="2">
        <v>38659</v>
      </c>
      <c r="D57" s="1">
        <v>51.62</v>
      </c>
      <c r="E57" s="1">
        <v>51.87</v>
      </c>
      <c r="F57" t="s">
        <v>1</v>
      </c>
      <c r="G57" s="4">
        <f t="shared" si="0"/>
        <v>4.8430840759395586E-3</v>
      </c>
      <c r="H57">
        <v>29</v>
      </c>
    </row>
    <row r="58" spans="1:8" x14ac:dyDescent="0.25">
      <c r="A58" t="s">
        <v>78</v>
      </c>
      <c r="B58" s="2">
        <v>38658</v>
      </c>
      <c r="C58" s="2">
        <v>38659</v>
      </c>
      <c r="D58" s="1">
        <v>43</v>
      </c>
      <c r="E58" s="1">
        <v>42.73</v>
      </c>
      <c r="F58" t="s">
        <v>1</v>
      </c>
      <c r="G58" s="4">
        <f t="shared" si="0"/>
        <v>-6.2790697674419329E-3</v>
      </c>
      <c r="H58">
        <v>28</v>
      </c>
    </row>
    <row r="59" spans="1:8" x14ac:dyDescent="0.25">
      <c r="A59" t="s">
        <v>79</v>
      </c>
      <c r="B59" s="2">
        <v>38658</v>
      </c>
      <c r="C59" s="2">
        <v>38536</v>
      </c>
      <c r="D59" s="1">
        <v>22.9</v>
      </c>
      <c r="E59" s="1">
        <v>26.06</v>
      </c>
      <c r="F59" t="s">
        <v>1</v>
      </c>
      <c r="G59" s="4">
        <f t="shared" si="0"/>
        <v>0.13799126637554587</v>
      </c>
      <c r="H59">
        <v>24</v>
      </c>
    </row>
    <row r="60" spans="1:8" x14ac:dyDescent="0.25">
      <c r="A60" t="s">
        <v>80</v>
      </c>
      <c r="B60" s="3" t="s">
        <v>61</v>
      </c>
      <c r="C60" s="3" t="s">
        <v>81</v>
      </c>
      <c r="D60" s="1">
        <v>17.7</v>
      </c>
      <c r="E60" s="1">
        <v>19.71</v>
      </c>
      <c r="F60" t="s">
        <v>1</v>
      </c>
      <c r="G60" s="4">
        <f t="shared" si="0"/>
        <v>0.1135593220338984</v>
      </c>
      <c r="H60">
        <v>28</v>
      </c>
    </row>
    <row r="61" spans="1:8" x14ac:dyDescent="0.25">
      <c r="A61" t="s">
        <v>82</v>
      </c>
      <c r="B61" s="3" t="s">
        <v>61</v>
      </c>
      <c r="C61" s="3" t="s">
        <v>83</v>
      </c>
      <c r="D61" s="1">
        <v>41.53</v>
      </c>
      <c r="E61" s="1">
        <v>41.6</v>
      </c>
      <c r="F61" t="s">
        <v>1</v>
      </c>
      <c r="G61" s="4">
        <f t="shared" si="0"/>
        <v>1.6855285335901826E-3</v>
      </c>
      <c r="H61">
        <v>31</v>
      </c>
    </row>
    <row r="62" spans="1:8" x14ac:dyDescent="0.25">
      <c r="A62" t="s">
        <v>84</v>
      </c>
      <c r="B62" s="3" t="s">
        <v>28</v>
      </c>
      <c r="C62" s="2">
        <v>38414</v>
      </c>
      <c r="D62" s="1">
        <v>17.010000000000002</v>
      </c>
      <c r="E62" s="1">
        <v>18.899999999999999</v>
      </c>
      <c r="F62" t="s">
        <v>1</v>
      </c>
      <c r="G62" s="4">
        <f t="shared" si="0"/>
        <v>0.11111111111111092</v>
      </c>
      <c r="H62">
        <v>16</v>
      </c>
    </row>
    <row r="63" spans="1:8" x14ac:dyDescent="0.25">
      <c r="A63" t="s">
        <v>85</v>
      </c>
      <c r="B63" s="3" t="s">
        <v>28</v>
      </c>
      <c r="C63" s="2">
        <v>38598</v>
      </c>
      <c r="D63" s="1">
        <v>24.2</v>
      </c>
      <c r="E63" s="1">
        <v>27.4</v>
      </c>
      <c r="F63" t="s">
        <v>1</v>
      </c>
      <c r="G63" s="4">
        <f t="shared" si="0"/>
        <v>0.13223140495867766</v>
      </c>
      <c r="H63">
        <v>22</v>
      </c>
    </row>
    <row r="64" spans="1:8" x14ac:dyDescent="0.25">
      <c r="A64" t="s">
        <v>86</v>
      </c>
      <c r="B64" s="3" t="s">
        <v>37</v>
      </c>
      <c r="C64" s="3" t="s">
        <v>87</v>
      </c>
      <c r="D64" s="1">
        <v>23.5</v>
      </c>
      <c r="E64" s="1">
        <v>21.12</v>
      </c>
      <c r="F64" t="s">
        <v>1</v>
      </c>
      <c r="G64" s="4">
        <f t="shared" si="0"/>
        <v>-0.10127659574468081</v>
      </c>
      <c r="H64">
        <v>30</v>
      </c>
    </row>
    <row r="65" spans="1:8" x14ac:dyDescent="0.25">
      <c r="A65" t="s">
        <v>88</v>
      </c>
      <c r="B65" s="3" t="s">
        <v>37</v>
      </c>
      <c r="C65" s="2">
        <v>38659</v>
      </c>
      <c r="D65" s="1">
        <v>21.25</v>
      </c>
      <c r="E65" s="1">
        <v>18.809999999999999</v>
      </c>
      <c r="F65" t="s">
        <v>1</v>
      </c>
      <c r="G65" s="4">
        <f t="shared" si="0"/>
        <v>-0.11482352941176477</v>
      </c>
      <c r="H65">
        <v>23</v>
      </c>
    </row>
    <row r="66" spans="1:8" x14ac:dyDescent="0.25">
      <c r="A66" t="s">
        <v>89</v>
      </c>
      <c r="B66" s="3" t="s">
        <v>72</v>
      </c>
      <c r="C66" s="3" t="s">
        <v>87</v>
      </c>
      <c r="D66" s="1">
        <v>24</v>
      </c>
      <c r="E66" s="1">
        <v>22.66</v>
      </c>
      <c r="F66" t="s">
        <v>1</v>
      </c>
      <c r="G66" s="4">
        <f t="shared" si="0"/>
        <v>-5.5833333333333325E-2</v>
      </c>
      <c r="H66">
        <v>29</v>
      </c>
    </row>
    <row r="67" spans="1:8" x14ac:dyDescent="0.25">
      <c r="A67" t="s">
        <v>90</v>
      </c>
      <c r="B67" s="3" t="s">
        <v>72</v>
      </c>
      <c r="C67" s="3" t="s">
        <v>87</v>
      </c>
      <c r="D67" s="1">
        <v>6.9</v>
      </c>
      <c r="E67" s="1">
        <v>6.52</v>
      </c>
      <c r="F67" t="s">
        <v>1</v>
      </c>
      <c r="G67" s="4">
        <f t="shared" ref="G67:G130" si="1">(E67-D67)/D67</f>
        <v>-5.5072463768116052E-2</v>
      </c>
      <c r="H67">
        <v>29</v>
      </c>
    </row>
    <row r="68" spans="1:8" x14ac:dyDescent="0.25">
      <c r="A68" t="s">
        <v>91</v>
      </c>
      <c r="B68" s="3" t="s">
        <v>32</v>
      </c>
      <c r="C68" s="2">
        <v>38628</v>
      </c>
      <c r="D68" s="1">
        <v>43.1</v>
      </c>
      <c r="E68" s="1">
        <v>48.4</v>
      </c>
      <c r="F68" t="s">
        <v>1</v>
      </c>
      <c r="G68" s="4">
        <f t="shared" si="1"/>
        <v>0.12296983758700689</v>
      </c>
      <c r="H68">
        <v>20</v>
      </c>
    </row>
    <row r="69" spans="1:8" x14ac:dyDescent="0.25">
      <c r="A69" t="s">
        <v>92</v>
      </c>
      <c r="B69" s="3" t="s">
        <v>32</v>
      </c>
      <c r="C69" s="3" t="s">
        <v>87</v>
      </c>
      <c r="D69" s="1">
        <v>23.2</v>
      </c>
      <c r="E69" s="1">
        <v>24.33</v>
      </c>
      <c r="F69" t="s">
        <v>1</v>
      </c>
      <c r="G69" s="4">
        <f t="shared" si="1"/>
        <v>4.8706896551724096E-2</v>
      </c>
      <c r="H69">
        <v>28</v>
      </c>
    </row>
    <row r="70" spans="1:8" x14ac:dyDescent="0.25">
      <c r="A70" t="s">
        <v>93</v>
      </c>
      <c r="B70" s="3" t="s">
        <v>63</v>
      </c>
      <c r="C70" s="2">
        <v>38386</v>
      </c>
      <c r="D70" s="1">
        <v>44.2</v>
      </c>
      <c r="E70" s="1">
        <v>47.6</v>
      </c>
      <c r="F70" t="s">
        <v>1</v>
      </c>
      <c r="G70" s="4">
        <f t="shared" si="1"/>
        <v>7.6923076923076886E-2</v>
      </c>
      <c r="H70">
        <v>8</v>
      </c>
    </row>
    <row r="71" spans="1:8" x14ac:dyDescent="0.25">
      <c r="A71" t="s">
        <v>94</v>
      </c>
      <c r="B71" s="3" t="s">
        <v>63</v>
      </c>
      <c r="C71" s="3" t="s">
        <v>95</v>
      </c>
      <c r="D71" s="1">
        <v>11.15</v>
      </c>
      <c r="E71" s="1">
        <v>10.55</v>
      </c>
      <c r="F71" t="s">
        <v>1</v>
      </c>
      <c r="G71" s="4">
        <f t="shared" si="1"/>
        <v>-5.381165919282508E-2</v>
      </c>
      <c r="H71">
        <v>30</v>
      </c>
    </row>
    <row r="72" spans="1:8" x14ac:dyDescent="0.25">
      <c r="A72" t="s">
        <v>96</v>
      </c>
      <c r="B72" s="3" t="s">
        <v>41</v>
      </c>
      <c r="C72" s="3" t="s">
        <v>95</v>
      </c>
      <c r="D72" s="1">
        <v>33.85</v>
      </c>
      <c r="E72" s="1">
        <v>34.75</v>
      </c>
      <c r="F72" t="s">
        <v>1</v>
      </c>
      <c r="G72" s="4">
        <f t="shared" si="1"/>
        <v>2.6587887740029501E-2</v>
      </c>
      <c r="H72">
        <v>29</v>
      </c>
    </row>
    <row r="73" spans="1:8" x14ac:dyDescent="0.25">
      <c r="A73" t="s">
        <v>97</v>
      </c>
      <c r="B73" s="3" t="s">
        <v>41</v>
      </c>
      <c r="C73" s="3" t="s">
        <v>95</v>
      </c>
      <c r="D73" s="1">
        <v>43.6</v>
      </c>
      <c r="E73" s="1">
        <v>41.45</v>
      </c>
      <c r="F73" t="s">
        <v>1</v>
      </c>
      <c r="G73" s="4">
        <f t="shared" si="1"/>
        <v>-4.9311926605504555E-2</v>
      </c>
      <c r="H73">
        <v>29</v>
      </c>
    </row>
    <row r="74" spans="1:8" x14ac:dyDescent="0.25">
      <c r="A74" t="s">
        <v>98</v>
      </c>
      <c r="B74" s="3" t="s">
        <v>45</v>
      </c>
      <c r="C74" s="3" t="s">
        <v>95</v>
      </c>
      <c r="D74" s="1">
        <v>33.6</v>
      </c>
      <c r="E74" s="1">
        <v>33.08</v>
      </c>
      <c r="F74" t="s">
        <v>1</v>
      </c>
      <c r="G74" s="4">
        <f t="shared" si="1"/>
        <v>-1.5476190476190569E-2</v>
      </c>
      <c r="H74">
        <v>28</v>
      </c>
    </row>
    <row r="75" spans="1:8" x14ac:dyDescent="0.25">
      <c r="A75" t="s">
        <v>99</v>
      </c>
      <c r="B75" s="3" t="s">
        <v>45</v>
      </c>
      <c r="C75" s="3" t="s">
        <v>95</v>
      </c>
      <c r="D75" s="1">
        <v>15.9</v>
      </c>
      <c r="E75" s="1">
        <v>14.7</v>
      </c>
      <c r="F75" t="s">
        <v>1</v>
      </c>
      <c r="G75" s="4">
        <f t="shared" si="1"/>
        <v>-7.5471698113207614E-2</v>
      </c>
      <c r="H75">
        <v>28</v>
      </c>
    </row>
    <row r="76" spans="1:8" x14ac:dyDescent="0.25">
      <c r="A76" t="s">
        <v>100</v>
      </c>
      <c r="B76" s="3" t="s">
        <v>50</v>
      </c>
      <c r="C76" s="3" t="s">
        <v>95</v>
      </c>
      <c r="D76" s="1">
        <v>63</v>
      </c>
      <c r="E76" s="1">
        <v>61.94</v>
      </c>
      <c r="F76" t="s">
        <v>1</v>
      </c>
      <c r="G76" s="4">
        <f t="shared" si="1"/>
        <v>-1.6825396825396861E-2</v>
      </c>
      <c r="H76">
        <v>27</v>
      </c>
    </row>
    <row r="77" spans="1:8" x14ac:dyDescent="0.25">
      <c r="A77" t="s">
        <v>101</v>
      </c>
      <c r="B77" s="3" t="s">
        <v>50</v>
      </c>
      <c r="C77" s="2">
        <v>38355</v>
      </c>
      <c r="D77" s="1">
        <v>10.17</v>
      </c>
      <c r="E77" s="1">
        <v>10.96</v>
      </c>
      <c r="F77" t="s">
        <v>1</v>
      </c>
      <c r="G77" s="4">
        <f t="shared" si="1"/>
        <v>7.7679449360865377E-2</v>
      </c>
      <c r="H77">
        <v>4</v>
      </c>
    </row>
    <row r="78" spans="1:8" x14ac:dyDescent="0.25">
      <c r="A78" t="s">
        <v>102</v>
      </c>
      <c r="B78" s="3" t="s">
        <v>103</v>
      </c>
      <c r="C78" s="3" t="s">
        <v>104</v>
      </c>
      <c r="D78" s="1">
        <v>29.7</v>
      </c>
      <c r="E78" s="1">
        <v>32.46</v>
      </c>
      <c r="F78" t="s">
        <v>1</v>
      </c>
      <c r="G78" s="4">
        <f t="shared" si="1"/>
        <v>9.2929292929292986E-2</v>
      </c>
      <c r="H78">
        <v>23</v>
      </c>
    </row>
    <row r="79" spans="1:8" x14ac:dyDescent="0.25">
      <c r="A79" t="s">
        <v>105</v>
      </c>
      <c r="B79" s="3" t="s">
        <v>103</v>
      </c>
      <c r="C79" s="2">
        <v>38659</v>
      </c>
      <c r="D79" s="1">
        <v>28.7</v>
      </c>
      <c r="E79" s="1">
        <v>25.16</v>
      </c>
      <c r="F79" t="s">
        <v>1</v>
      </c>
      <c r="G79" s="4">
        <f t="shared" si="1"/>
        <v>-0.12334494773519161</v>
      </c>
      <c r="H79">
        <v>11</v>
      </c>
    </row>
    <row r="80" spans="1:8" x14ac:dyDescent="0.25">
      <c r="A80" t="s">
        <v>106</v>
      </c>
      <c r="B80" s="2">
        <v>38355</v>
      </c>
      <c r="C80" s="3" t="s">
        <v>107</v>
      </c>
      <c r="D80" s="1">
        <v>38.15</v>
      </c>
      <c r="E80" s="1">
        <v>38.93</v>
      </c>
      <c r="F80" t="s">
        <v>1</v>
      </c>
      <c r="G80" s="4">
        <f t="shared" si="1"/>
        <v>2.0445609436435155E-2</v>
      </c>
      <c r="H80">
        <v>30</v>
      </c>
    </row>
    <row r="81" spans="1:8" x14ac:dyDescent="0.25">
      <c r="A81" t="s">
        <v>108</v>
      </c>
      <c r="B81" s="2">
        <v>38355</v>
      </c>
      <c r="C81" s="3" t="s">
        <v>109</v>
      </c>
      <c r="D81" s="1">
        <v>36.799999999999997</v>
      </c>
      <c r="E81" s="1">
        <v>32.69</v>
      </c>
      <c r="F81" t="s">
        <v>1</v>
      </c>
      <c r="G81" s="4">
        <f t="shared" si="1"/>
        <v>-0.11168478260869565</v>
      </c>
      <c r="H81">
        <v>28</v>
      </c>
    </row>
    <row r="82" spans="1:8" x14ac:dyDescent="0.25">
      <c r="A82" t="s">
        <v>110</v>
      </c>
      <c r="B82" s="2">
        <v>38386</v>
      </c>
      <c r="C82" s="2">
        <v>38356</v>
      </c>
      <c r="D82" s="1">
        <v>6.52</v>
      </c>
      <c r="E82" s="1">
        <v>6.89</v>
      </c>
      <c r="F82" t="s">
        <v>1</v>
      </c>
      <c r="G82" s="4">
        <f t="shared" si="1"/>
        <v>5.6748466257668731E-2</v>
      </c>
      <c r="H82">
        <v>30</v>
      </c>
    </row>
    <row r="83" spans="1:8" x14ac:dyDescent="0.25">
      <c r="A83" t="s">
        <v>2</v>
      </c>
      <c r="B83" s="2">
        <v>38386</v>
      </c>
      <c r="C83" s="3" t="s">
        <v>111</v>
      </c>
      <c r="D83" s="1">
        <v>44</v>
      </c>
      <c r="E83" s="1">
        <v>38.83</v>
      </c>
      <c r="F83" t="s">
        <v>1</v>
      </c>
      <c r="G83" s="4">
        <f t="shared" si="1"/>
        <v>-0.11750000000000003</v>
      </c>
      <c r="H83">
        <v>19</v>
      </c>
    </row>
    <row r="84" spans="1:8" x14ac:dyDescent="0.25">
      <c r="A84" t="s">
        <v>112</v>
      </c>
      <c r="B84" s="2">
        <v>38414</v>
      </c>
      <c r="C84" s="3" t="s">
        <v>109</v>
      </c>
      <c r="D84" s="1">
        <v>43.6</v>
      </c>
      <c r="E84" s="1">
        <v>37.75</v>
      </c>
      <c r="F84" t="s">
        <v>1</v>
      </c>
      <c r="G84" s="4">
        <f t="shared" si="1"/>
        <v>-0.13417431192660553</v>
      </c>
      <c r="H84">
        <v>26</v>
      </c>
    </row>
    <row r="85" spans="1:8" x14ac:dyDescent="0.25">
      <c r="A85" t="s">
        <v>113</v>
      </c>
      <c r="B85" s="2">
        <v>38414</v>
      </c>
      <c r="C85" s="2">
        <v>38628</v>
      </c>
      <c r="D85" s="1">
        <v>42.06</v>
      </c>
      <c r="E85" s="1">
        <v>38</v>
      </c>
      <c r="F85" t="s">
        <v>1</v>
      </c>
      <c r="G85" s="4">
        <f t="shared" si="1"/>
        <v>-9.6528768426058065E-2</v>
      </c>
      <c r="H85">
        <v>7</v>
      </c>
    </row>
    <row r="86" spans="1:8" x14ac:dyDescent="0.25">
      <c r="A86" t="s">
        <v>114</v>
      </c>
      <c r="B86" s="2">
        <v>38445</v>
      </c>
      <c r="C86" s="3" t="s">
        <v>109</v>
      </c>
      <c r="D86" s="1">
        <v>25.6</v>
      </c>
      <c r="E86" s="1">
        <v>28.34</v>
      </c>
      <c r="F86" t="s">
        <v>1</v>
      </c>
      <c r="G86" s="4">
        <f t="shared" si="1"/>
        <v>0.10703124999999994</v>
      </c>
      <c r="H86">
        <v>25</v>
      </c>
    </row>
    <row r="87" spans="1:8" x14ac:dyDescent="0.25">
      <c r="A87" t="s">
        <v>115</v>
      </c>
      <c r="B87" s="2">
        <v>38445</v>
      </c>
      <c r="C87" s="2">
        <v>38356</v>
      </c>
      <c r="D87" s="1">
        <v>9.5</v>
      </c>
      <c r="E87" s="1">
        <v>9.6999999999999993</v>
      </c>
      <c r="F87" t="s">
        <v>1</v>
      </c>
      <c r="G87" s="4">
        <f t="shared" si="1"/>
        <v>2.1052631578947295E-2</v>
      </c>
      <c r="H87">
        <v>28</v>
      </c>
    </row>
    <row r="88" spans="1:8" x14ac:dyDescent="0.25">
      <c r="A88" t="s">
        <v>116</v>
      </c>
      <c r="B88" s="2">
        <v>38536</v>
      </c>
      <c r="C88" s="2">
        <v>38507</v>
      </c>
      <c r="D88" s="1">
        <v>33</v>
      </c>
      <c r="E88" s="1">
        <v>31.85</v>
      </c>
      <c r="F88" t="s">
        <v>1</v>
      </c>
      <c r="G88" s="4">
        <f t="shared" si="1"/>
        <v>-3.4848484848484802E-2</v>
      </c>
      <c r="H88">
        <v>30</v>
      </c>
    </row>
    <row r="89" spans="1:8" x14ac:dyDescent="0.25">
      <c r="A89" t="s">
        <v>117</v>
      </c>
      <c r="B89" s="2">
        <v>38536</v>
      </c>
      <c r="C89" s="2">
        <v>38507</v>
      </c>
      <c r="D89" s="1">
        <v>31.45</v>
      </c>
      <c r="E89" s="1">
        <v>28.44</v>
      </c>
      <c r="F89" t="s">
        <v>1</v>
      </c>
      <c r="G89" s="4">
        <f t="shared" si="1"/>
        <v>-9.5707472178060346E-2</v>
      </c>
      <c r="H89">
        <v>30</v>
      </c>
    </row>
    <row r="90" spans="1:8" x14ac:dyDescent="0.25">
      <c r="A90" t="s">
        <v>118</v>
      </c>
      <c r="B90" s="2">
        <v>38567</v>
      </c>
      <c r="C90" s="2">
        <v>38537</v>
      </c>
      <c r="D90" s="1">
        <v>17.98</v>
      </c>
      <c r="E90" s="1">
        <v>18.489999999999998</v>
      </c>
      <c r="F90" t="s">
        <v>1</v>
      </c>
      <c r="G90" s="4">
        <f t="shared" si="1"/>
        <v>2.836484983314783E-2</v>
      </c>
      <c r="H90">
        <v>30</v>
      </c>
    </row>
    <row r="91" spans="1:8" x14ac:dyDescent="0.25">
      <c r="A91" t="s">
        <v>119</v>
      </c>
      <c r="B91" s="2">
        <v>38567</v>
      </c>
      <c r="C91" s="2">
        <v>38537</v>
      </c>
      <c r="D91" s="1">
        <v>27.3</v>
      </c>
      <c r="E91" s="1">
        <v>27.96</v>
      </c>
      <c r="F91" t="s">
        <v>1</v>
      </c>
      <c r="G91" s="4">
        <f t="shared" si="1"/>
        <v>2.417582417582418E-2</v>
      </c>
      <c r="H91">
        <v>30</v>
      </c>
    </row>
    <row r="92" spans="1:8" x14ac:dyDescent="0.25">
      <c r="A92" t="s">
        <v>120</v>
      </c>
      <c r="B92" s="2">
        <v>38598</v>
      </c>
      <c r="C92" s="2">
        <v>38568</v>
      </c>
      <c r="D92" s="1">
        <v>28.8</v>
      </c>
      <c r="E92" s="1">
        <v>30.04</v>
      </c>
      <c r="F92" t="s">
        <v>1</v>
      </c>
      <c r="G92" s="4">
        <f t="shared" si="1"/>
        <v>4.30555555555555E-2</v>
      </c>
      <c r="H92">
        <v>30</v>
      </c>
    </row>
    <row r="93" spans="1:8" x14ac:dyDescent="0.25">
      <c r="A93" t="s">
        <v>121</v>
      </c>
      <c r="B93" s="2">
        <v>38598</v>
      </c>
      <c r="C93" s="3" t="s">
        <v>104</v>
      </c>
      <c r="D93" s="1">
        <v>17.2</v>
      </c>
      <c r="E93" s="1">
        <v>15.45</v>
      </c>
      <c r="F93" t="s">
        <v>1</v>
      </c>
      <c r="G93" s="4">
        <f t="shared" si="1"/>
        <v>-0.10174418604651163</v>
      </c>
      <c r="H93">
        <v>14</v>
      </c>
    </row>
    <row r="94" spans="1:8" x14ac:dyDescent="0.25">
      <c r="A94" t="s">
        <v>122</v>
      </c>
      <c r="B94" s="2">
        <v>38628</v>
      </c>
      <c r="C94" s="2">
        <v>38568</v>
      </c>
      <c r="D94" s="1">
        <v>52</v>
      </c>
      <c r="E94" s="1">
        <v>51.65</v>
      </c>
      <c r="F94" t="s">
        <v>1</v>
      </c>
      <c r="G94" s="4">
        <f t="shared" si="1"/>
        <v>-6.730769230769258E-3</v>
      </c>
      <c r="H94">
        <v>29</v>
      </c>
    </row>
    <row r="95" spans="1:8" x14ac:dyDescent="0.25">
      <c r="A95" t="s">
        <v>123</v>
      </c>
      <c r="B95" s="2">
        <v>38628</v>
      </c>
      <c r="C95" s="2">
        <v>38568</v>
      </c>
      <c r="D95" s="1">
        <v>31.85</v>
      </c>
      <c r="E95" s="1">
        <v>32.36</v>
      </c>
      <c r="F95" t="s">
        <v>1</v>
      </c>
      <c r="G95" s="4">
        <f t="shared" si="1"/>
        <v>1.6012558869701665E-2</v>
      </c>
      <c r="H95">
        <v>29</v>
      </c>
    </row>
    <row r="96" spans="1:8" x14ac:dyDescent="0.25">
      <c r="A96" t="s">
        <v>124</v>
      </c>
      <c r="B96" s="2">
        <v>38659</v>
      </c>
      <c r="C96" s="2">
        <v>38568</v>
      </c>
      <c r="D96" s="1">
        <v>27.6</v>
      </c>
      <c r="E96" s="1">
        <v>25.93</v>
      </c>
      <c r="F96" t="s">
        <v>1</v>
      </c>
      <c r="G96" s="4">
        <f t="shared" si="1"/>
        <v>-6.0507246376811652E-2</v>
      </c>
      <c r="H96">
        <v>28</v>
      </c>
    </row>
    <row r="97" spans="1:8" x14ac:dyDescent="0.25">
      <c r="A97" t="s">
        <v>125</v>
      </c>
      <c r="B97" s="2">
        <v>38659</v>
      </c>
      <c r="C97" s="3" t="s">
        <v>126</v>
      </c>
      <c r="D97" s="1">
        <v>18.2</v>
      </c>
      <c r="E97" s="1">
        <v>19.86</v>
      </c>
      <c r="F97" t="s">
        <v>1</v>
      </c>
      <c r="G97" s="4">
        <f t="shared" si="1"/>
        <v>9.1208791208791218E-2</v>
      </c>
      <c r="H97">
        <v>19</v>
      </c>
    </row>
    <row r="98" spans="1:8" x14ac:dyDescent="0.25">
      <c r="A98" t="s">
        <v>127</v>
      </c>
      <c r="B98" s="3" t="s">
        <v>81</v>
      </c>
      <c r="C98" s="3" t="s">
        <v>128</v>
      </c>
      <c r="D98" s="1">
        <v>51.5</v>
      </c>
      <c r="E98" s="1">
        <v>51.25</v>
      </c>
      <c r="F98" t="s">
        <v>1</v>
      </c>
      <c r="G98" s="4">
        <f t="shared" si="1"/>
        <v>-4.8543689320388345E-3</v>
      </c>
      <c r="H98">
        <v>30</v>
      </c>
    </row>
    <row r="99" spans="1:8" x14ac:dyDescent="0.25">
      <c r="A99" t="s">
        <v>129</v>
      </c>
      <c r="B99" s="3" t="s">
        <v>81</v>
      </c>
      <c r="C99" s="3" t="s">
        <v>128</v>
      </c>
      <c r="D99" s="1">
        <v>34.1</v>
      </c>
      <c r="E99" s="1">
        <v>36.54</v>
      </c>
      <c r="F99" t="s">
        <v>1</v>
      </c>
      <c r="G99" s="4">
        <f t="shared" si="1"/>
        <v>7.1554252199413415E-2</v>
      </c>
      <c r="H99">
        <v>30</v>
      </c>
    </row>
    <row r="100" spans="1:8" x14ac:dyDescent="0.25">
      <c r="A100" t="s">
        <v>130</v>
      </c>
      <c r="B100" s="3" t="s">
        <v>131</v>
      </c>
      <c r="C100" s="3" t="s">
        <v>128</v>
      </c>
      <c r="D100" s="1">
        <v>30.4</v>
      </c>
      <c r="E100" s="1">
        <v>29.27</v>
      </c>
      <c r="F100" t="s">
        <v>1</v>
      </c>
      <c r="G100" s="4">
        <f t="shared" si="1"/>
        <v>-3.7171052631578917E-2</v>
      </c>
      <c r="H100">
        <v>29</v>
      </c>
    </row>
    <row r="101" spans="1:8" x14ac:dyDescent="0.25">
      <c r="A101" t="s">
        <v>132</v>
      </c>
      <c r="B101" s="3" t="s">
        <v>131</v>
      </c>
      <c r="C101" s="3" t="s">
        <v>128</v>
      </c>
      <c r="D101" s="1">
        <v>9.1999999999999993</v>
      </c>
      <c r="E101" s="1">
        <v>8.56</v>
      </c>
      <c r="F101" t="s">
        <v>1</v>
      </c>
      <c r="G101" s="4">
        <f t="shared" si="1"/>
        <v>-6.9565217391304224E-2</v>
      </c>
      <c r="H101">
        <v>29</v>
      </c>
    </row>
    <row r="102" spans="1:8" x14ac:dyDescent="0.25">
      <c r="A102" t="s">
        <v>133</v>
      </c>
      <c r="B102" s="3" t="s">
        <v>134</v>
      </c>
      <c r="C102" s="2">
        <v>38537</v>
      </c>
      <c r="D102" s="1">
        <v>12.95</v>
      </c>
      <c r="E102" s="1">
        <v>11.76</v>
      </c>
      <c r="F102" t="s">
        <v>1</v>
      </c>
      <c r="G102" s="4">
        <f t="shared" si="1"/>
        <v>-9.1891891891891855E-2</v>
      </c>
      <c r="H102">
        <v>22</v>
      </c>
    </row>
    <row r="103" spans="1:8" x14ac:dyDescent="0.25">
      <c r="A103" t="s">
        <v>135</v>
      </c>
      <c r="B103" s="3" t="s">
        <v>134</v>
      </c>
      <c r="C103" s="3" t="s">
        <v>87</v>
      </c>
      <c r="D103" s="1">
        <v>17</v>
      </c>
      <c r="E103" s="1">
        <v>17.350000000000001</v>
      </c>
      <c r="F103" t="s">
        <v>1</v>
      </c>
      <c r="G103" s="4">
        <f t="shared" si="1"/>
        <v>2.058823529411773E-2</v>
      </c>
      <c r="H103">
        <v>2</v>
      </c>
    </row>
    <row r="104" spans="1:8" x14ac:dyDescent="0.25">
      <c r="A104" t="s">
        <v>35</v>
      </c>
      <c r="B104" s="3" t="s">
        <v>83</v>
      </c>
      <c r="C104" s="2">
        <v>38446</v>
      </c>
      <c r="D104" s="1">
        <v>16.75</v>
      </c>
      <c r="E104" s="1">
        <v>15.14</v>
      </c>
      <c r="F104" t="s">
        <v>1</v>
      </c>
      <c r="G104" s="4">
        <f t="shared" si="1"/>
        <v>-9.6119402985074598E-2</v>
      </c>
      <c r="H104">
        <v>18</v>
      </c>
    </row>
    <row r="105" spans="1:8" x14ac:dyDescent="0.25">
      <c r="A105" t="s">
        <v>136</v>
      </c>
      <c r="B105" s="3" t="s">
        <v>83</v>
      </c>
      <c r="C105" s="3" t="s">
        <v>137</v>
      </c>
      <c r="D105" s="1">
        <v>37.200000000000003</v>
      </c>
      <c r="E105" s="1">
        <v>30.36</v>
      </c>
      <c r="F105" t="s">
        <v>1</v>
      </c>
      <c r="G105" s="4">
        <f t="shared" si="1"/>
        <v>-0.18387096774193556</v>
      </c>
      <c r="H105">
        <v>28</v>
      </c>
    </row>
    <row r="106" spans="1:8" x14ac:dyDescent="0.25">
      <c r="A106" t="s">
        <v>135</v>
      </c>
      <c r="B106" s="3" t="s">
        <v>87</v>
      </c>
      <c r="C106" s="3" t="s">
        <v>137</v>
      </c>
      <c r="D106" s="1">
        <v>17</v>
      </c>
      <c r="E106" s="1">
        <v>15.38</v>
      </c>
      <c r="F106" t="s">
        <v>1</v>
      </c>
      <c r="G106" s="4">
        <f t="shared" si="1"/>
        <v>-9.5294117647058779E-2</v>
      </c>
      <c r="H106">
        <v>27</v>
      </c>
    </row>
    <row r="107" spans="1:8" x14ac:dyDescent="0.25">
      <c r="A107" t="s">
        <v>138</v>
      </c>
      <c r="B107" s="3" t="s">
        <v>87</v>
      </c>
      <c r="C107" s="3" t="s">
        <v>111</v>
      </c>
      <c r="D107" s="1">
        <v>5.55</v>
      </c>
      <c r="E107" s="1">
        <v>5.92</v>
      </c>
      <c r="F107" t="s">
        <v>1</v>
      </c>
      <c r="G107" s="4">
        <f t="shared" si="1"/>
        <v>6.6666666666666693E-2</v>
      </c>
      <c r="H107">
        <v>3</v>
      </c>
    </row>
    <row r="108" spans="1:8" x14ac:dyDescent="0.25">
      <c r="A108" t="s">
        <v>139</v>
      </c>
      <c r="B108" s="3" t="s">
        <v>87</v>
      </c>
      <c r="C108" s="3" t="s">
        <v>137</v>
      </c>
      <c r="D108" s="1">
        <v>40.200000000000003</v>
      </c>
      <c r="E108" s="1">
        <v>41.74</v>
      </c>
      <c r="F108" t="s">
        <v>1</v>
      </c>
      <c r="G108" s="4">
        <f t="shared" si="1"/>
        <v>3.8308457711442763E-2</v>
      </c>
      <c r="H108">
        <v>27</v>
      </c>
    </row>
    <row r="109" spans="1:8" x14ac:dyDescent="0.25">
      <c r="A109" t="s">
        <v>140</v>
      </c>
      <c r="B109" s="3" t="s">
        <v>111</v>
      </c>
      <c r="C109" s="3" t="s">
        <v>141</v>
      </c>
      <c r="D109" s="1">
        <v>26.71</v>
      </c>
      <c r="E109" s="1">
        <v>25.77</v>
      </c>
      <c r="F109" t="s">
        <v>1</v>
      </c>
      <c r="G109" s="4">
        <f t="shared" si="1"/>
        <v>-3.5192811681018392E-2</v>
      </c>
      <c r="H109">
        <v>30</v>
      </c>
    </row>
    <row r="110" spans="1:8" x14ac:dyDescent="0.25">
      <c r="A110" t="s">
        <v>142</v>
      </c>
      <c r="B110" s="3" t="s">
        <v>111</v>
      </c>
      <c r="C110" s="3" t="s">
        <v>141</v>
      </c>
      <c r="D110" s="1">
        <v>9.1999999999999993</v>
      </c>
      <c r="E110" s="1">
        <v>8.66</v>
      </c>
      <c r="F110" t="s">
        <v>1</v>
      </c>
      <c r="G110" s="4">
        <f t="shared" si="1"/>
        <v>-5.8695652173912954E-2</v>
      </c>
      <c r="H110">
        <v>30</v>
      </c>
    </row>
    <row r="111" spans="1:8" x14ac:dyDescent="0.25">
      <c r="A111" t="s">
        <v>143</v>
      </c>
      <c r="B111" s="3" t="s">
        <v>144</v>
      </c>
      <c r="C111" s="3" t="s">
        <v>104</v>
      </c>
      <c r="D111" s="1">
        <v>30.8</v>
      </c>
      <c r="E111" s="1">
        <v>29.5</v>
      </c>
      <c r="F111" t="s">
        <v>1</v>
      </c>
      <c r="G111" s="4">
        <f t="shared" si="1"/>
        <v>-4.2207792207792229E-2</v>
      </c>
      <c r="H111">
        <v>1</v>
      </c>
    </row>
    <row r="112" spans="1:8" x14ac:dyDescent="0.25">
      <c r="A112" t="s">
        <v>145</v>
      </c>
      <c r="B112" s="3" t="s">
        <v>144</v>
      </c>
      <c r="C112" s="3" t="s">
        <v>146</v>
      </c>
      <c r="D112" s="1">
        <v>27.39</v>
      </c>
      <c r="E112" s="1">
        <v>26.2</v>
      </c>
      <c r="F112" t="s">
        <v>1</v>
      </c>
      <c r="G112" s="4">
        <f t="shared" si="1"/>
        <v>-4.3446513326031444E-2</v>
      </c>
      <c r="H112">
        <v>30</v>
      </c>
    </row>
    <row r="113" spans="1:8" x14ac:dyDescent="0.25">
      <c r="A113" t="s">
        <v>147</v>
      </c>
      <c r="B113" s="3" t="s">
        <v>104</v>
      </c>
      <c r="C113" s="3" t="s">
        <v>148</v>
      </c>
      <c r="D113" s="1">
        <v>67.599999999999994</v>
      </c>
      <c r="E113" s="1">
        <v>64.239999999999995</v>
      </c>
      <c r="F113" t="s">
        <v>1</v>
      </c>
      <c r="G113" s="4">
        <f t="shared" si="1"/>
        <v>-4.9704142011834318E-2</v>
      </c>
      <c r="H113">
        <v>30</v>
      </c>
    </row>
    <row r="114" spans="1:8" x14ac:dyDescent="0.25">
      <c r="A114" t="s">
        <v>149</v>
      </c>
      <c r="B114" s="3" t="s">
        <v>104</v>
      </c>
      <c r="C114" s="3" t="s">
        <v>148</v>
      </c>
      <c r="D114" s="1">
        <v>27.78</v>
      </c>
      <c r="E114" s="1">
        <v>27.2</v>
      </c>
      <c r="F114" t="s">
        <v>1</v>
      </c>
      <c r="G114" s="4">
        <f t="shared" si="1"/>
        <v>-2.0878329733621376E-2</v>
      </c>
      <c r="H114">
        <v>30</v>
      </c>
    </row>
    <row r="115" spans="1:8" x14ac:dyDescent="0.25">
      <c r="A115" t="s">
        <v>150</v>
      </c>
      <c r="B115" s="3" t="s">
        <v>95</v>
      </c>
      <c r="C115" s="3" t="s">
        <v>148</v>
      </c>
      <c r="D115" s="1">
        <v>39.200000000000003</v>
      </c>
      <c r="E115" s="1">
        <v>34.25</v>
      </c>
      <c r="F115" t="s">
        <v>1</v>
      </c>
      <c r="G115" s="4">
        <f t="shared" si="1"/>
        <v>-0.1262755102040817</v>
      </c>
      <c r="H115">
        <v>29</v>
      </c>
    </row>
    <row r="116" spans="1:8" x14ac:dyDescent="0.25">
      <c r="A116" t="s">
        <v>151</v>
      </c>
      <c r="B116" s="3" t="s">
        <v>95</v>
      </c>
      <c r="C116" s="3" t="s">
        <v>152</v>
      </c>
      <c r="D116" s="1">
        <v>25</v>
      </c>
      <c r="E116" s="1">
        <v>29.45</v>
      </c>
      <c r="F116" t="s">
        <v>1</v>
      </c>
      <c r="G116" s="4">
        <f t="shared" si="1"/>
        <v>0.17799999999999996</v>
      </c>
      <c r="H116">
        <v>4</v>
      </c>
    </row>
    <row r="117" spans="1:8" x14ac:dyDescent="0.25">
      <c r="A117" t="s">
        <v>153</v>
      </c>
      <c r="B117" s="3" t="s">
        <v>152</v>
      </c>
      <c r="C117" s="3" t="s">
        <v>137</v>
      </c>
      <c r="D117" s="1">
        <v>42.61</v>
      </c>
      <c r="E117" s="1">
        <v>38.700000000000003</v>
      </c>
      <c r="F117" t="s">
        <v>1</v>
      </c>
      <c r="G117" s="4">
        <f t="shared" si="1"/>
        <v>-9.176249706641626E-2</v>
      </c>
      <c r="H117">
        <v>17</v>
      </c>
    </row>
    <row r="118" spans="1:8" x14ac:dyDescent="0.25">
      <c r="A118" t="s">
        <v>154</v>
      </c>
      <c r="B118" s="3" t="s">
        <v>152</v>
      </c>
      <c r="C118" s="3" t="s">
        <v>155</v>
      </c>
      <c r="D118" s="1">
        <v>26.36</v>
      </c>
      <c r="E118" s="1">
        <v>26.69</v>
      </c>
      <c r="F118" t="s">
        <v>1</v>
      </c>
      <c r="G118" s="4">
        <f t="shared" si="1"/>
        <v>1.2518968133535731E-2</v>
      </c>
      <c r="H118">
        <v>30</v>
      </c>
    </row>
    <row r="119" spans="1:8" x14ac:dyDescent="0.25">
      <c r="A119" t="s">
        <v>71</v>
      </c>
      <c r="B119" s="3" t="s">
        <v>109</v>
      </c>
      <c r="C119" s="3" t="s">
        <v>156</v>
      </c>
      <c r="D119" s="1">
        <v>18.600000000000001</v>
      </c>
      <c r="E119" s="1">
        <v>16.09</v>
      </c>
      <c r="F119" t="s">
        <v>1</v>
      </c>
      <c r="G119" s="4">
        <f t="shared" si="1"/>
        <v>-0.13494623655913987</v>
      </c>
      <c r="H119">
        <v>30</v>
      </c>
    </row>
    <row r="120" spans="1:8" x14ac:dyDescent="0.25">
      <c r="A120" t="s">
        <v>157</v>
      </c>
      <c r="B120" s="3" t="s">
        <v>109</v>
      </c>
      <c r="C120" s="3" t="s">
        <v>156</v>
      </c>
      <c r="D120" s="1">
        <v>37.08</v>
      </c>
      <c r="E120" s="1">
        <v>34.119999999999997</v>
      </c>
      <c r="F120" t="s">
        <v>1</v>
      </c>
      <c r="G120" s="4">
        <f t="shared" si="1"/>
        <v>-7.9827400215749758E-2</v>
      </c>
      <c r="H120">
        <v>30</v>
      </c>
    </row>
    <row r="121" spans="1:8" x14ac:dyDescent="0.25">
      <c r="A121" t="s">
        <v>158</v>
      </c>
      <c r="B121" s="3" t="s">
        <v>126</v>
      </c>
      <c r="C121" s="3" t="s">
        <v>159</v>
      </c>
      <c r="D121" s="1">
        <v>37.08</v>
      </c>
      <c r="E121" s="1">
        <v>33.49</v>
      </c>
      <c r="F121" t="s">
        <v>1</v>
      </c>
      <c r="G121" s="4">
        <f t="shared" si="1"/>
        <v>-9.6817691477885562E-2</v>
      </c>
      <c r="H121">
        <v>30</v>
      </c>
    </row>
    <row r="122" spans="1:8" x14ac:dyDescent="0.25">
      <c r="A122" t="s">
        <v>160</v>
      </c>
      <c r="B122" s="3" t="s">
        <v>126</v>
      </c>
      <c r="C122" s="3" t="s">
        <v>148</v>
      </c>
      <c r="D122" s="1">
        <v>18.600000000000001</v>
      </c>
      <c r="E122" s="1">
        <v>16.8</v>
      </c>
      <c r="F122" t="s">
        <v>1</v>
      </c>
      <c r="G122" s="4">
        <f t="shared" si="1"/>
        <v>-9.6774193548387122E-2</v>
      </c>
      <c r="H122">
        <v>23</v>
      </c>
    </row>
    <row r="123" spans="1:8" x14ac:dyDescent="0.25">
      <c r="A123" t="s">
        <v>161</v>
      </c>
      <c r="B123" s="3" t="s">
        <v>107</v>
      </c>
      <c r="C123" s="3" t="s">
        <v>159</v>
      </c>
      <c r="D123" s="1">
        <v>32.86</v>
      </c>
      <c r="E123" s="1">
        <v>30.6</v>
      </c>
      <c r="F123" t="s">
        <v>1</v>
      </c>
      <c r="G123" s="4">
        <f t="shared" si="1"/>
        <v>-6.8776628119293914E-2</v>
      </c>
      <c r="H123">
        <v>29</v>
      </c>
    </row>
    <row r="124" spans="1:8" x14ac:dyDescent="0.25">
      <c r="A124" t="s">
        <v>162</v>
      </c>
      <c r="B124" s="3" t="s">
        <v>107</v>
      </c>
      <c r="C124" s="3" t="s">
        <v>159</v>
      </c>
      <c r="D124" s="1">
        <v>16.600000000000001</v>
      </c>
      <c r="E124" s="1">
        <v>15.27</v>
      </c>
      <c r="F124" t="s">
        <v>1</v>
      </c>
      <c r="G124" s="4">
        <f t="shared" si="1"/>
        <v>-8.0120481927710943E-2</v>
      </c>
      <c r="H124">
        <v>29</v>
      </c>
    </row>
    <row r="125" spans="1:8" x14ac:dyDescent="0.25">
      <c r="A125" t="s">
        <v>163</v>
      </c>
      <c r="B125" s="2">
        <v>38356</v>
      </c>
      <c r="C125" s="3" t="s">
        <v>159</v>
      </c>
      <c r="D125" s="1">
        <v>45.4</v>
      </c>
      <c r="E125" s="1">
        <v>41.14</v>
      </c>
      <c r="F125" t="s">
        <v>1</v>
      </c>
      <c r="G125" s="4">
        <f t="shared" si="1"/>
        <v>-9.3832599118942692E-2</v>
      </c>
      <c r="H125">
        <v>28</v>
      </c>
    </row>
    <row r="126" spans="1:8" x14ac:dyDescent="0.25">
      <c r="A126" t="s">
        <v>164</v>
      </c>
      <c r="B126" s="2">
        <v>38356</v>
      </c>
      <c r="C126" s="3" t="s">
        <v>146</v>
      </c>
      <c r="D126" s="1">
        <v>47.08</v>
      </c>
      <c r="E126" s="1">
        <v>44.08</v>
      </c>
      <c r="F126" t="s">
        <v>1</v>
      </c>
      <c r="G126" s="4">
        <f t="shared" si="1"/>
        <v>-6.3721325403568396E-2</v>
      </c>
      <c r="H126">
        <v>20</v>
      </c>
    </row>
    <row r="127" spans="1:8" x14ac:dyDescent="0.25">
      <c r="A127" t="s">
        <v>165</v>
      </c>
      <c r="B127" s="2">
        <v>38446</v>
      </c>
      <c r="C127" s="2">
        <v>38416</v>
      </c>
      <c r="D127" s="1">
        <v>12.9</v>
      </c>
      <c r="E127" s="1">
        <v>12.97</v>
      </c>
      <c r="F127" t="s">
        <v>1</v>
      </c>
      <c r="G127" s="4">
        <f t="shared" si="1"/>
        <v>5.4263565891473084E-3</v>
      </c>
      <c r="H127">
        <v>29</v>
      </c>
    </row>
    <row r="128" spans="1:8" x14ac:dyDescent="0.25">
      <c r="A128" t="s">
        <v>166</v>
      </c>
      <c r="B128" s="2">
        <v>38446</v>
      </c>
      <c r="C128" s="3" t="s">
        <v>156</v>
      </c>
      <c r="D128" s="1">
        <v>39.83</v>
      </c>
      <c r="E128" s="1">
        <v>36</v>
      </c>
      <c r="F128" t="s">
        <v>1</v>
      </c>
      <c r="G128" s="4">
        <f t="shared" si="1"/>
        <v>-9.6158674366055699E-2</v>
      </c>
      <c r="H128">
        <v>24</v>
      </c>
    </row>
    <row r="129" spans="1:8" x14ac:dyDescent="0.25">
      <c r="A129" t="s">
        <v>167</v>
      </c>
      <c r="B129" s="2">
        <v>38476</v>
      </c>
      <c r="C129" s="3" t="s">
        <v>137</v>
      </c>
      <c r="D129" s="1">
        <v>11.42</v>
      </c>
      <c r="E129" s="1">
        <v>8.4</v>
      </c>
      <c r="F129" t="s">
        <v>1</v>
      </c>
      <c r="G129" s="4">
        <f t="shared" si="1"/>
        <v>-0.26444833625218911</v>
      </c>
      <c r="H129">
        <v>9</v>
      </c>
    </row>
    <row r="130" spans="1:8" x14ac:dyDescent="0.25">
      <c r="A130" t="s">
        <v>168</v>
      </c>
      <c r="B130" s="2">
        <v>38476</v>
      </c>
      <c r="C130" s="3" t="s">
        <v>137</v>
      </c>
      <c r="D130" s="1">
        <v>16.55</v>
      </c>
      <c r="E130" s="1">
        <v>19.86</v>
      </c>
      <c r="F130" t="s">
        <v>1</v>
      </c>
      <c r="G130" s="4">
        <f t="shared" si="1"/>
        <v>0.19999999999999993</v>
      </c>
      <c r="H130">
        <v>9</v>
      </c>
    </row>
    <row r="131" spans="1:8" x14ac:dyDescent="0.25">
      <c r="A131" t="s">
        <v>169</v>
      </c>
      <c r="B131" s="2">
        <v>38507</v>
      </c>
      <c r="C131" s="3" t="s">
        <v>170</v>
      </c>
      <c r="D131" s="1">
        <v>22.15</v>
      </c>
      <c r="E131" s="1">
        <v>23.71</v>
      </c>
      <c r="F131" t="s">
        <v>1</v>
      </c>
      <c r="G131" s="4">
        <f t="shared" ref="G131:G194" si="2">(E131-D131)/D131</f>
        <v>7.0428893905191983E-2</v>
      </c>
      <c r="H131">
        <v>12</v>
      </c>
    </row>
    <row r="132" spans="1:8" x14ac:dyDescent="0.25">
      <c r="A132" t="s">
        <v>171</v>
      </c>
      <c r="B132" s="2">
        <v>38507</v>
      </c>
      <c r="C132" s="2">
        <v>38477</v>
      </c>
      <c r="D132" s="1">
        <v>27.35</v>
      </c>
      <c r="E132" s="1">
        <v>24.88</v>
      </c>
      <c r="F132" t="s">
        <v>1</v>
      </c>
      <c r="G132" s="4">
        <f t="shared" si="2"/>
        <v>-9.0310786106032992E-2</v>
      </c>
      <c r="H132">
        <v>29</v>
      </c>
    </row>
    <row r="133" spans="1:8" x14ac:dyDescent="0.25">
      <c r="A133" t="s">
        <v>172</v>
      </c>
      <c r="B133" s="2">
        <v>38537</v>
      </c>
      <c r="C133" s="2">
        <v>38508</v>
      </c>
      <c r="D133" s="1">
        <v>11.85</v>
      </c>
      <c r="E133" s="1">
        <v>11.71</v>
      </c>
      <c r="F133" t="s">
        <v>1</v>
      </c>
      <c r="G133" s="4">
        <f t="shared" si="2"/>
        <v>-1.181434599156108E-2</v>
      </c>
      <c r="H133">
        <v>29</v>
      </c>
    </row>
    <row r="134" spans="1:8" x14ac:dyDescent="0.25">
      <c r="A134" t="s">
        <v>173</v>
      </c>
      <c r="B134" s="2">
        <v>38537</v>
      </c>
      <c r="C134" s="3" t="s">
        <v>159</v>
      </c>
      <c r="D134" s="1">
        <v>26.75</v>
      </c>
      <c r="E134" s="1">
        <v>23.43</v>
      </c>
      <c r="F134" t="s">
        <v>1</v>
      </c>
      <c r="G134" s="4">
        <f t="shared" si="2"/>
        <v>-0.1241121495327103</v>
      </c>
      <c r="H134">
        <v>22</v>
      </c>
    </row>
    <row r="135" spans="1:8" x14ac:dyDescent="0.25">
      <c r="A135" t="s">
        <v>97</v>
      </c>
      <c r="B135" s="2">
        <v>38568</v>
      </c>
      <c r="C135" s="3" t="s">
        <v>137</v>
      </c>
      <c r="D135" s="1">
        <v>42.75</v>
      </c>
      <c r="E135" s="1">
        <v>38.380000000000003</v>
      </c>
      <c r="F135" t="s">
        <v>1</v>
      </c>
      <c r="G135" s="4">
        <f t="shared" si="2"/>
        <v>-0.10222222222222216</v>
      </c>
      <c r="H135">
        <v>6</v>
      </c>
    </row>
    <row r="136" spans="1:8" x14ac:dyDescent="0.25">
      <c r="A136" t="s">
        <v>174</v>
      </c>
      <c r="B136" s="2">
        <v>38568</v>
      </c>
      <c r="C136" s="2">
        <v>38508</v>
      </c>
      <c r="D136" s="1">
        <v>11</v>
      </c>
      <c r="E136" s="1">
        <v>10</v>
      </c>
      <c r="F136" t="s">
        <v>1</v>
      </c>
      <c r="G136" s="4">
        <f t="shared" si="2"/>
        <v>-9.0909090909090912E-2</v>
      </c>
      <c r="H136">
        <v>28</v>
      </c>
    </row>
    <row r="137" spans="1:8" x14ac:dyDescent="0.25">
      <c r="A137" t="s">
        <v>175</v>
      </c>
      <c r="B137" s="2">
        <v>38660</v>
      </c>
      <c r="C137" s="2">
        <v>38630</v>
      </c>
      <c r="D137" s="1">
        <v>9.35</v>
      </c>
      <c r="E137" s="1">
        <v>9.27</v>
      </c>
      <c r="F137" t="s">
        <v>1</v>
      </c>
      <c r="G137" s="4">
        <f t="shared" si="2"/>
        <v>-8.556149732620328E-3</v>
      </c>
      <c r="H137">
        <v>29</v>
      </c>
    </row>
    <row r="138" spans="1:8" x14ac:dyDescent="0.25">
      <c r="A138" t="s">
        <v>176</v>
      </c>
      <c r="B138" s="2">
        <v>38660</v>
      </c>
      <c r="C138" s="2">
        <v>38630</v>
      </c>
      <c r="D138" s="1">
        <v>76.3</v>
      </c>
      <c r="E138" s="1">
        <v>73.900000000000006</v>
      </c>
      <c r="F138" t="s">
        <v>1</v>
      </c>
      <c r="G138" s="4">
        <f t="shared" si="2"/>
        <v>-3.1454783748361623E-2</v>
      </c>
      <c r="H138">
        <v>29</v>
      </c>
    </row>
    <row r="139" spans="1:8" x14ac:dyDescent="0.25">
      <c r="A139" t="s">
        <v>177</v>
      </c>
      <c r="B139" s="2">
        <v>38690</v>
      </c>
      <c r="C139" s="3" t="s">
        <v>178</v>
      </c>
      <c r="D139" s="1">
        <v>7.43</v>
      </c>
      <c r="E139" s="1">
        <v>6.43</v>
      </c>
      <c r="F139" t="s">
        <v>1</v>
      </c>
      <c r="G139" s="4">
        <f t="shared" si="2"/>
        <v>-0.13458950201884254</v>
      </c>
      <c r="H139">
        <v>7</v>
      </c>
    </row>
    <row r="140" spans="1:8" x14ac:dyDescent="0.25">
      <c r="A140" t="s">
        <v>179</v>
      </c>
      <c r="B140" s="2">
        <v>38690</v>
      </c>
      <c r="C140" s="2">
        <v>38661</v>
      </c>
      <c r="D140" s="1">
        <v>33.9</v>
      </c>
      <c r="E140" s="1">
        <v>35.06</v>
      </c>
      <c r="F140" t="s">
        <v>1</v>
      </c>
      <c r="G140" s="4">
        <f t="shared" si="2"/>
        <v>3.4218289085545833E-2</v>
      </c>
      <c r="H140">
        <v>29</v>
      </c>
    </row>
    <row r="141" spans="1:8" x14ac:dyDescent="0.25">
      <c r="A141" t="s">
        <v>180</v>
      </c>
      <c r="B141" s="3" t="s">
        <v>128</v>
      </c>
      <c r="C141" s="2">
        <v>38691</v>
      </c>
      <c r="D141" s="1">
        <v>45.65</v>
      </c>
      <c r="E141" s="1">
        <v>46.27</v>
      </c>
      <c r="F141" t="s">
        <v>1</v>
      </c>
      <c r="G141" s="4">
        <f t="shared" si="2"/>
        <v>1.3581599123767898E-2</v>
      </c>
      <c r="H141">
        <v>29</v>
      </c>
    </row>
    <row r="142" spans="1:8" x14ac:dyDescent="0.25">
      <c r="A142" t="s">
        <v>181</v>
      </c>
      <c r="B142" s="3" t="s">
        <v>128</v>
      </c>
      <c r="C142" s="2">
        <v>38691</v>
      </c>
      <c r="D142" s="1">
        <v>11.43</v>
      </c>
      <c r="E142" s="1">
        <v>10.19</v>
      </c>
      <c r="F142" t="s">
        <v>1</v>
      </c>
      <c r="G142" s="4">
        <f t="shared" si="2"/>
        <v>-0.10848643919510063</v>
      </c>
      <c r="H142">
        <v>29</v>
      </c>
    </row>
    <row r="143" spans="1:8" x14ac:dyDescent="0.25">
      <c r="A143" t="s">
        <v>182</v>
      </c>
      <c r="B143" s="3" t="s">
        <v>137</v>
      </c>
      <c r="C143" s="3" t="s">
        <v>183</v>
      </c>
      <c r="D143" s="1">
        <v>38.950000000000003</v>
      </c>
      <c r="E143" s="1">
        <v>38.04</v>
      </c>
      <c r="F143" t="s">
        <v>1</v>
      </c>
      <c r="G143" s="4">
        <f t="shared" si="2"/>
        <v>-2.3363286264441684E-2</v>
      </c>
      <c r="H143">
        <v>32</v>
      </c>
    </row>
    <row r="144" spans="1:8" x14ac:dyDescent="0.25">
      <c r="A144" t="s">
        <v>184</v>
      </c>
      <c r="B144" s="3" t="s">
        <v>137</v>
      </c>
      <c r="C144" s="3" t="s">
        <v>183</v>
      </c>
      <c r="D144" s="1">
        <v>57.5</v>
      </c>
      <c r="E144" s="1">
        <v>52.9</v>
      </c>
      <c r="F144" t="s">
        <v>1</v>
      </c>
      <c r="G144" s="4">
        <f t="shared" si="2"/>
        <v>-8.0000000000000029E-2</v>
      </c>
      <c r="H144">
        <v>32</v>
      </c>
    </row>
    <row r="145" spans="1:8" x14ac:dyDescent="0.25">
      <c r="A145" t="s">
        <v>185</v>
      </c>
      <c r="B145" s="3" t="s">
        <v>186</v>
      </c>
      <c r="C145" s="3" t="s">
        <v>170</v>
      </c>
      <c r="D145" s="1">
        <v>7.4</v>
      </c>
      <c r="E145" s="1">
        <v>6.38</v>
      </c>
      <c r="F145" t="s">
        <v>1</v>
      </c>
      <c r="G145" s="4">
        <f t="shared" si="2"/>
        <v>-0.1378378378378379</v>
      </c>
      <c r="H145">
        <v>3</v>
      </c>
    </row>
    <row r="146" spans="1:8" x14ac:dyDescent="0.25">
      <c r="A146" t="s">
        <v>187</v>
      </c>
      <c r="B146" s="3" t="s">
        <v>186</v>
      </c>
      <c r="C146" s="3" t="s">
        <v>183</v>
      </c>
      <c r="D146" s="1">
        <v>28.8</v>
      </c>
      <c r="E146" s="1">
        <v>28.54</v>
      </c>
      <c r="F146" t="s">
        <v>1</v>
      </c>
      <c r="G146" s="4">
        <f t="shared" si="2"/>
        <v>-9.0277777777778324E-3</v>
      </c>
      <c r="H146">
        <v>31</v>
      </c>
    </row>
    <row r="147" spans="1:8" x14ac:dyDescent="0.25">
      <c r="A147" t="s">
        <v>188</v>
      </c>
      <c r="B147" s="3" t="s">
        <v>170</v>
      </c>
      <c r="C147" s="2">
        <v>38630</v>
      </c>
      <c r="D147" s="1">
        <v>28</v>
      </c>
      <c r="E147" s="1">
        <v>29.77</v>
      </c>
      <c r="F147" t="s">
        <v>1</v>
      </c>
      <c r="G147" s="4">
        <f t="shared" si="2"/>
        <v>6.3214285714285695E-2</v>
      </c>
      <c r="H147">
        <v>22</v>
      </c>
    </row>
    <row r="148" spans="1:8" x14ac:dyDescent="0.25">
      <c r="A148" t="s">
        <v>189</v>
      </c>
      <c r="B148" s="3" t="s">
        <v>170</v>
      </c>
      <c r="C148" s="3" t="s">
        <v>190</v>
      </c>
      <c r="D148" s="1">
        <v>24.35</v>
      </c>
      <c r="E148" s="1">
        <v>23.01</v>
      </c>
      <c r="F148" t="s">
        <v>1</v>
      </c>
      <c r="G148" s="4">
        <f t="shared" si="2"/>
        <v>-5.5030800821355225E-2</v>
      </c>
      <c r="H148">
        <v>29</v>
      </c>
    </row>
    <row r="149" spans="1:8" x14ac:dyDescent="0.25">
      <c r="A149" t="s">
        <v>191</v>
      </c>
      <c r="B149" s="3" t="s">
        <v>178</v>
      </c>
      <c r="C149" s="3" t="s">
        <v>192</v>
      </c>
      <c r="D149" s="1">
        <v>24.5</v>
      </c>
      <c r="E149" s="1">
        <v>26.33</v>
      </c>
      <c r="F149" t="s">
        <v>1</v>
      </c>
      <c r="G149" s="4">
        <f t="shared" si="2"/>
        <v>7.4693877551020332E-2</v>
      </c>
      <c r="H149">
        <v>7</v>
      </c>
    </row>
    <row r="150" spans="1:8" x14ac:dyDescent="0.25">
      <c r="A150" t="s">
        <v>193</v>
      </c>
      <c r="B150" s="3" t="s">
        <v>178</v>
      </c>
      <c r="C150" s="3" t="s">
        <v>194</v>
      </c>
      <c r="D150" s="1">
        <v>33.049999999999997</v>
      </c>
      <c r="E150" s="1">
        <v>33.47</v>
      </c>
      <c r="F150" t="s">
        <v>1</v>
      </c>
      <c r="G150" s="4">
        <f t="shared" si="2"/>
        <v>1.2708018154311702E-2</v>
      </c>
      <c r="H150">
        <v>29</v>
      </c>
    </row>
    <row r="151" spans="1:8" x14ac:dyDescent="0.25">
      <c r="A151" t="s">
        <v>195</v>
      </c>
      <c r="B151" s="3" t="s">
        <v>141</v>
      </c>
      <c r="C151" s="2">
        <v>38691</v>
      </c>
      <c r="D151" s="1">
        <v>32.700000000000003</v>
      </c>
      <c r="E151" s="1">
        <v>35.53</v>
      </c>
      <c r="F151" t="s">
        <v>1</v>
      </c>
      <c r="G151" s="4">
        <f t="shared" si="2"/>
        <v>8.65443425076452E-2</v>
      </c>
      <c r="H151">
        <v>22</v>
      </c>
    </row>
    <row r="152" spans="1:8" x14ac:dyDescent="0.25">
      <c r="A152" t="s">
        <v>196</v>
      </c>
      <c r="B152" s="3" t="s">
        <v>141</v>
      </c>
      <c r="C152" s="3" t="s">
        <v>197</v>
      </c>
      <c r="D152" s="1">
        <v>25.7</v>
      </c>
      <c r="E152" s="1">
        <v>27.7</v>
      </c>
      <c r="F152" t="s">
        <v>1</v>
      </c>
      <c r="G152" s="4">
        <f t="shared" si="2"/>
        <v>7.7821011673151752E-2</v>
      </c>
      <c r="H152">
        <v>29</v>
      </c>
    </row>
    <row r="153" spans="1:8" x14ac:dyDescent="0.25">
      <c r="A153" t="s">
        <v>198</v>
      </c>
      <c r="B153" s="3" t="s">
        <v>146</v>
      </c>
      <c r="C153" s="3" t="s">
        <v>199</v>
      </c>
      <c r="D153" s="1">
        <v>36</v>
      </c>
      <c r="E153" s="1">
        <v>35</v>
      </c>
      <c r="F153" t="s">
        <v>1</v>
      </c>
      <c r="G153" s="4">
        <f t="shared" si="2"/>
        <v>-2.7777777777777776E-2</v>
      </c>
      <c r="H153">
        <v>29</v>
      </c>
    </row>
    <row r="154" spans="1:8" x14ac:dyDescent="0.25">
      <c r="A154" t="s">
        <v>200</v>
      </c>
      <c r="B154" s="3" t="s">
        <v>146</v>
      </c>
      <c r="C154" s="3" t="s">
        <v>199</v>
      </c>
      <c r="D154" s="1">
        <v>38.15</v>
      </c>
      <c r="E154" s="1">
        <v>37.35</v>
      </c>
      <c r="F154" t="s">
        <v>1</v>
      </c>
      <c r="G154" s="4">
        <f t="shared" si="2"/>
        <v>-2.0969855832241081E-2</v>
      </c>
      <c r="H154">
        <v>29</v>
      </c>
    </row>
    <row r="155" spans="1:8" x14ac:dyDescent="0.25">
      <c r="A155" t="s">
        <v>201</v>
      </c>
      <c r="B155" s="3" t="s">
        <v>148</v>
      </c>
      <c r="C155" s="3" t="s">
        <v>197</v>
      </c>
      <c r="D155" s="1">
        <v>22.82</v>
      </c>
      <c r="E155" s="1">
        <v>25.1</v>
      </c>
      <c r="F155" t="s">
        <v>1</v>
      </c>
      <c r="G155" s="4">
        <f t="shared" si="2"/>
        <v>9.9912357581069283E-2</v>
      </c>
      <c r="H155">
        <v>27</v>
      </c>
    </row>
    <row r="156" spans="1:8" x14ac:dyDescent="0.25">
      <c r="A156" t="s">
        <v>202</v>
      </c>
      <c r="B156" s="3" t="s">
        <v>148</v>
      </c>
      <c r="C156" s="3" t="s">
        <v>199</v>
      </c>
      <c r="D156" s="1">
        <v>58.3</v>
      </c>
      <c r="E156" s="1">
        <v>58.9</v>
      </c>
      <c r="F156" t="s">
        <v>1</v>
      </c>
      <c r="G156" s="4">
        <f t="shared" si="2"/>
        <v>1.02915951972556E-2</v>
      </c>
      <c r="H156">
        <v>28</v>
      </c>
    </row>
    <row r="157" spans="1:8" x14ac:dyDescent="0.25">
      <c r="A157" t="s">
        <v>203</v>
      </c>
      <c r="B157" s="3" t="s">
        <v>204</v>
      </c>
      <c r="C157" s="3" t="s">
        <v>205</v>
      </c>
      <c r="D157" s="1">
        <v>39.950000000000003</v>
      </c>
      <c r="E157" s="1">
        <v>41.16</v>
      </c>
      <c r="F157" t="s">
        <v>1</v>
      </c>
      <c r="G157" s="4">
        <f t="shared" si="2"/>
        <v>3.0287859824780817E-2</v>
      </c>
      <c r="H157">
        <v>29</v>
      </c>
    </row>
    <row r="158" spans="1:8" x14ac:dyDescent="0.25">
      <c r="A158" t="s">
        <v>206</v>
      </c>
      <c r="B158" s="3" t="s">
        <v>204</v>
      </c>
      <c r="C158" s="3" t="s">
        <v>183</v>
      </c>
      <c r="D158" s="1">
        <v>25</v>
      </c>
      <c r="E158" s="1">
        <v>27.43</v>
      </c>
      <c r="F158" t="s">
        <v>1</v>
      </c>
      <c r="G158" s="4">
        <f t="shared" si="2"/>
        <v>9.7199999999999995E-2</v>
      </c>
      <c r="H158">
        <v>21</v>
      </c>
    </row>
    <row r="159" spans="1:8" x14ac:dyDescent="0.25">
      <c r="A159" t="s">
        <v>58</v>
      </c>
      <c r="B159" s="3" t="s">
        <v>192</v>
      </c>
      <c r="C159" s="3" t="s">
        <v>194</v>
      </c>
      <c r="D159" s="1">
        <v>25.9</v>
      </c>
      <c r="E159" s="1">
        <v>28.47</v>
      </c>
      <c r="F159" t="s">
        <v>1</v>
      </c>
      <c r="G159" s="4">
        <f t="shared" si="2"/>
        <v>9.9227799227799243E-2</v>
      </c>
      <c r="H159">
        <v>22</v>
      </c>
    </row>
    <row r="160" spans="1:8" x14ac:dyDescent="0.25">
      <c r="A160" t="s">
        <v>207</v>
      </c>
      <c r="B160" s="3" t="s">
        <v>192</v>
      </c>
      <c r="C160" s="3" t="s">
        <v>208</v>
      </c>
      <c r="D160" s="1">
        <v>13.15</v>
      </c>
      <c r="E160" s="1">
        <v>14.12</v>
      </c>
      <c r="F160" t="s">
        <v>1</v>
      </c>
      <c r="G160" s="4">
        <f t="shared" si="2"/>
        <v>7.3764258555132994E-2</v>
      </c>
      <c r="H160">
        <v>29</v>
      </c>
    </row>
    <row r="161" spans="1:8" x14ac:dyDescent="0.25">
      <c r="A161" t="s">
        <v>209</v>
      </c>
      <c r="B161" s="3" t="s">
        <v>155</v>
      </c>
      <c r="C161" s="3" t="s">
        <v>210</v>
      </c>
      <c r="D161" s="1">
        <v>10.6</v>
      </c>
      <c r="E161" s="1">
        <v>9.68</v>
      </c>
      <c r="F161" t="s">
        <v>1</v>
      </c>
      <c r="G161" s="4">
        <f t="shared" si="2"/>
        <v>-8.6792452830188674E-2</v>
      </c>
      <c r="H161">
        <v>29</v>
      </c>
    </row>
    <row r="162" spans="1:8" x14ac:dyDescent="0.25">
      <c r="A162" t="s">
        <v>86</v>
      </c>
      <c r="B162" s="3" t="s">
        <v>155</v>
      </c>
      <c r="C162" s="3" t="s">
        <v>190</v>
      </c>
      <c r="D162" s="1">
        <v>21.5</v>
      </c>
      <c r="E162" s="1">
        <v>24.1</v>
      </c>
      <c r="F162" t="s">
        <v>1</v>
      </c>
      <c r="G162" s="4">
        <f t="shared" si="2"/>
        <v>0.1209302325581396</v>
      </c>
      <c r="H162">
        <v>20</v>
      </c>
    </row>
    <row r="163" spans="1:8" x14ac:dyDescent="0.25">
      <c r="A163" t="s">
        <v>115</v>
      </c>
      <c r="B163" s="3" t="s">
        <v>155</v>
      </c>
      <c r="C163" s="2">
        <v>38600</v>
      </c>
      <c r="D163" s="1">
        <v>10.6</v>
      </c>
      <c r="E163" s="1">
        <v>11.1</v>
      </c>
      <c r="F163" t="s">
        <v>1</v>
      </c>
      <c r="G163" s="4">
        <f t="shared" si="2"/>
        <v>4.716981132075472E-2</v>
      </c>
      <c r="H163">
        <v>12</v>
      </c>
    </row>
    <row r="164" spans="1:8" x14ac:dyDescent="0.25">
      <c r="A164" t="s">
        <v>211</v>
      </c>
      <c r="B164" s="3" t="s">
        <v>156</v>
      </c>
      <c r="C164" s="3" t="s">
        <v>197</v>
      </c>
      <c r="D164" s="1">
        <v>12.4</v>
      </c>
      <c r="E164" s="1">
        <v>13.19</v>
      </c>
      <c r="F164" t="s">
        <v>1</v>
      </c>
      <c r="G164" s="4">
        <f t="shared" si="2"/>
        <v>6.3709677419354765E-2</v>
      </c>
      <c r="H164">
        <v>21</v>
      </c>
    </row>
    <row r="165" spans="1:8" x14ac:dyDescent="0.25">
      <c r="A165" t="s">
        <v>212</v>
      </c>
      <c r="B165" s="3" t="s">
        <v>156</v>
      </c>
      <c r="C165" s="3" t="s">
        <v>208</v>
      </c>
      <c r="D165" s="1">
        <v>37.6</v>
      </c>
      <c r="E165" s="1">
        <v>41.28</v>
      </c>
      <c r="F165" t="s">
        <v>1</v>
      </c>
      <c r="G165" s="4">
        <f t="shared" si="2"/>
        <v>9.7872340425531903E-2</v>
      </c>
      <c r="H165">
        <v>27</v>
      </c>
    </row>
    <row r="166" spans="1:8" x14ac:dyDescent="0.25">
      <c r="A166" t="s">
        <v>213</v>
      </c>
      <c r="B166" s="3" t="s">
        <v>159</v>
      </c>
      <c r="C166" s="3" t="s">
        <v>214</v>
      </c>
      <c r="D166" s="1">
        <v>63.3</v>
      </c>
      <c r="E166" s="1">
        <v>66.23</v>
      </c>
      <c r="F166" t="s">
        <v>1</v>
      </c>
      <c r="G166" s="4">
        <f t="shared" si="2"/>
        <v>4.6287519747235495E-2</v>
      </c>
      <c r="H166">
        <v>28</v>
      </c>
    </row>
    <row r="167" spans="1:8" x14ac:dyDescent="0.25">
      <c r="A167" t="s">
        <v>121</v>
      </c>
      <c r="B167" s="3" t="s">
        <v>159</v>
      </c>
      <c r="C167" s="2">
        <v>38416</v>
      </c>
      <c r="D167" s="1">
        <v>18.899999999999999</v>
      </c>
      <c r="E167" s="1">
        <v>21.21</v>
      </c>
      <c r="F167" t="s">
        <v>1</v>
      </c>
      <c r="G167" s="4">
        <f t="shared" si="2"/>
        <v>0.12222222222222236</v>
      </c>
      <c r="H167">
        <v>4</v>
      </c>
    </row>
    <row r="168" spans="1:8" x14ac:dyDescent="0.25">
      <c r="A168" t="s">
        <v>215</v>
      </c>
      <c r="B168" s="2">
        <v>38388</v>
      </c>
      <c r="C168" s="3" t="s">
        <v>197</v>
      </c>
      <c r="D168" s="1">
        <v>9.27</v>
      </c>
      <c r="E168" s="1">
        <v>10.199999999999999</v>
      </c>
      <c r="F168" t="s">
        <v>1</v>
      </c>
      <c r="G168" s="4">
        <f t="shared" si="2"/>
        <v>0.10032362459546923</v>
      </c>
      <c r="H168">
        <v>17</v>
      </c>
    </row>
    <row r="169" spans="1:8" x14ac:dyDescent="0.25">
      <c r="A169" t="s">
        <v>102</v>
      </c>
      <c r="B169" s="2">
        <v>38388</v>
      </c>
      <c r="C169" s="3" t="s">
        <v>205</v>
      </c>
      <c r="D169" s="1">
        <v>39.630000000000003</v>
      </c>
      <c r="E169" s="1">
        <v>43.38</v>
      </c>
      <c r="F169" t="s">
        <v>1</v>
      </c>
      <c r="G169" s="4">
        <f t="shared" si="2"/>
        <v>9.4625283875851618E-2</v>
      </c>
      <c r="H169">
        <v>22</v>
      </c>
    </row>
    <row r="170" spans="1:8" x14ac:dyDescent="0.25">
      <c r="A170" t="s">
        <v>216</v>
      </c>
      <c r="B170" s="2">
        <v>38416</v>
      </c>
      <c r="C170" s="2">
        <v>38389</v>
      </c>
      <c r="D170" s="1">
        <v>41.4</v>
      </c>
      <c r="E170" s="1">
        <v>41.4</v>
      </c>
      <c r="F170" t="s">
        <v>1</v>
      </c>
      <c r="G170" s="4">
        <f t="shared" si="2"/>
        <v>0</v>
      </c>
      <c r="H170">
        <v>30</v>
      </c>
    </row>
    <row r="171" spans="1:8" x14ac:dyDescent="0.25">
      <c r="A171" t="s">
        <v>217</v>
      </c>
      <c r="B171" s="2">
        <v>38416</v>
      </c>
      <c r="C171" s="2">
        <v>38389</v>
      </c>
      <c r="D171" s="1">
        <v>44</v>
      </c>
      <c r="E171" s="1">
        <v>47.09</v>
      </c>
      <c r="F171" t="s">
        <v>1</v>
      </c>
      <c r="G171" s="4">
        <f t="shared" si="2"/>
        <v>7.0227272727272805E-2</v>
      </c>
      <c r="H171">
        <v>30</v>
      </c>
    </row>
    <row r="172" spans="1:8" x14ac:dyDescent="0.25">
      <c r="A172" t="s">
        <v>218</v>
      </c>
      <c r="B172" s="2">
        <v>38447</v>
      </c>
      <c r="C172" s="2">
        <v>38417</v>
      </c>
      <c r="D172" s="1">
        <v>22.5</v>
      </c>
      <c r="E172" s="1">
        <v>23.37</v>
      </c>
      <c r="F172" t="s">
        <v>1</v>
      </c>
      <c r="G172" s="4">
        <f t="shared" si="2"/>
        <v>3.866666666666671E-2</v>
      </c>
      <c r="H172">
        <v>30</v>
      </c>
    </row>
    <row r="173" spans="1:8" x14ac:dyDescent="0.25">
      <c r="A173" t="s">
        <v>219</v>
      </c>
      <c r="B173" s="2">
        <v>38447</v>
      </c>
      <c r="C173" s="2">
        <v>38417</v>
      </c>
      <c r="D173" s="1">
        <v>17.899999999999999</v>
      </c>
      <c r="E173" s="1">
        <v>16.8</v>
      </c>
      <c r="F173" t="s">
        <v>1</v>
      </c>
      <c r="G173" s="4">
        <f t="shared" si="2"/>
        <v>-6.1452513966480334E-2</v>
      </c>
      <c r="H173">
        <v>30</v>
      </c>
    </row>
    <row r="174" spans="1:8" x14ac:dyDescent="0.25">
      <c r="A174" t="s">
        <v>220</v>
      </c>
      <c r="B174" s="2">
        <v>38477</v>
      </c>
      <c r="C174" s="2">
        <v>38358</v>
      </c>
      <c r="D174" s="1">
        <v>20.399999999999999</v>
      </c>
      <c r="E174" s="1">
        <v>22.7</v>
      </c>
      <c r="F174" t="s">
        <v>1</v>
      </c>
      <c r="G174" s="4">
        <f t="shared" si="2"/>
        <v>0.11274509803921573</v>
      </c>
      <c r="H174">
        <v>27</v>
      </c>
    </row>
    <row r="175" spans="1:8" x14ac:dyDescent="0.25">
      <c r="A175" t="s">
        <v>221</v>
      </c>
      <c r="B175" s="2">
        <v>38477</v>
      </c>
      <c r="C175" s="2">
        <v>38417</v>
      </c>
      <c r="D175" s="1">
        <v>18.25</v>
      </c>
      <c r="E175" s="1">
        <v>19</v>
      </c>
      <c r="F175" t="s">
        <v>1</v>
      </c>
      <c r="G175" s="4">
        <f t="shared" si="2"/>
        <v>4.1095890410958902E-2</v>
      </c>
      <c r="H175">
        <v>29</v>
      </c>
    </row>
    <row r="176" spans="1:8" x14ac:dyDescent="0.25">
      <c r="A176" t="s">
        <v>222</v>
      </c>
      <c r="B176" s="2">
        <v>38508</v>
      </c>
      <c r="C176" s="2">
        <v>38417</v>
      </c>
      <c r="D176" s="1">
        <v>46.3</v>
      </c>
      <c r="E176" s="1">
        <v>43.9</v>
      </c>
      <c r="F176" t="s">
        <v>1</v>
      </c>
      <c r="G176" s="4">
        <f t="shared" si="2"/>
        <v>-5.1835853131749432E-2</v>
      </c>
      <c r="H176">
        <v>28</v>
      </c>
    </row>
    <row r="177" spans="1:8" x14ac:dyDescent="0.25">
      <c r="A177" t="s">
        <v>132</v>
      </c>
      <c r="B177" s="2">
        <v>38508</v>
      </c>
      <c r="C177" s="2">
        <v>38417</v>
      </c>
      <c r="D177" s="1">
        <v>9.61</v>
      </c>
      <c r="E177" s="1">
        <v>10.130000000000001</v>
      </c>
      <c r="F177" t="s">
        <v>1</v>
      </c>
      <c r="G177" s="4">
        <f t="shared" si="2"/>
        <v>5.411030176899078E-2</v>
      </c>
      <c r="H177">
        <v>28</v>
      </c>
    </row>
    <row r="178" spans="1:8" x14ac:dyDescent="0.25">
      <c r="A178" t="s">
        <v>223</v>
      </c>
      <c r="B178" s="2">
        <v>38600</v>
      </c>
      <c r="C178" s="2">
        <v>38570</v>
      </c>
      <c r="D178" s="1">
        <v>23.6</v>
      </c>
      <c r="E178" s="1">
        <v>23.6</v>
      </c>
      <c r="F178" t="s">
        <v>1</v>
      </c>
      <c r="G178" s="4">
        <f t="shared" si="2"/>
        <v>0</v>
      </c>
      <c r="H178">
        <v>30</v>
      </c>
    </row>
    <row r="179" spans="1:8" x14ac:dyDescent="0.25">
      <c r="A179" t="s">
        <v>224</v>
      </c>
      <c r="B179" s="2">
        <v>38600</v>
      </c>
      <c r="C179" s="3" t="s">
        <v>205</v>
      </c>
      <c r="D179" s="1">
        <v>19.399999999999999</v>
      </c>
      <c r="E179" s="1">
        <v>21.95</v>
      </c>
      <c r="F179" t="s">
        <v>1</v>
      </c>
      <c r="G179" s="4">
        <f t="shared" si="2"/>
        <v>0.1314432989690722</v>
      </c>
      <c r="H179">
        <v>15</v>
      </c>
    </row>
    <row r="180" spans="1:8" x14ac:dyDescent="0.25">
      <c r="A180" t="s">
        <v>225</v>
      </c>
      <c r="B180" s="2">
        <v>38630</v>
      </c>
      <c r="C180" s="3" t="s">
        <v>194</v>
      </c>
      <c r="D180" s="1">
        <v>13.15</v>
      </c>
      <c r="E180" s="1">
        <v>14.37</v>
      </c>
      <c r="F180" t="s">
        <v>1</v>
      </c>
      <c r="G180" s="4">
        <f t="shared" si="2"/>
        <v>9.2775665399239454E-2</v>
      </c>
      <c r="H180">
        <v>8</v>
      </c>
    </row>
    <row r="181" spans="1:8" x14ac:dyDescent="0.25">
      <c r="A181" t="s">
        <v>226</v>
      </c>
      <c r="B181" s="2">
        <v>38630</v>
      </c>
      <c r="C181" s="2">
        <v>38570</v>
      </c>
      <c r="D181" s="1">
        <v>30.5</v>
      </c>
      <c r="E181" s="1">
        <v>33.020000000000003</v>
      </c>
      <c r="F181" t="s">
        <v>1</v>
      </c>
      <c r="G181" s="4">
        <f t="shared" si="2"/>
        <v>8.2622950819672233E-2</v>
      </c>
      <c r="H181">
        <v>29</v>
      </c>
    </row>
    <row r="182" spans="1:8" x14ac:dyDescent="0.25">
      <c r="A182" t="s">
        <v>227</v>
      </c>
      <c r="B182" s="2">
        <v>38661</v>
      </c>
      <c r="C182" s="3" t="s">
        <v>228</v>
      </c>
      <c r="D182" s="1">
        <v>20.399999999999999</v>
      </c>
      <c r="E182" s="1">
        <v>22.34</v>
      </c>
      <c r="F182" t="s">
        <v>1</v>
      </c>
      <c r="G182" s="4">
        <f t="shared" si="2"/>
        <v>9.5098039215686339E-2</v>
      </c>
      <c r="H182">
        <v>20</v>
      </c>
    </row>
    <row r="183" spans="1:8" x14ac:dyDescent="0.25">
      <c r="A183" t="s">
        <v>94</v>
      </c>
      <c r="B183" s="2">
        <v>38661</v>
      </c>
      <c r="C183" s="3" t="s">
        <v>199</v>
      </c>
      <c r="D183" s="1">
        <v>11.2</v>
      </c>
      <c r="E183" s="1">
        <v>12.18</v>
      </c>
      <c r="F183" t="s">
        <v>1</v>
      </c>
      <c r="G183" s="4">
        <f t="shared" si="2"/>
        <v>8.750000000000005E-2</v>
      </c>
      <c r="H183">
        <v>9</v>
      </c>
    </row>
    <row r="184" spans="1:8" x14ac:dyDescent="0.25">
      <c r="A184" t="s">
        <v>229</v>
      </c>
      <c r="B184" s="2">
        <v>38691</v>
      </c>
      <c r="C184" s="3" t="s">
        <v>210</v>
      </c>
      <c r="D184" s="1">
        <v>18.600000000000001</v>
      </c>
      <c r="E184" s="1">
        <v>20.63</v>
      </c>
      <c r="F184" t="s">
        <v>1</v>
      </c>
      <c r="G184" s="4">
        <f t="shared" si="2"/>
        <v>0.10913978494623643</v>
      </c>
      <c r="H184">
        <v>14</v>
      </c>
    </row>
    <row r="185" spans="1:8" x14ac:dyDescent="0.25">
      <c r="A185" t="s">
        <v>230</v>
      </c>
      <c r="B185" s="2">
        <v>38691</v>
      </c>
      <c r="C185" s="3" t="s">
        <v>228</v>
      </c>
      <c r="D185" s="1">
        <v>8.2799999999999994</v>
      </c>
      <c r="E185" s="1">
        <v>8.84</v>
      </c>
      <c r="F185" t="s">
        <v>1</v>
      </c>
      <c r="G185" s="4">
        <f t="shared" si="2"/>
        <v>6.7632850241545958E-2</v>
      </c>
      <c r="H185">
        <v>19</v>
      </c>
    </row>
    <row r="186" spans="1:8" x14ac:dyDescent="0.25">
      <c r="A186" t="s">
        <v>231</v>
      </c>
      <c r="B186" s="3" t="s">
        <v>232</v>
      </c>
      <c r="C186" s="2">
        <v>38631</v>
      </c>
      <c r="D186" s="1">
        <v>13.35</v>
      </c>
      <c r="E186" s="1">
        <v>14.06</v>
      </c>
      <c r="F186" t="s">
        <v>1</v>
      </c>
      <c r="G186" s="4">
        <f t="shared" si="2"/>
        <v>5.3183520599251001E-2</v>
      </c>
      <c r="H186">
        <v>28</v>
      </c>
    </row>
    <row r="187" spans="1:8" x14ac:dyDescent="0.25">
      <c r="A187" t="s">
        <v>233</v>
      </c>
      <c r="B187" s="3" t="s">
        <v>232</v>
      </c>
      <c r="C187" s="3" t="s">
        <v>197</v>
      </c>
      <c r="D187" s="1">
        <v>8.4499999999999993</v>
      </c>
      <c r="E187" s="1">
        <v>8.9700000000000006</v>
      </c>
      <c r="F187" t="s">
        <v>1</v>
      </c>
      <c r="G187" s="4">
        <f t="shared" si="2"/>
        <v>6.1538461538461701E-2</v>
      </c>
      <c r="H187">
        <v>6</v>
      </c>
    </row>
    <row r="188" spans="1:8" x14ac:dyDescent="0.25">
      <c r="A188" t="s">
        <v>234</v>
      </c>
      <c r="B188" s="3" t="s">
        <v>183</v>
      </c>
      <c r="C188" s="3" t="s">
        <v>205</v>
      </c>
      <c r="D188" s="1">
        <v>25.05</v>
      </c>
      <c r="E188" s="1">
        <v>28</v>
      </c>
      <c r="F188" t="s">
        <v>1</v>
      </c>
      <c r="G188" s="4">
        <f t="shared" si="2"/>
        <v>0.11776447105788419</v>
      </c>
      <c r="H188">
        <v>8</v>
      </c>
    </row>
    <row r="189" spans="1:8" x14ac:dyDescent="0.25">
      <c r="A189" t="s">
        <v>235</v>
      </c>
      <c r="B189" s="3" t="s">
        <v>183</v>
      </c>
      <c r="C189" s="3" t="s">
        <v>190</v>
      </c>
      <c r="D189" s="1">
        <v>23.3</v>
      </c>
      <c r="E189" s="1">
        <v>27.17</v>
      </c>
      <c r="F189" t="s">
        <v>1</v>
      </c>
      <c r="G189" s="4">
        <f t="shared" si="2"/>
        <v>0.16609442060085841</v>
      </c>
      <c r="H189">
        <v>1</v>
      </c>
    </row>
    <row r="190" spans="1:8" x14ac:dyDescent="0.25">
      <c r="A190" t="s">
        <v>236</v>
      </c>
      <c r="B190" s="3" t="s">
        <v>190</v>
      </c>
      <c r="C190" s="3" t="s">
        <v>194</v>
      </c>
      <c r="D190" s="1">
        <v>33.799999999999997</v>
      </c>
      <c r="E190" s="1">
        <v>30.54</v>
      </c>
      <c r="F190" t="s">
        <v>1</v>
      </c>
      <c r="G190" s="4">
        <f t="shared" si="2"/>
        <v>-9.6449704142011788E-2</v>
      </c>
      <c r="H190">
        <v>1</v>
      </c>
    </row>
    <row r="191" spans="1:8" x14ac:dyDescent="0.25">
      <c r="A191" t="s">
        <v>237</v>
      </c>
      <c r="B191" s="3" t="s">
        <v>190</v>
      </c>
      <c r="C191" s="2">
        <v>38417</v>
      </c>
      <c r="D191" s="1">
        <v>16.3</v>
      </c>
      <c r="E191" s="1">
        <v>14.48</v>
      </c>
      <c r="F191" t="s">
        <v>1</v>
      </c>
      <c r="G191" s="4">
        <f t="shared" si="2"/>
        <v>-0.11165644171779142</v>
      </c>
      <c r="H191">
        <v>17</v>
      </c>
    </row>
    <row r="192" spans="1:8" x14ac:dyDescent="0.25">
      <c r="A192" t="s">
        <v>238</v>
      </c>
      <c r="B192" s="3" t="s">
        <v>194</v>
      </c>
      <c r="C192" s="2">
        <v>38539</v>
      </c>
      <c r="D192" s="1">
        <v>11.9</v>
      </c>
      <c r="E192" s="1">
        <v>13.08</v>
      </c>
      <c r="F192" t="s">
        <v>1</v>
      </c>
      <c r="G192" s="4">
        <f t="shared" si="2"/>
        <v>9.9159663865546185E-2</v>
      </c>
      <c r="H192">
        <v>20</v>
      </c>
    </row>
    <row r="193" spans="1:8" x14ac:dyDescent="0.25">
      <c r="A193" t="s">
        <v>101</v>
      </c>
      <c r="B193" s="3" t="s">
        <v>194</v>
      </c>
      <c r="C193" s="3" t="s">
        <v>228</v>
      </c>
      <c r="D193" s="1">
        <v>13.88</v>
      </c>
      <c r="E193" s="1">
        <v>15.39</v>
      </c>
      <c r="F193" t="s">
        <v>1</v>
      </c>
      <c r="G193" s="4">
        <f t="shared" si="2"/>
        <v>0.10878962536023053</v>
      </c>
      <c r="H193">
        <v>13</v>
      </c>
    </row>
    <row r="194" spans="1:8" x14ac:dyDescent="0.25">
      <c r="A194" t="s">
        <v>239</v>
      </c>
      <c r="B194" s="3" t="s">
        <v>197</v>
      </c>
      <c r="C194" s="2">
        <v>38539</v>
      </c>
      <c r="D194" s="1">
        <v>28.74</v>
      </c>
      <c r="E194" s="1">
        <v>33.49</v>
      </c>
      <c r="F194" t="s">
        <v>1</v>
      </c>
      <c r="G194" s="4">
        <f t="shared" si="2"/>
        <v>0.16527487821851092</v>
      </c>
      <c r="H194">
        <v>19</v>
      </c>
    </row>
    <row r="195" spans="1:8" x14ac:dyDescent="0.25">
      <c r="A195" t="s">
        <v>240</v>
      </c>
      <c r="B195" s="3" t="s">
        <v>197</v>
      </c>
      <c r="C195" s="3" t="s">
        <v>241</v>
      </c>
      <c r="D195" s="1">
        <v>32.299999999999997</v>
      </c>
      <c r="E195" s="1">
        <v>34.64</v>
      </c>
      <c r="F195" t="s">
        <v>1</v>
      </c>
      <c r="G195" s="4">
        <f t="shared" ref="G195:G258" si="3">(E195-D195)/D195</f>
        <v>7.2445820433436642E-2</v>
      </c>
      <c r="H195">
        <v>29</v>
      </c>
    </row>
    <row r="196" spans="1:8" x14ac:dyDescent="0.25">
      <c r="A196" t="s">
        <v>242</v>
      </c>
      <c r="B196" s="3" t="s">
        <v>199</v>
      </c>
      <c r="C196" s="3" t="s">
        <v>241</v>
      </c>
      <c r="D196" s="1">
        <v>13</v>
      </c>
      <c r="E196" s="1">
        <v>14.1</v>
      </c>
      <c r="F196" t="s">
        <v>1</v>
      </c>
      <c r="G196" s="4">
        <f t="shared" si="3"/>
        <v>8.4615384615384592E-2</v>
      </c>
      <c r="H196">
        <v>28</v>
      </c>
    </row>
    <row r="197" spans="1:8" x14ac:dyDescent="0.25">
      <c r="A197" t="s">
        <v>105</v>
      </c>
      <c r="B197" s="3" t="s">
        <v>199</v>
      </c>
      <c r="C197" s="2">
        <v>38389</v>
      </c>
      <c r="D197" s="1">
        <v>25.65</v>
      </c>
      <c r="E197" s="1">
        <v>28.37</v>
      </c>
      <c r="F197" t="s">
        <v>1</v>
      </c>
      <c r="G197" s="4">
        <f t="shared" si="3"/>
        <v>0.10604288499025351</v>
      </c>
      <c r="H197">
        <v>13</v>
      </c>
    </row>
    <row r="198" spans="1:8" x14ac:dyDescent="0.25">
      <c r="A198" t="s">
        <v>243</v>
      </c>
      <c r="B198" s="3" t="s">
        <v>244</v>
      </c>
      <c r="C198" s="3" t="s">
        <v>245</v>
      </c>
      <c r="D198" s="1">
        <v>36.700000000000003</v>
      </c>
      <c r="E198" s="1">
        <v>35.94</v>
      </c>
      <c r="F198" t="s">
        <v>1</v>
      </c>
      <c r="G198" s="4">
        <f t="shared" si="3"/>
        <v>-2.0708446866485153E-2</v>
      </c>
      <c r="H198">
        <v>30</v>
      </c>
    </row>
    <row r="199" spans="1:8" x14ac:dyDescent="0.25">
      <c r="A199" t="s">
        <v>246</v>
      </c>
      <c r="B199" s="3" t="s">
        <v>244</v>
      </c>
      <c r="C199" s="3" t="s">
        <v>245</v>
      </c>
      <c r="D199" s="1">
        <v>5.95</v>
      </c>
      <c r="E199" s="1">
        <v>5.82</v>
      </c>
      <c r="F199" t="s">
        <v>1</v>
      </c>
      <c r="G199" s="4">
        <f t="shared" si="3"/>
        <v>-2.1848739495798301E-2</v>
      </c>
      <c r="H199">
        <v>30</v>
      </c>
    </row>
    <row r="200" spans="1:8" x14ac:dyDescent="0.25">
      <c r="A200" t="s">
        <v>247</v>
      </c>
      <c r="B200" s="3" t="s">
        <v>205</v>
      </c>
      <c r="C200" s="3" t="s">
        <v>248</v>
      </c>
      <c r="D200" s="1">
        <v>13.65</v>
      </c>
      <c r="E200" s="1">
        <v>12.83</v>
      </c>
      <c r="F200" t="s">
        <v>1</v>
      </c>
      <c r="G200" s="4">
        <f t="shared" si="3"/>
        <v>-6.0073260073260096E-2</v>
      </c>
      <c r="H200">
        <v>30</v>
      </c>
    </row>
    <row r="201" spans="1:8" x14ac:dyDescent="0.25">
      <c r="A201" t="s">
        <v>249</v>
      </c>
      <c r="B201" s="3" t="s">
        <v>205</v>
      </c>
      <c r="C201" s="3" t="s">
        <v>250</v>
      </c>
      <c r="D201" s="1">
        <v>21.05</v>
      </c>
      <c r="E201" s="1">
        <v>23.41</v>
      </c>
      <c r="F201" t="s">
        <v>1</v>
      </c>
      <c r="G201" s="4">
        <f t="shared" si="3"/>
        <v>0.11211401425178144</v>
      </c>
      <c r="H201">
        <v>22</v>
      </c>
    </row>
    <row r="202" spans="1:8" x14ac:dyDescent="0.25">
      <c r="A202" t="s">
        <v>251</v>
      </c>
      <c r="B202" s="3" t="s">
        <v>208</v>
      </c>
      <c r="C202" s="3" t="s">
        <v>252</v>
      </c>
      <c r="D202" s="1">
        <v>8.35</v>
      </c>
      <c r="E202" s="1">
        <v>8.7899999999999991</v>
      </c>
      <c r="F202" t="s">
        <v>1</v>
      </c>
      <c r="G202" s="4">
        <f t="shared" si="3"/>
        <v>5.2694610778443056E-2</v>
      </c>
      <c r="H202">
        <v>30</v>
      </c>
    </row>
    <row r="203" spans="1:8" x14ac:dyDescent="0.25">
      <c r="A203" t="s">
        <v>22</v>
      </c>
      <c r="B203" s="3" t="s">
        <v>208</v>
      </c>
      <c r="C203" s="3" t="s">
        <v>252</v>
      </c>
      <c r="D203" s="1">
        <v>24</v>
      </c>
      <c r="E203" s="1">
        <v>22.26</v>
      </c>
      <c r="F203" t="s">
        <v>1</v>
      </c>
      <c r="G203" s="4">
        <f t="shared" si="3"/>
        <v>-7.2499999999999939E-2</v>
      </c>
      <c r="H203">
        <v>30</v>
      </c>
    </row>
    <row r="204" spans="1:8" x14ac:dyDescent="0.25">
      <c r="A204" t="s">
        <v>253</v>
      </c>
      <c r="B204" s="3" t="s">
        <v>210</v>
      </c>
      <c r="C204" s="3" t="s">
        <v>252</v>
      </c>
      <c r="D204" s="1">
        <v>32.1</v>
      </c>
      <c r="E204" s="1">
        <v>28.94</v>
      </c>
      <c r="F204" t="s">
        <v>1</v>
      </c>
      <c r="G204" s="4">
        <f t="shared" si="3"/>
        <v>-9.8442367601246111E-2</v>
      </c>
      <c r="H204">
        <v>29</v>
      </c>
    </row>
    <row r="205" spans="1:8" x14ac:dyDescent="0.25">
      <c r="A205" t="s">
        <v>254</v>
      </c>
      <c r="B205" s="3" t="s">
        <v>210</v>
      </c>
      <c r="C205" s="2">
        <v>38509</v>
      </c>
      <c r="D205" s="1">
        <v>7.8</v>
      </c>
      <c r="E205" s="1">
        <v>8.64</v>
      </c>
      <c r="F205" t="s">
        <v>1</v>
      </c>
      <c r="G205" s="4">
        <f t="shared" si="3"/>
        <v>0.1076923076923078</v>
      </c>
      <c r="H205">
        <v>11</v>
      </c>
    </row>
    <row r="206" spans="1:8" x14ac:dyDescent="0.25">
      <c r="A206" t="s">
        <v>116</v>
      </c>
      <c r="B206" s="3" t="s">
        <v>214</v>
      </c>
      <c r="C206" s="3" t="s">
        <v>252</v>
      </c>
      <c r="D206" s="1">
        <v>30.1</v>
      </c>
      <c r="E206" s="1">
        <v>31.1</v>
      </c>
      <c r="F206" t="s">
        <v>1</v>
      </c>
      <c r="G206" s="4">
        <f t="shared" si="3"/>
        <v>3.3222591362126241E-2</v>
      </c>
      <c r="H206">
        <v>28</v>
      </c>
    </row>
    <row r="207" spans="1:8" x14ac:dyDescent="0.25">
      <c r="A207" t="s">
        <v>139</v>
      </c>
      <c r="B207" s="3" t="s">
        <v>214</v>
      </c>
      <c r="C207" s="3" t="s">
        <v>252</v>
      </c>
      <c r="D207" s="1">
        <v>50.2</v>
      </c>
      <c r="E207" s="1">
        <v>33.22</v>
      </c>
      <c r="F207" t="s">
        <v>1</v>
      </c>
      <c r="G207" s="4">
        <f t="shared" si="3"/>
        <v>-0.33824701195219131</v>
      </c>
      <c r="H207">
        <v>28</v>
      </c>
    </row>
    <row r="208" spans="1:8" x14ac:dyDescent="0.25">
      <c r="A208" t="s">
        <v>255</v>
      </c>
      <c r="B208" s="3" t="s">
        <v>228</v>
      </c>
      <c r="C208" s="3" t="s">
        <v>252</v>
      </c>
      <c r="D208" s="1">
        <v>6.25</v>
      </c>
      <c r="E208" s="1">
        <v>5.47</v>
      </c>
      <c r="F208" t="s">
        <v>1</v>
      </c>
      <c r="G208" s="4">
        <f t="shared" si="3"/>
        <v>-0.12480000000000004</v>
      </c>
      <c r="H208">
        <v>24</v>
      </c>
    </row>
    <row r="209" spans="1:8" x14ac:dyDescent="0.25">
      <c r="A209" t="s">
        <v>201</v>
      </c>
      <c r="B209" s="3" t="s">
        <v>228</v>
      </c>
      <c r="C209" s="3" t="s">
        <v>256</v>
      </c>
      <c r="D209" s="1">
        <v>25.7</v>
      </c>
      <c r="E209" s="1">
        <v>25.18</v>
      </c>
      <c r="F209" t="s">
        <v>1</v>
      </c>
      <c r="G209" s="4">
        <f t="shared" si="3"/>
        <v>-2.0233463035019439E-2</v>
      </c>
      <c r="H209">
        <v>30</v>
      </c>
    </row>
    <row r="210" spans="1:8" x14ac:dyDescent="0.25">
      <c r="A210" t="s">
        <v>257</v>
      </c>
      <c r="B210" s="2">
        <v>38358</v>
      </c>
      <c r="C210" s="3" t="s">
        <v>256</v>
      </c>
      <c r="D210" s="1">
        <v>28</v>
      </c>
      <c r="E210" s="1">
        <v>29.96</v>
      </c>
      <c r="F210" t="s">
        <v>1</v>
      </c>
      <c r="G210" s="4">
        <f t="shared" si="3"/>
        <v>7.0000000000000034E-2</v>
      </c>
      <c r="H210">
        <v>29</v>
      </c>
    </row>
    <row r="211" spans="1:8" x14ac:dyDescent="0.25">
      <c r="A211" t="s">
        <v>258</v>
      </c>
      <c r="B211" s="2">
        <v>38358</v>
      </c>
      <c r="C211" s="3" t="s">
        <v>256</v>
      </c>
      <c r="D211" s="1">
        <v>16.5</v>
      </c>
      <c r="E211" s="1">
        <v>15.68</v>
      </c>
      <c r="F211" t="s">
        <v>1</v>
      </c>
      <c r="G211" s="4">
        <f t="shared" si="3"/>
        <v>-4.9696969696969712E-2</v>
      </c>
      <c r="H211">
        <v>29</v>
      </c>
    </row>
    <row r="212" spans="1:8" x14ac:dyDescent="0.25">
      <c r="A212" t="s">
        <v>259</v>
      </c>
      <c r="B212" s="2">
        <v>38389</v>
      </c>
      <c r="C212" s="2">
        <v>38359</v>
      </c>
      <c r="D212" s="1">
        <v>31.55</v>
      </c>
      <c r="E212" s="1">
        <v>33.11</v>
      </c>
      <c r="F212" t="s">
        <v>1</v>
      </c>
      <c r="G212" s="4">
        <f t="shared" si="3"/>
        <v>4.9445324881141006E-2</v>
      </c>
      <c r="H212">
        <v>29</v>
      </c>
    </row>
    <row r="213" spans="1:8" x14ac:dyDescent="0.25">
      <c r="A213" t="s">
        <v>260</v>
      </c>
      <c r="B213" s="2">
        <v>38389</v>
      </c>
      <c r="C213" s="2">
        <v>38359</v>
      </c>
      <c r="D213" s="1">
        <v>18.350000000000001</v>
      </c>
      <c r="E213" s="1">
        <v>16.649999999999999</v>
      </c>
      <c r="F213" t="s">
        <v>1</v>
      </c>
      <c r="G213" s="4">
        <f t="shared" si="3"/>
        <v>-9.2643051771117313E-2</v>
      </c>
      <c r="H213">
        <v>29</v>
      </c>
    </row>
    <row r="214" spans="1:8" x14ac:dyDescent="0.25">
      <c r="A214" t="s">
        <v>138</v>
      </c>
      <c r="B214" s="2">
        <v>38417</v>
      </c>
      <c r="C214" s="2">
        <v>38570</v>
      </c>
      <c r="D214" s="1">
        <v>6.92</v>
      </c>
      <c r="E214" s="1">
        <v>7.22</v>
      </c>
      <c r="F214" t="s">
        <v>1</v>
      </c>
      <c r="G214" s="4">
        <f t="shared" si="3"/>
        <v>4.3352601156069336E-2</v>
      </c>
      <c r="H214">
        <v>5</v>
      </c>
    </row>
    <row r="215" spans="1:8" x14ac:dyDescent="0.25">
      <c r="A215" t="s">
        <v>261</v>
      </c>
      <c r="B215" s="2">
        <v>38417</v>
      </c>
      <c r="C215" s="2">
        <v>38359</v>
      </c>
      <c r="D215" s="1">
        <v>10.55</v>
      </c>
      <c r="E215" s="1">
        <v>10.25</v>
      </c>
      <c r="F215" t="s">
        <v>1</v>
      </c>
      <c r="G215" s="4">
        <f t="shared" si="3"/>
        <v>-2.8436018957346036E-2</v>
      </c>
      <c r="H215">
        <v>28</v>
      </c>
    </row>
    <row r="216" spans="1:8" x14ac:dyDescent="0.25">
      <c r="A216" t="s">
        <v>129</v>
      </c>
      <c r="B216" s="2">
        <v>38509</v>
      </c>
      <c r="C216" s="2">
        <v>38479</v>
      </c>
      <c r="D216" s="1">
        <v>42.04</v>
      </c>
      <c r="E216" s="1">
        <v>41.92</v>
      </c>
      <c r="F216" t="s">
        <v>1</v>
      </c>
      <c r="G216" s="4">
        <f t="shared" si="3"/>
        <v>-2.8544243577544588E-3</v>
      </c>
      <c r="H216">
        <v>29</v>
      </c>
    </row>
    <row r="217" spans="1:8" x14ac:dyDescent="0.25">
      <c r="A217" t="s">
        <v>262</v>
      </c>
      <c r="B217" s="2">
        <v>38509</v>
      </c>
      <c r="C217" s="2">
        <v>38479</v>
      </c>
      <c r="D217" s="1">
        <v>40.07</v>
      </c>
      <c r="E217" s="1">
        <v>40.75</v>
      </c>
      <c r="F217" t="s">
        <v>1</v>
      </c>
      <c r="G217" s="4">
        <f t="shared" si="3"/>
        <v>1.6970301971549782E-2</v>
      </c>
      <c r="H217">
        <v>29</v>
      </c>
    </row>
    <row r="218" spans="1:8" x14ac:dyDescent="0.25">
      <c r="A218" t="s">
        <v>263</v>
      </c>
      <c r="B218" s="2">
        <v>38539</v>
      </c>
      <c r="C218" s="2">
        <v>38510</v>
      </c>
      <c r="D218" s="1">
        <v>28.8</v>
      </c>
      <c r="E218" s="1">
        <v>29.97</v>
      </c>
      <c r="F218" t="s">
        <v>1</v>
      </c>
      <c r="G218" s="4">
        <f t="shared" si="3"/>
        <v>4.0624999999999932E-2</v>
      </c>
      <c r="H218">
        <v>29</v>
      </c>
    </row>
    <row r="219" spans="1:8" x14ac:dyDescent="0.25">
      <c r="A219" t="s">
        <v>264</v>
      </c>
      <c r="B219" s="2">
        <v>38539</v>
      </c>
      <c r="C219" s="3" t="s">
        <v>256</v>
      </c>
      <c r="D219" s="1">
        <v>23.4</v>
      </c>
      <c r="E219" s="1">
        <v>24.91</v>
      </c>
      <c r="F219" t="s">
        <v>1</v>
      </c>
      <c r="G219" s="4">
        <f t="shared" si="3"/>
        <v>6.4529914529914606E-2</v>
      </c>
      <c r="H219">
        <v>23</v>
      </c>
    </row>
    <row r="220" spans="1:8" x14ac:dyDescent="0.25">
      <c r="A220" t="s">
        <v>265</v>
      </c>
      <c r="B220" s="2">
        <v>38570</v>
      </c>
      <c r="C220" s="2">
        <v>38540</v>
      </c>
      <c r="D220" s="1">
        <v>39.1</v>
      </c>
      <c r="E220" s="1">
        <v>40.25</v>
      </c>
      <c r="F220" t="s">
        <v>1</v>
      </c>
      <c r="G220" s="4">
        <f t="shared" si="3"/>
        <v>2.9411764705882314E-2</v>
      </c>
      <c r="H220">
        <v>29</v>
      </c>
    </row>
    <row r="221" spans="1:8" x14ac:dyDescent="0.25">
      <c r="A221" t="s">
        <v>266</v>
      </c>
      <c r="B221" s="2">
        <v>38570</v>
      </c>
      <c r="C221" s="3" t="s">
        <v>241</v>
      </c>
      <c r="D221" s="1">
        <v>24.75</v>
      </c>
      <c r="E221" s="1">
        <v>27.52</v>
      </c>
      <c r="F221" t="s">
        <v>1</v>
      </c>
      <c r="G221" s="4">
        <f t="shared" si="3"/>
        <v>0.1119191919191919</v>
      </c>
      <c r="H221">
        <v>9</v>
      </c>
    </row>
    <row r="222" spans="1:8" x14ac:dyDescent="0.25">
      <c r="A222" t="s">
        <v>267</v>
      </c>
      <c r="B222" s="2">
        <v>38601</v>
      </c>
      <c r="C222" s="3" t="s">
        <v>268</v>
      </c>
      <c r="D222" s="1">
        <v>26.65</v>
      </c>
      <c r="E222" s="1">
        <v>29.29</v>
      </c>
      <c r="F222" t="s">
        <v>1</v>
      </c>
      <c r="G222" s="4">
        <f t="shared" si="3"/>
        <v>9.9061913696060058E-2</v>
      </c>
      <c r="H222">
        <v>4</v>
      </c>
    </row>
    <row r="223" spans="1:8" x14ac:dyDescent="0.25">
      <c r="A223" t="s">
        <v>269</v>
      </c>
      <c r="B223" s="2">
        <v>38601</v>
      </c>
      <c r="C223" s="2">
        <v>38571</v>
      </c>
      <c r="D223" s="1">
        <v>31.5</v>
      </c>
      <c r="E223" s="1">
        <v>32.770000000000003</v>
      </c>
      <c r="F223" t="s">
        <v>1</v>
      </c>
      <c r="G223" s="4">
        <f t="shared" si="3"/>
        <v>4.0317460317460418E-2</v>
      </c>
      <c r="H223">
        <v>29</v>
      </c>
    </row>
    <row r="224" spans="1:8" x14ac:dyDescent="0.25">
      <c r="A224" t="s">
        <v>270</v>
      </c>
      <c r="B224" s="2">
        <v>38631</v>
      </c>
      <c r="C224" s="3" t="s">
        <v>252</v>
      </c>
      <c r="D224" s="1">
        <v>31.2</v>
      </c>
      <c r="E224" s="1">
        <v>28.07</v>
      </c>
      <c r="F224" t="s">
        <v>1</v>
      </c>
      <c r="G224" s="4">
        <f t="shared" si="3"/>
        <v>-0.1003205128205128</v>
      </c>
      <c r="H224">
        <v>14</v>
      </c>
    </row>
    <row r="225" spans="1:8" x14ac:dyDescent="0.25">
      <c r="A225" t="s">
        <v>271</v>
      </c>
      <c r="B225" s="2">
        <v>38631</v>
      </c>
      <c r="C225" s="2">
        <v>38540</v>
      </c>
      <c r="D225" s="1">
        <v>9.1999999999999993</v>
      </c>
      <c r="E225" s="1">
        <v>10.73</v>
      </c>
      <c r="F225" t="s">
        <v>1</v>
      </c>
      <c r="G225" s="4">
        <f t="shared" si="3"/>
        <v>0.16630434782608711</v>
      </c>
      <c r="H225">
        <v>27</v>
      </c>
    </row>
    <row r="226" spans="1:8" x14ac:dyDescent="0.25">
      <c r="A226" t="s">
        <v>272</v>
      </c>
      <c r="B226" s="3" t="s">
        <v>268</v>
      </c>
      <c r="C226" s="2">
        <v>38479</v>
      </c>
      <c r="D226" s="1">
        <v>7.65</v>
      </c>
      <c r="E226" s="1">
        <v>8.65</v>
      </c>
      <c r="F226" t="s">
        <v>1</v>
      </c>
      <c r="G226" s="4">
        <f t="shared" si="3"/>
        <v>0.13071895424836602</v>
      </c>
      <c r="H226">
        <v>22</v>
      </c>
    </row>
    <row r="227" spans="1:8" x14ac:dyDescent="0.25">
      <c r="A227" t="s">
        <v>273</v>
      </c>
      <c r="B227" s="3" t="s">
        <v>268</v>
      </c>
      <c r="C227" s="2">
        <v>38693</v>
      </c>
      <c r="D227" s="1">
        <v>43</v>
      </c>
      <c r="E227" s="1">
        <v>46.65</v>
      </c>
      <c r="F227" t="s">
        <v>1</v>
      </c>
      <c r="G227" s="4">
        <f t="shared" si="3"/>
        <v>8.4883720930232526E-2</v>
      </c>
      <c r="H227">
        <v>29</v>
      </c>
    </row>
    <row r="228" spans="1:8" x14ac:dyDescent="0.25">
      <c r="A228" t="s">
        <v>124</v>
      </c>
      <c r="B228" s="3" t="s">
        <v>274</v>
      </c>
      <c r="C228" s="3" t="s">
        <v>275</v>
      </c>
      <c r="D228" s="1">
        <v>23.8</v>
      </c>
      <c r="E228" s="1">
        <v>23.55</v>
      </c>
      <c r="F228" t="s">
        <v>1</v>
      </c>
      <c r="G228" s="4">
        <f t="shared" si="3"/>
        <v>-1.0504201680672268E-2</v>
      </c>
      <c r="H228">
        <v>29</v>
      </c>
    </row>
    <row r="229" spans="1:8" x14ac:dyDescent="0.25">
      <c r="A229" t="s">
        <v>276</v>
      </c>
      <c r="B229" s="3" t="s">
        <v>274</v>
      </c>
      <c r="C229" s="3" t="s">
        <v>275</v>
      </c>
      <c r="D229" s="1">
        <v>32.450000000000003</v>
      </c>
      <c r="E229" s="1">
        <v>32.31</v>
      </c>
      <c r="F229" t="s">
        <v>1</v>
      </c>
      <c r="G229" s="4">
        <f t="shared" si="3"/>
        <v>-4.3143297380585687E-3</v>
      </c>
      <c r="H229">
        <v>29</v>
      </c>
    </row>
    <row r="230" spans="1:8" x14ac:dyDescent="0.25">
      <c r="A230" t="s">
        <v>277</v>
      </c>
      <c r="B230" s="3" t="s">
        <v>250</v>
      </c>
      <c r="C230" s="2">
        <v>38571</v>
      </c>
      <c r="D230" s="1">
        <v>16.95</v>
      </c>
      <c r="E230" s="1">
        <v>18.829999999999998</v>
      </c>
      <c r="F230" t="s">
        <v>1</v>
      </c>
      <c r="G230" s="4">
        <f t="shared" si="3"/>
        <v>0.11091445427728608</v>
      </c>
      <c r="H230">
        <v>23</v>
      </c>
    </row>
    <row r="231" spans="1:8" x14ac:dyDescent="0.25">
      <c r="A231" t="s">
        <v>278</v>
      </c>
      <c r="B231" s="3" t="s">
        <v>279</v>
      </c>
      <c r="C231" s="3" t="s">
        <v>280</v>
      </c>
      <c r="D231" s="1">
        <v>18.45</v>
      </c>
      <c r="E231" s="1">
        <v>17.3</v>
      </c>
      <c r="F231" t="s">
        <v>1</v>
      </c>
      <c r="G231" s="4">
        <f t="shared" si="3"/>
        <v>-6.2330623306232985E-2</v>
      </c>
      <c r="H231">
        <v>29</v>
      </c>
    </row>
    <row r="232" spans="1:8" x14ac:dyDescent="0.25">
      <c r="A232" t="s">
        <v>281</v>
      </c>
      <c r="B232" s="3" t="s">
        <v>279</v>
      </c>
      <c r="C232" s="3" t="s">
        <v>282</v>
      </c>
      <c r="D232" s="1">
        <v>21.17</v>
      </c>
      <c r="E232" s="1">
        <v>18.72</v>
      </c>
      <c r="F232" t="s">
        <v>1</v>
      </c>
      <c r="G232" s="4">
        <f t="shared" si="3"/>
        <v>-0.11572980632971198</v>
      </c>
      <c r="H232">
        <v>11</v>
      </c>
    </row>
    <row r="233" spans="1:8" x14ac:dyDescent="0.25">
      <c r="A233" t="s">
        <v>230</v>
      </c>
      <c r="B233" s="3" t="s">
        <v>241</v>
      </c>
      <c r="C233" s="3" t="s">
        <v>280</v>
      </c>
      <c r="D233" s="1">
        <v>8.67</v>
      </c>
      <c r="E233" s="1">
        <v>8.6199999999999992</v>
      </c>
      <c r="F233" t="s">
        <v>1</v>
      </c>
      <c r="G233" s="4">
        <f t="shared" si="3"/>
        <v>-5.767012687427994E-3</v>
      </c>
      <c r="H233">
        <v>28</v>
      </c>
    </row>
    <row r="234" spans="1:8" x14ac:dyDescent="0.25">
      <c r="A234" t="s">
        <v>283</v>
      </c>
      <c r="B234" s="3" t="s">
        <v>241</v>
      </c>
      <c r="C234" s="3" t="s">
        <v>284</v>
      </c>
      <c r="D234" s="1">
        <v>25.2</v>
      </c>
      <c r="E234" s="1">
        <v>21.69</v>
      </c>
      <c r="F234" t="s">
        <v>1</v>
      </c>
      <c r="G234" s="4">
        <f t="shared" si="3"/>
        <v>-0.13928571428571421</v>
      </c>
      <c r="H234">
        <v>12</v>
      </c>
    </row>
    <row r="235" spans="1:8" x14ac:dyDescent="0.25">
      <c r="A235" t="s">
        <v>285</v>
      </c>
      <c r="B235" s="3" t="s">
        <v>286</v>
      </c>
      <c r="C235" s="3" t="s">
        <v>287</v>
      </c>
      <c r="D235" s="1">
        <v>47.65</v>
      </c>
      <c r="E235" s="1">
        <v>46.59</v>
      </c>
      <c r="F235" t="s">
        <v>1</v>
      </c>
      <c r="G235" s="4">
        <f t="shared" si="3"/>
        <v>-2.2245540398740719E-2</v>
      </c>
      <c r="H235">
        <v>29</v>
      </c>
    </row>
    <row r="236" spans="1:8" x14ac:dyDescent="0.25">
      <c r="A236" t="s">
        <v>288</v>
      </c>
      <c r="B236" s="3" t="s">
        <v>286</v>
      </c>
      <c r="C236" s="2">
        <v>38571</v>
      </c>
      <c r="D236" s="1">
        <v>43.3</v>
      </c>
      <c r="E236" s="1">
        <v>47.34</v>
      </c>
      <c r="F236" t="s">
        <v>1</v>
      </c>
      <c r="G236" s="4">
        <f t="shared" si="3"/>
        <v>9.3302540415704543E-2</v>
      </c>
      <c r="H236">
        <v>18</v>
      </c>
    </row>
    <row r="237" spans="1:8" x14ac:dyDescent="0.25">
      <c r="A237" t="s">
        <v>154</v>
      </c>
      <c r="B237" s="3" t="s">
        <v>289</v>
      </c>
      <c r="C237" s="3" t="s">
        <v>290</v>
      </c>
      <c r="D237" s="1">
        <v>30.48</v>
      </c>
      <c r="E237" s="1">
        <v>31.57</v>
      </c>
      <c r="F237" t="s">
        <v>1</v>
      </c>
      <c r="G237" s="4">
        <f t="shared" si="3"/>
        <v>3.5761154855643039E-2</v>
      </c>
      <c r="H237">
        <v>29</v>
      </c>
    </row>
    <row r="238" spans="1:8" x14ac:dyDescent="0.25">
      <c r="A238" t="s">
        <v>224</v>
      </c>
      <c r="B238" s="3" t="s">
        <v>289</v>
      </c>
      <c r="C238" s="2">
        <v>38663</v>
      </c>
      <c r="D238" s="1">
        <v>28.9</v>
      </c>
      <c r="E238" s="1">
        <v>31.08</v>
      </c>
      <c r="F238" t="s">
        <v>1</v>
      </c>
      <c r="G238" s="4">
        <f t="shared" si="3"/>
        <v>7.5432525951557083E-2</v>
      </c>
      <c r="H238">
        <v>20</v>
      </c>
    </row>
    <row r="239" spans="1:8" x14ac:dyDescent="0.25">
      <c r="A239" t="s">
        <v>76</v>
      </c>
      <c r="B239" s="3" t="s">
        <v>245</v>
      </c>
      <c r="C239" s="3" t="s">
        <v>291</v>
      </c>
      <c r="D239" s="1">
        <v>40.950000000000003</v>
      </c>
      <c r="E239" s="1">
        <v>41.9</v>
      </c>
      <c r="F239" t="s">
        <v>1</v>
      </c>
      <c r="G239" s="4">
        <f t="shared" si="3"/>
        <v>2.3199023199023092E-2</v>
      </c>
      <c r="H239">
        <v>29</v>
      </c>
    </row>
    <row r="240" spans="1:8" x14ac:dyDescent="0.25">
      <c r="A240" t="s">
        <v>239</v>
      </c>
      <c r="B240" s="3" t="s">
        <v>245</v>
      </c>
      <c r="C240" s="3" t="s">
        <v>291</v>
      </c>
      <c r="D240" s="1">
        <v>29.67</v>
      </c>
      <c r="E240" s="1">
        <v>29.26</v>
      </c>
      <c r="F240" t="s">
        <v>1</v>
      </c>
      <c r="G240" s="4">
        <f t="shared" si="3"/>
        <v>-1.3818672059319182E-2</v>
      </c>
      <c r="H240">
        <v>29</v>
      </c>
    </row>
    <row r="241" spans="1:8" x14ac:dyDescent="0.25">
      <c r="A241" t="s">
        <v>292</v>
      </c>
      <c r="B241" s="3" t="s">
        <v>248</v>
      </c>
      <c r="C241" s="3" t="s">
        <v>291</v>
      </c>
      <c r="D241" s="1">
        <v>7.76</v>
      </c>
      <c r="E241" s="1">
        <v>9.01</v>
      </c>
      <c r="F241" t="s">
        <v>1</v>
      </c>
      <c r="G241" s="4">
        <f t="shared" si="3"/>
        <v>0.16108247422680413</v>
      </c>
      <c r="H241">
        <v>28</v>
      </c>
    </row>
    <row r="242" spans="1:8" x14ac:dyDescent="0.25">
      <c r="A242" t="s">
        <v>105</v>
      </c>
      <c r="B242" s="3" t="s">
        <v>252</v>
      </c>
      <c r="C242" s="3" t="s">
        <v>293</v>
      </c>
      <c r="D242" s="1">
        <v>27.4</v>
      </c>
      <c r="E242" s="1">
        <v>25.83</v>
      </c>
      <c r="F242" t="s">
        <v>1</v>
      </c>
      <c r="G242" s="4">
        <f t="shared" si="3"/>
        <v>-5.7299270072992715E-2</v>
      </c>
      <c r="H242">
        <v>28</v>
      </c>
    </row>
    <row r="243" spans="1:8" x14ac:dyDescent="0.25">
      <c r="A243" t="s">
        <v>294</v>
      </c>
      <c r="B243" s="3" t="s">
        <v>252</v>
      </c>
      <c r="C243" s="3" t="s">
        <v>284</v>
      </c>
      <c r="D243" s="1">
        <v>16.100000000000001</v>
      </c>
      <c r="E243" s="1">
        <v>17.25</v>
      </c>
      <c r="F243" t="s">
        <v>1</v>
      </c>
      <c r="G243" s="4">
        <f t="shared" si="3"/>
        <v>7.1428571428571327E-2</v>
      </c>
      <c r="H243">
        <v>5</v>
      </c>
    </row>
    <row r="244" spans="1:8" x14ac:dyDescent="0.25">
      <c r="A244" t="s">
        <v>295</v>
      </c>
      <c r="B244" s="3" t="s">
        <v>282</v>
      </c>
      <c r="C244" s="3" t="s">
        <v>296</v>
      </c>
      <c r="D244" s="1">
        <v>35.5</v>
      </c>
      <c r="E244" s="1">
        <v>36.6</v>
      </c>
      <c r="F244" t="s">
        <v>1</v>
      </c>
      <c r="G244" s="4">
        <f t="shared" si="3"/>
        <v>3.0985915492957785E-2</v>
      </c>
      <c r="H244">
        <v>29</v>
      </c>
    </row>
    <row r="245" spans="1:8" x14ac:dyDescent="0.25">
      <c r="A245" t="s">
        <v>297</v>
      </c>
      <c r="B245" s="3" t="s">
        <v>282</v>
      </c>
      <c r="C245" s="3" t="s">
        <v>296</v>
      </c>
      <c r="D245" s="1">
        <v>19.05</v>
      </c>
      <c r="E245" s="1">
        <v>17.88</v>
      </c>
      <c r="F245" t="s">
        <v>1</v>
      </c>
      <c r="G245" s="4">
        <f t="shared" si="3"/>
        <v>-6.1417322834645759E-2</v>
      </c>
      <c r="H245">
        <v>29</v>
      </c>
    </row>
    <row r="246" spans="1:8" x14ac:dyDescent="0.25">
      <c r="A246" t="s">
        <v>149</v>
      </c>
      <c r="B246" s="3" t="s">
        <v>298</v>
      </c>
      <c r="C246" s="3" t="s">
        <v>299</v>
      </c>
      <c r="D246" s="1">
        <v>31.26</v>
      </c>
      <c r="E246" s="1">
        <v>31.35</v>
      </c>
      <c r="F246" t="s">
        <v>1</v>
      </c>
      <c r="G246" s="4">
        <f t="shared" si="3"/>
        <v>2.8790786948176537E-3</v>
      </c>
      <c r="H246">
        <v>29</v>
      </c>
    </row>
    <row r="247" spans="1:8" x14ac:dyDescent="0.25">
      <c r="A247" t="s">
        <v>300</v>
      </c>
      <c r="B247" s="3" t="s">
        <v>298</v>
      </c>
      <c r="C247" s="2">
        <v>38510</v>
      </c>
      <c r="D247" s="1">
        <v>11.7</v>
      </c>
      <c r="E247" s="1">
        <v>12.65</v>
      </c>
      <c r="F247" t="s">
        <v>1</v>
      </c>
      <c r="G247" s="4">
        <f t="shared" si="3"/>
        <v>8.1196581196581297E-2</v>
      </c>
      <c r="H247">
        <v>8</v>
      </c>
    </row>
    <row r="248" spans="1:8" x14ac:dyDescent="0.25">
      <c r="A248" t="s">
        <v>301</v>
      </c>
      <c r="B248" s="3" t="s">
        <v>284</v>
      </c>
      <c r="C248" s="2">
        <v>38693</v>
      </c>
      <c r="D248" s="1">
        <v>9.5</v>
      </c>
      <c r="E248" s="1">
        <v>10.199999999999999</v>
      </c>
      <c r="F248" t="s">
        <v>1</v>
      </c>
      <c r="G248" s="4">
        <f t="shared" si="3"/>
        <v>7.3684210526315713E-2</v>
      </c>
      <c r="H248">
        <v>13</v>
      </c>
    </row>
    <row r="249" spans="1:8" x14ac:dyDescent="0.25">
      <c r="A249" t="s">
        <v>302</v>
      </c>
      <c r="B249" s="3" t="s">
        <v>284</v>
      </c>
      <c r="C249" s="3" t="s">
        <v>303</v>
      </c>
      <c r="D249" s="1">
        <v>10.15</v>
      </c>
      <c r="E249" s="1">
        <v>10.17</v>
      </c>
      <c r="F249" t="s">
        <v>1</v>
      </c>
      <c r="G249" s="4">
        <f t="shared" si="3"/>
        <v>1.9704433497536524E-3</v>
      </c>
      <c r="H249">
        <v>29</v>
      </c>
    </row>
    <row r="250" spans="1:8" x14ac:dyDescent="0.25">
      <c r="A250" t="s">
        <v>304</v>
      </c>
      <c r="B250" s="3" t="s">
        <v>256</v>
      </c>
      <c r="C250" s="3" t="s">
        <v>305</v>
      </c>
      <c r="D250" s="1">
        <v>13.35</v>
      </c>
      <c r="E250" s="1">
        <v>15.93</v>
      </c>
      <c r="F250" t="s">
        <v>1</v>
      </c>
      <c r="G250" s="4">
        <f t="shared" si="3"/>
        <v>0.19325842696629214</v>
      </c>
      <c r="H250">
        <v>14</v>
      </c>
    </row>
    <row r="251" spans="1:8" x14ac:dyDescent="0.25">
      <c r="A251" t="s">
        <v>306</v>
      </c>
      <c r="B251" s="3" t="s">
        <v>256</v>
      </c>
      <c r="C251" s="3" t="s">
        <v>307</v>
      </c>
      <c r="D251" s="1">
        <v>14.4</v>
      </c>
      <c r="E251" s="1">
        <v>13.25</v>
      </c>
      <c r="F251" t="s">
        <v>1</v>
      </c>
      <c r="G251" s="4">
        <f t="shared" si="3"/>
        <v>-7.9861111111111133E-2</v>
      </c>
      <c r="H251">
        <v>29</v>
      </c>
    </row>
    <row r="252" spans="1:8" x14ac:dyDescent="0.25">
      <c r="A252" t="s">
        <v>308</v>
      </c>
      <c r="B252" s="2">
        <v>38359</v>
      </c>
      <c r="C252" s="3" t="s">
        <v>307</v>
      </c>
      <c r="D252" s="1">
        <v>33.299999999999997</v>
      </c>
      <c r="E252" s="1">
        <v>35.11</v>
      </c>
      <c r="F252" t="s">
        <v>1</v>
      </c>
      <c r="G252" s="4">
        <f t="shared" si="3"/>
        <v>5.4354354354354428E-2</v>
      </c>
      <c r="H252">
        <v>28</v>
      </c>
    </row>
    <row r="253" spans="1:8" x14ac:dyDescent="0.25">
      <c r="A253" t="s">
        <v>309</v>
      </c>
      <c r="B253" s="2">
        <v>38359</v>
      </c>
      <c r="C253" s="3" t="s">
        <v>307</v>
      </c>
      <c r="D253" s="1">
        <v>54.9</v>
      </c>
      <c r="E253" s="1">
        <v>56.92</v>
      </c>
      <c r="F253" t="s">
        <v>1</v>
      </c>
      <c r="G253" s="4">
        <f t="shared" si="3"/>
        <v>3.6794171220400788E-2</v>
      </c>
      <c r="H253">
        <v>28</v>
      </c>
    </row>
    <row r="254" spans="1:8" x14ac:dyDescent="0.25">
      <c r="A254" t="s">
        <v>310</v>
      </c>
      <c r="B254" s="2">
        <v>38479</v>
      </c>
      <c r="C254" s="3" t="s">
        <v>307</v>
      </c>
      <c r="D254" s="1">
        <v>12.3</v>
      </c>
      <c r="E254" s="1">
        <v>13.51</v>
      </c>
      <c r="F254" t="s">
        <v>1</v>
      </c>
      <c r="G254" s="4">
        <f t="shared" si="3"/>
        <v>9.8373983739837315E-2</v>
      </c>
      <c r="H254">
        <v>24</v>
      </c>
    </row>
    <row r="255" spans="1:8" x14ac:dyDescent="0.25">
      <c r="A255" t="s">
        <v>311</v>
      </c>
      <c r="B255" s="2">
        <v>38479</v>
      </c>
      <c r="C255" s="2">
        <v>38450</v>
      </c>
      <c r="D255" s="1">
        <v>43.2</v>
      </c>
      <c r="E255" s="1">
        <v>40.200000000000003</v>
      </c>
      <c r="F255" t="s">
        <v>1</v>
      </c>
      <c r="G255" s="4">
        <f t="shared" si="3"/>
        <v>-6.9444444444444434E-2</v>
      </c>
      <c r="H255">
        <v>30</v>
      </c>
    </row>
    <row r="256" spans="1:8" x14ac:dyDescent="0.25">
      <c r="A256" t="s">
        <v>312</v>
      </c>
      <c r="B256" s="2">
        <v>38510</v>
      </c>
      <c r="C256" s="3" t="s">
        <v>290</v>
      </c>
      <c r="D256" s="1">
        <v>33</v>
      </c>
      <c r="E256" s="1">
        <v>36.049999999999997</v>
      </c>
      <c r="F256" t="s">
        <v>1</v>
      </c>
      <c r="G256" s="4">
        <f t="shared" si="3"/>
        <v>9.2424242424242339E-2</v>
      </c>
      <c r="H256">
        <v>14</v>
      </c>
    </row>
    <row r="257" spans="1:8" x14ac:dyDescent="0.25">
      <c r="A257" t="s">
        <v>313</v>
      </c>
      <c r="B257" s="2">
        <v>38510</v>
      </c>
      <c r="C257" s="3" t="s">
        <v>314</v>
      </c>
      <c r="D257" s="1">
        <v>21.3</v>
      </c>
      <c r="E257" s="1">
        <v>20.27</v>
      </c>
      <c r="F257" t="s">
        <v>1</v>
      </c>
      <c r="G257" s="4">
        <f t="shared" si="3"/>
        <v>-4.835680751173714E-2</v>
      </c>
      <c r="H257">
        <v>50</v>
      </c>
    </row>
    <row r="258" spans="1:8" x14ac:dyDescent="0.25">
      <c r="A258" t="s">
        <v>315</v>
      </c>
      <c r="B258" s="2">
        <v>38540</v>
      </c>
      <c r="C258" s="3" t="s">
        <v>316</v>
      </c>
      <c r="D258" s="1">
        <v>21.6</v>
      </c>
      <c r="E258" s="1">
        <v>23.57</v>
      </c>
      <c r="F258" t="s">
        <v>1</v>
      </c>
      <c r="G258" s="4">
        <f t="shared" si="3"/>
        <v>9.1203703703703648E-2</v>
      </c>
      <c r="H258">
        <v>18</v>
      </c>
    </row>
    <row r="259" spans="1:8" x14ac:dyDescent="0.25">
      <c r="A259" t="s">
        <v>317</v>
      </c>
      <c r="B259" s="2">
        <v>38540</v>
      </c>
      <c r="C259" s="2">
        <v>38480</v>
      </c>
      <c r="D259" s="1">
        <v>11.8</v>
      </c>
      <c r="E259" s="1">
        <v>12.28</v>
      </c>
      <c r="F259" t="s">
        <v>1</v>
      </c>
      <c r="G259" s="4">
        <f t="shared" ref="G259:G322" si="4">(E259-D259)/D259</f>
        <v>4.0677966101694801E-2</v>
      </c>
      <c r="H259">
        <v>29</v>
      </c>
    </row>
    <row r="260" spans="1:8" x14ac:dyDescent="0.25">
      <c r="A260" t="s">
        <v>318</v>
      </c>
      <c r="B260" s="2">
        <v>38571</v>
      </c>
      <c r="C260" s="2">
        <v>38480</v>
      </c>
      <c r="D260" s="1">
        <v>19.3</v>
      </c>
      <c r="E260" s="1">
        <v>19.37</v>
      </c>
      <c r="F260" t="s">
        <v>1</v>
      </c>
      <c r="G260" s="4">
        <f t="shared" si="4"/>
        <v>3.6269430051813619E-3</v>
      </c>
      <c r="H260">
        <v>28</v>
      </c>
    </row>
    <row r="261" spans="1:8" x14ac:dyDescent="0.25">
      <c r="A261" t="s">
        <v>319</v>
      </c>
      <c r="B261" s="2">
        <v>38571</v>
      </c>
      <c r="C261" s="3" t="s">
        <v>293</v>
      </c>
      <c r="D261" s="1">
        <v>43</v>
      </c>
      <c r="E261" s="1">
        <v>47.11</v>
      </c>
      <c r="F261" t="s">
        <v>1</v>
      </c>
      <c r="G261" s="4">
        <f t="shared" si="4"/>
        <v>9.5581395348837195E-2</v>
      </c>
      <c r="H261">
        <v>14</v>
      </c>
    </row>
    <row r="262" spans="1:8" x14ac:dyDescent="0.25">
      <c r="A262" t="s">
        <v>320</v>
      </c>
      <c r="B262" s="2">
        <v>38663</v>
      </c>
      <c r="C262" s="2">
        <v>38419</v>
      </c>
      <c r="D262" s="1">
        <v>40.07</v>
      </c>
      <c r="E262" s="1">
        <v>43.34</v>
      </c>
      <c r="F262" t="s">
        <v>1</v>
      </c>
      <c r="G262" s="4">
        <f t="shared" si="4"/>
        <v>8.1607187422011562E-2</v>
      </c>
      <c r="H262">
        <v>23</v>
      </c>
    </row>
    <row r="263" spans="1:8" x14ac:dyDescent="0.25">
      <c r="A263" t="s">
        <v>321</v>
      </c>
      <c r="B263" s="2">
        <v>38663</v>
      </c>
      <c r="C263" s="3" t="s">
        <v>290</v>
      </c>
      <c r="D263" s="1">
        <v>23.9</v>
      </c>
      <c r="E263" s="1">
        <v>26.22</v>
      </c>
      <c r="F263" t="s">
        <v>1</v>
      </c>
      <c r="G263" s="4">
        <f t="shared" si="4"/>
        <v>9.7071129707112985E-2</v>
      </c>
      <c r="H263">
        <v>9</v>
      </c>
    </row>
    <row r="264" spans="1:8" x14ac:dyDescent="0.25">
      <c r="A264" t="s">
        <v>322</v>
      </c>
      <c r="B264" s="2">
        <v>38693</v>
      </c>
      <c r="C264" s="2">
        <v>38664</v>
      </c>
      <c r="D264" s="1">
        <v>57.5</v>
      </c>
      <c r="E264" s="1">
        <v>54.75</v>
      </c>
      <c r="F264" t="s">
        <v>1</v>
      </c>
      <c r="G264" s="4">
        <f t="shared" si="4"/>
        <v>-4.7826086956521741E-2</v>
      </c>
      <c r="H264">
        <v>30</v>
      </c>
    </row>
    <row r="265" spans="1:8" x14ac:dyDescent="0.25">
      <c r="A265" t="s">
        <v>323</v>
      </c>
      <c r="B265" s="2">
        <v>38693</v>
      </c>
      <c r="C265" s="2">
        <v>38664</v>
      </c>
      <c r="D265" s="1">
        <v>35.950000000000003</v>
      </c>
      <c r="E265" s="1">
        <v>36.549999999999997</v>
      </c>
      <c r="F265" t="s">
        <v>1</v>
      </c>
      <c r="G265" s="4">
        <f t="shared" si="4"/>
        <v>1.6689847009735585E-2</v>
      </c>
      <c r="H265">
        <v>30</v>
      </c>
    </row>
    <row r="266" spans="1:8" x14ac:dyDescent="0.25">
      <c r="A266" t="s">
        <v>22</v>
      </c>
      <c r="B266" s="3" t="s">
        <v>275</v>
      </c>
      <c r="C266" s="2">
        <v>38450</v>
      </c>
      <c r="D266" s="1">
        <v>23.93</v>
      </c>
      <c r="E266" s="1">
        <v>21.27</v>
      </c>
      <c r="F266" t="s">
        <v>1</v>
      </c>
      <c r="G266" s="4">
        <f t="shared" si="4"/>
        <v>-0.11115754283326369</v>
      </c>
      <c r="H266">
        <v>22</v>
      </c>
    </row>
    <row r="267" spans="1:8" x14ac:dyDescent="0.25">
      <c r="A267" t="s">
        <v>187</v>
      </c>
      <c r="B267" s="3" t="s">
        <v>275</v>
      </c>
      <c r="C267" s="2">
        <v>38694</v>
      </c>
      <c r="D267" s="1">
        <v>29.41</v>
      </c>
      <c r="E267" s="1">
        <v>29.33</v>
      </c>
      <c r="F267" t="s">
        <v>1</v>
      </c>
      <c r="G267" s="4">
        <f t="shared" si="4"/>
        <v>-2.7201632097926505E-3</v>
      </c>
      <c r="H267">
        <v>30</v>
      </c>
    </row>
    <row r="268" spans="1:8" x14ac:dyDescent="0.25">
      <c r="A268" t="s">
        <v>273</v>
      </c>
      <c r="B268" s="3" t="s">
        <v>275</v>
      </c>
      <c r="C268" s="2">
        <v>38571</v>
      </c>
      <c r="D268" s="1">
        <v>43</v>
      </c>
      <c r="E268" s="1">
        <v>45.84</v>
      </c>
      <c r="F268" t="s">
        <v>1</v>
      </c>
      <c r="G268" s="4">
        <f t="shared" si="4"/>
        <v>6.6046511627907062E-2</v>
      </c>
      <c r="H268">
        <v>-5</v>
      </c>
    </row>
    <row r="269" spans="1:8" x14ac:dyDescent="0.25">
      <c r="A269" t="s">
        <v>142</v>
      </c>
      <c r="B269" s="3" t="s">
        <v>305</v>
      </c>
      <c r="C269" s="3" t="s">
        <v>307</v>
      </c>
      <c r="D269" s="1">
        <v>15.04</v>
      </c>
      <c r="E269" s="1">
        <v>16.59</v>
      </c>
      <c r="F269" t="s">
        <v>1</v>
      </c>
      <c r="G269" s="4">
        <f t="shared" si="4"/>
        <v>0.10305851063829792</v>
      </c>
      <c r="H269">
        <v>15</v>
      </c>
    </row>
    <row r="270" spans="1:8" x14ac:dyDescent="0.25">
      <c r="A270" t="s">
        <v>324</v>
      </c>
      <c r="B270" s="3" t="s">
        <v>305</v>
      </c>
      <c r="C270" s="2">
        <v>38694</v>
      </c>
      <c r="D270" s="1">
        <v>13.68</v>
      </c>
      <c r="E270" s="1">
        <v>13.6</v>
      </c>
      <c r="F270" t="s">
        <v>1</v>
      </c>
      <c r="G270" s="4">
        <f t="shared" si="4"/>
        <v>-5.8479532163742748E-3</v>
      </c>
      <c r="H270">
        <v>29</v>
      </c>
    </row>
    <row r="271" spans="1:8" x14ac:dyDescent="0.25">
      <c r="A271" t="s">
        <v>18</v>
      </c>
      <c r="B271" s="3" t="s">
        <v>280</v>
      </c>
      <c r="C271" s="3" t="s">
        <v>248</v>
      </c>
      <c r="D271" s="1">
        <v>7.7</v>
      </c>
      <c r="E271" s="1">
        <v>8.4499999999999993</v>
      </c>
      <c r="F271" t="s">
        <v>1</v>
      </c>
      <c r="G271" s="4">
        <f t="shared" si="4"/>
        <v>9.7402597402597282E-2</v>
      </c>
      <c r="H271">
        <v>-22</v>
      </c>
    </row>
    <row r="272" spans="1:8" x14ac:dyDescent="0.25">
      <c r="A272" t="s">
        <v>325</v>
      </c>
      <c r="B272" s="3" t="s">
        <v>280</v>
      </c>
      <c r="C272" s="2">
        <v>38480</v>
      </c>
      <c r="D272" s="1">
        <v>37.299999999999997</v>
      </c>
      <c r="E272" s="1">
        <v>33.42</v>
      </c>
      <c r="F272" t="s">
        <v>1</v>
      </c>
      <c r="G272" s="4">
        <f t="shared" si="4"/>
        <v>-0.10402144772117951</v>
      </c>
      <c r="H272">
        <v>21</v>
      </c>
    </row>
    <row r="273" spans="1:8" x14ac:dyDescent="0.25">
      <c r="A273" t="s">
        <v>326</v>
      </c>
      <c r="B273" s="3" t="s">
        <v>280</v>
      </c>
      <c r="C273" s="2">
        <v>38694</v>
      </c>
      <c r="D273" s="1">
        <v>23.5</v>
      </c>
      <c r="E273" s="1">
        <v>25.14</v>
      </c>
      <c r="F273" t="s">
        <v>1</v>
      </c>
      <c r="G273" s="4">
        <f t="shared" si="4"/>
        <v>6.9787234042553214E-2</v>
      </c>
      <c r="H273">
        <v>28</v>
      </c>
    </row>
    <row r="274" spans="1:8" x14ac:dyDescent="0.25">
      <c r="A274" t="s">
        <v>20</v>
      </c>
      <c r="B274" s="3" t="s">
        <v>327</v>
      </c>
      <c r="C274" s="3" t="s">
        <v>328</v>
      </c>
      <c r="D274" s="1">
        <v>47.5</v>
      </c>
      <c r="E274" s="1">
        <v>50.15</v>
      </c>
      <c r="F274" t="s">
        <v>1</v>
      </c>
      <c r="G274" s="4">
        <f t="shared" si="4"/>
        <v>5.5789473684210493E-2</v>
      </c>
      <c r="H274">
        <v>30</v>
      </c>
    </row>
    <row r="275" spans="1:8" x14ac:dyDescent="0.25">
      <c r="A275" t="s">
        <v>189</v>
      </c>
      <c r="B275" s="3" t="s">
        <v>327</v>
      </c>
      <c r="C275" s="3" t="s">
        <v>328</v>
      </c>
      <c r="D275" s="1">
        <v>32.299999999999997</v>
      </c>
      <c r="E275" s="1">
        <v>32.11</v>
      </c>
      <c r="F275" t="s">
        <v>1</v>
      </c>
      <c r="G275" s="4">
        <f t="shared" si="4"/>
        <v>-5.8823529411764011E-3</v>
      </c>
      <c r="H275">
        <v>30</v>
      </c>
    </row>
    <row r="276" spans="1:8" x14ac:dyDescent="0.25">
      <c r="A276" t="s">
        <v>329</v>
      </c>
      <c r="B276" s="3" t="s">
        <v>287</v>
      </c>
      <c r="C276" s="2">
        <v>38480</v>
      </c>
      <c r="D276" s="1">
        <v>4.99</v>
      </c>
      <c r="E276" s="1">
        <v>4.7</v>
      </c>
      <c r="F276" t="s">
        <v>1</v>
      </c>
      <c r="G276" s="4">
        <f t="shared" si="4"/>
        <v>-5.8116232464929862E-2</v>
      </c>
      <c r="H276">
        <v>17</v>
      </c>
    </row>
    <row r="277" spans="1:8" x14ac:dyDescent="0.25">
      <c r="A277" t="s">
        <v>191</v>
      </c>
      <c r="B277" s="3" t="s">
        <v>287</v>
      </c>
      <c r="C277" s="2">
        <v>38360</v>
      </c>
      <c r="D277" s="1">
        <v>36.46</v>
      </c>
      <c r="E277" s="1">
        <v>39.78</v>
      </c>
      <c r="F277" t="s">
        <v>1</v>
      </c>
      <c r="G277" s="4">
        <f t="shared" si="4"/>
        <v>9.1058694459681844E-2</v>
      </c>
      <c r="H277">
        <v>13</v>
      </c>
    </row>
    <row r="278" spans="1:8" x14ac:dyDescent="0.25">
      <c r="A278" t="s">
        <v>330</v>
      </c>
      <c r="B278" s="3" t="s">
        <v>290</v>
      </c>
      <c r="C278" s="3" t="s">
        <v>331</v>
      </c>
      <c r="D278" s="1">
        <v>27</v>
      </c>
      <c r="E278" s="1">
        <v>25.15</v>
      </c>
      <c r="F278" t="s">
        <v>1</v>
      </c>
      <c r="G278" s="4">
        <f t="shared" si="4"/>
        <v>-6.8518518518518576E-2</v>
      </c>
      <c r="H278">
        <v>30</v>
      </c>
    </row>
    <row r="279" spans="1:8" x14ac:dyDescent="0.25">
      <c r="A279" t="s">
        <v>332</v>
      </c>
      <c r="B279" s="3" t="s">
        <v>290</v>
      </c>
      <c r="C279" s="2">
        <v>38450</v>
      </c>
      <c r="D279" s="1">
        <v>23.5</v>
      </c>
      <c r="E279" s="1">
        <v>18.16</v>
      </c>
      <c r="F279" t="s">
        <v>1</v>
      </c>
      <c r="G279" s="4">
        <f t="shared" si="4"/>
        <v>-0.22723404255319149</v>
      </c>
      <c r="H279">
        <v>15</v>
      </c>
    </row>
    <row r="280" spans="1:8" x14ac:dyDescent="0.25">
      <c r="A280" t="s">
        <v>333</v>
      </c>
      <c r="B280" s="3" t="s">
        <v>291</v>
      </c>
      <c r="C280" s="3" t="s">
        <v>331</v>
      </c>
      <c r="D280" s="1">
        <v>59.6</v>
      </c>
      <c r="E280" s="1">
        <v>55.1</v>
      </c>
      <c r="F280" t="s">
        <v>1</v>
      </c>
      <c r="G280" s="4">
        <f t="shared" si="4"/>
        <v>-7.5503355704697989E-2</v>
      </c>
      <c r="H280">
        <v>29</v>
      </c>
    </row>
    <row r="281" spans="1:8" x14ac:dyDescent="0.25">
      <c r="A281" t="s">
        <v>334</v>
      </c>
      <c r="B281" s="3" t="s">
        <v>291</v>
      </c>
      <c r="C281" s="2">
        <v>38603</v>
      </c>
      <c r="D281" s="1">
        <v>8.1</v>
      </c>
      <c r="E281" s="1">
        <v>8.4499999999999993</v>
      </c>
      <c r="F281" t="s">
        <v>1</v>
      </c>
      <c r="G281" s="4">
        <f t="shared" si="4"/>
        <v>4.3209876543209833E-2</v>
      </c>
      <c r="H281">
        <v>19</v>
      </c>
    </row>
    <row r="282" spans="1:8" x14ac:dyDescent="0.25">
      <c r="A282" t="s">
        <v>335</v>
      </c>
      <c r="B282" s="3" t="s">
        <v>293</v>
      </c>
      <c r="C282" s="3" t="s">
        <v>331</v>
      </c>
      <c r="D282" s="1">
        <v>23.87</v>
      </c>
      <c r="E282" s="1">
        <v>24.9</v>
      </c>
      <c r="F282" t="s">
        <v>1</v>
      </c>
      <c r="G282" s="4">
        <f t="shared" si="4"/>
        <v>4.3150397989107567E-2</v>
      </c>
      <c r="H282">
        <v>28</v>
      </c>
    </row>
    <row r="283" spans="1:8" x14ac:dyDescent="0.25">
      <c r="A283" t="s">
        <v>336</v>
      </c>
      <c r="B283" s="3" t="s">
        <v>293</v>
      </c>
      <c r="C283" s="3" t="s">
        <v>331</v>
      </c>
      <c r="D283" s="1">
        <v>23</v>
      </c>
      <c r="E283" s="1">
        <v>22.55</v>
      </c>
      <c r="F283" t="s">
        <v>1</v>
      </c>
      <c r="G283" s="4">
        <f t="shared" si="4"/>
        <v>-1.9565217391304318E-2</v>
      </c>
      <c r="H283">
        <v>28</v>
      </c>
    </row>
    <row r="284" spans="1:8" x14ac:dyDescent="0.25">
      <c r="A284" t="s">
        <v>337</v>
      </c>
      <c r="B284" s="3" t="s">
        <v>338</v>
      </c>
      <c r="C284" s="3" t="s">
        <v>293</v>
      </c>
      <c r="D284" s="1">
        <v>42.8</v>
      </c>
      <c r="E284" s="1">
        <v>44.7</v>
      </c>
      <c r="F284" t="s">
        <v>1</v>
      </c>
      <c r="G284" s="4">
        <f t="shared" si="4"/>
        <v>4.4392523364486118E-2</v>
      </c>
      <c r="H284">
        <v>-1</v>
      </c>
    </row>
    <row r="285" spans="1:8" x14ac:dyDescent="0.25">
      <c r="A285" t="s">
        <v>339</v>
      </c>
      <c r="B285" s="3" t="s">
        <v>316</v>
      </c>
      <c r="C285" s="3" t="s">
        <v>340</v>
      </c>
      <c r="D285" s="1">
        <v>33.020000000000003</v>
      </c>
      <c r="E285" s="1">
        <v>30.34</v>
      </c>
      <c r="F285" t="s">
        <v>1</v>
      </c>
      <c r="G285" s="4">
        <f t="shared" si="4"/>
        <v>-8.1162931556632442E-2</v>
      </c>
      <c r="H285">
        <v>30</v>
      </c>
    </row>
    <row r="286" spans="1:8" x14ac:dyDescent="0.25">
      <c r="A286" t="s">
        <v>341</v>
      </c>
      <c r="B286" s="3" t="s">
        <v>316</v>
      </c>
      <c r="C286" s="3" t="s">
        <v>340</v>
      </c>
      <c r="D286" s="1">
        <v>39.200000000000003</v>
      </c>
      <c r="E286" s="1">
        <v>39.619999999999997</v>
      </c>
      <c r="F286" t="s">
        <v>1</v>
      </c>
      <c r="G286" s="4">
        <f t="shared" si="4"/>
        <v>1.0714285714285576E-2</v>
      </c>
      <c r="H286">
        <v>30</v>
      </c>
    </row>
    <row r="287" spans="1:8" x14ac:dyDescent="0.25">
      <c r="A287" t="s">
        <v>342</v>
      </c>
      <c r="B287" s="3" t="s">
        <v>296</v>
      </c>
      <c r="C287" s="3" t="s">
        <v>314</v>
      </c>
      <c r="D287" s="1">
        <v>7.55</v>
      </c>
      <c r="E287" s="1">
        <v>7.93</v>
      </c>
      <c r="F287" t="s">
        <v>1</v>
      </c>
      <c r="G287" s="4">
        <f t="shared" si="4"/>
        <v>5.0331125827814557E-2</v>
      </c>
      <c r="H287">
        <v>30</v>
      </c>
    </row>
    <row r="288" spans="1:8" x14ac:dyDescent="0.25">
      <c r="A288" t="s">
        <v>343</v>
      </c>
      <c r="B288" s="3" t="s">
        <v>296</v>
      </c>
      <c r="C288" s="3" t="s">
        <v>314</v>
      </c>
      <c r="D288" s="1">
        <v>47.33</v>
      </c>
      <c r="E288" s="1">
        <v>44.77</v>
      </c>
      <c r="F288" t="s">
        <v>1</v>
      </c>
      <c r="G288" s="4">
        <f t="shared" si="4"/>
        <v>-5.4088316078596987E-2</v>
      </c>
      <c r="H288">
        <v>30</v>
      </c>
    </row>
    <row r="289" spans="1:8" x14ac:dyDescent="0.25">
      <c r="A289" t="s">
        <v>344</v>
      </c>
      <c r="B289" s="3" t="s">
        <v>299</v>
      </c>
      <c r="C289" s="3" t="s">
        <v>345</v>
      </c>
      <c r="D289" s="1">
        <v>30.05</v>
      </c>
      <c r="E289" s="1">
        <v>32.409999999999997</v>
      </c>
      <c r="F289" t="s">
        <v>1</v>
      </c>
      <c r="G289" s="4">
        <f t="shared" si="4"/>
        <v>7.8535773710482384E-2</v>
      </c>
      <c r="H289">
        <v>27</v>
      </c>
    </row>
    <row r="290" spans="1:8" x14ac:dyDescent="0.25">
      <c r="A290" t="s">
        <v>346</v>
      </c>
      <c r="B290" s="3" t="s">
        <v>299</v>
      </c>
      <c r="C290" s="3" t="s">
        <v>347</v>
      </c>
      <c r="D290" s="1">
        <v>41.5</v>
      </c>
      <c r="E290" s="1">
        <v>41.84</v>
      </c>
      <c r="F290" t="s">
        <v>1</v>
      </c>
      <c r="G290" s="4">
        <f t="shared" si="4"/>
        <v>8.1927710843374309E-3</v>
      </c>
      <c r="H290">
        <v>30</v>
      </c>
    </row>
    <row r="291" spans="1:8" x14ac:dyDescent="0.25">
      <c r="A291" t="s">
        <v>348</v>
      </c>
      <c r="B291" s="3" t="s">
        <v>303</v>
      </c>
      <c r="C291" s="2">
        <v>38633</v>
      </c>
      <c r="D291" s="1">
        <v>38.950000000000003</v>
      </c>
      <c r="E291" s="1">
        <v>33.6</v>
      </c>
      <c r="F291" t="s">
        <v>1</v>
      </c>
      <c r="G291" s="4">
        <f t="shared" si="4"/>
        <v>-0.13735558408215665</v>
      </c>
      <c r="H291">
        <v>13</v>
      </c>
    </row>
    <row r="292" spans="1:8" x14ac:dyDescent="0.25">
      <c r="A292" t="s">
        <v>349</v>
      </c>
      <c r="B292" s="3" t="s">
        <v>303</v>
      </c>
      <c r="C292" s="2">
        <v>38633</v>
      </c>
      <c r="D292" s="1">
        <v>20.8</v>
      </c>
      <c r="E292" s="1">
        <v>22.18</v>
      </c>
      <c r="F292" t="s">
        <v>1</v>
      </c>
      <c r="G292" s="4">
        <f t="shared" si="4"/>
        <v>6.6346153846153791E-2</v>
      </c>
      <c r="H292">
        <v>13</v>
      </c>
    </row>
    <row r="293" spans="1:8" x14ac:dyDescent="0.25">
      <c r="A293" t="s">
        <v>350</v>
      </c>
      <c r="B293" s="3" t="s">
        <v>307</v>
      </c>
      <c r="C293" s="2">
        <v>38419</v>
      </c>
      <c r="D293" s="1">
        <v>18.850000000000001</v>
      </c>
      <c r="E293" s="1">
        <v>20.89</v>
      </c>
      <c r="F293" t="s">
        <v>1</v>
      </c>
      <c r="G293" s="4">
        <f t="shared" si="4"/>
        <v>0.10822281167108748</v>
      </c>
      <c r="H293">
        <v>5</v>
      </c>
    </row>
    <row r="294" spans="1:8" x14ac:dyDescent="0.25">
      <c r="A294" t="s">
        <v>351</v>
      </c>
      <c r="B294" s="3" t="s">
        <v>307</v>
      </c>
      <c r="C294" s="3" t="s">
        <v>352</v>
      </c>
      <c r="D294" s="1">
        <v>28.06</v>
      </c>
      <c r="E294" s="1">
        <v>25.15</v>
      </c>
      <c r="F294" t="s">
        <v>1</v>
      </c>
      <c r="G294" s="4">
        <f t="shared" si="4"/>
        <v>-0.10370634354953671</v>
      </c>
      <c r="H294">
        <v>24</v>
      </c>
    </row>
    <row r="295" spans="1:8" x14ac:dyDescent="0.25">
      <c r="A295" t="s">
        <v>353</v>
      </c>
      <c r="B295" s="2">
        <v>38360</v>
      </c>
      <c r="C295" s="3" t="s">
        <v>354</v>
      </c>
      <c r="D295" s="1">
        <v>40</v>
      </c>
      <c r="E295" s="1">
        <v>37.53</v>
      </c>
      <c r="F295" t="s">
        <v>1</v>
      </c>
      <c r="G295" s="4">
        <f t="shared" si="4"/>
        <v>-6.1749999999999972E-2</v>
      </c>
      <c r="H295">
        <v>30</v>
      </c>
    </row>
    <row r="296" spans="1:8" x14ac:dyDescent="0.25">
      <c r="A296" t="s">
        <v>257</v>
      </c>
      <c r="B296" s="2">
        <v>38360</v>
      </c>
      <c r="C296" s="3" t="s">
        <v>354</v>
      </c>
      <c r="D296" s="1">
        <v>31.3</v>
      </c>
      <c r="E296" s="1">
        <v>31.38</v>
      </c>
      <c r="F296" t="s">
        <v>1</v>
      </c>
      <c r="G296" s="4">
        <f t="shared" si="4"/>
        <v>2.5559105431309358E-3</v>
      </c>
      <c r="H296">
        <v>30</v>
      </c>
    </row>
    <row r="297" spans="1:8" x14ac:dyDescent="0.25">
      <c r="A297" t="s">
        <v>355</v>
      </c>
      <c r="B297" s="2">
        <v>38391</v>
      </c>
      <c r="C297" s="2">
        <v>38361</v>
      </c>
      <c r="D297" s="1">
        <v>23.5</v>
      </c>
      <c r="E297" s="1">
        <v>23.94</v>
      </c>
      <c r="F297" t="s">
        <v>1</v>
      </c>
      <c r="G297" s="4">
        <f t="shared" si="4"/>
        <v>1.8723404255319202E-2</v>
      </c>
      <c r="H297">
        <v>30</v>
      </c>
    </row>
    <row r="298" spans="1:8" x14ac:dyDescent="0.25">
      <c r="A298" t="s">
        <v>356</v>
      </c>
      <c r="B298" s="2">
        <v>38391</v>
      </c>
      <c r="C298" s="2">
        <v>38361</v>
      </c>
      <c r="D298" s="1">
        <v>23.4</v>
      </c>
      <c r="E298" s="1">
        <v>22.71</v>
      </c>
      <c r="F298" t="s">
        <v>1</v>
      </c>
      <c r="G298" s="4">
        <f t="shared" si="4"/>
        <v>-2.9487179487179393E-2</v>
      </c>
      <c r="H298">
        <v>30</v>
      </c>
    </row>
    <row r="299" spans="1:8" x14ac:dyDescent="0.25">
      <c r="A299" t="s">
        <v>119</v>
      </c>
      <c r="B299" s="2">
        <v>38419</v>
      </c>
      <c r="C299" s="3" t="s">
        <v>314</v>
      </c>
      <c r="D299" s="1">
        <v>51.3</v>
      </c>
      <c r="E299" s="1">
        <v>44.89</v>
      </c>
      <c r="F299" t="s">
        <v>1</v>
      </c>
      <c r="G299" s="4">
        <f t="shared" si="4"/>
        <v>-0.12495126705653016</v>
      </c>
      <c r="H299">
        <v>22</v>
      </c>
    </row>
    <row r="300" spans="1:8" x14ac:dyDescent="0.25">
      <c r="A300" t="s">
        <v>357</v>
      </c>
      <c r="B300" s="2">
        <v>38419</v>
      </c>
      <c r="C300" s="2">
        <v>38392</v>
      </c>
      <c r="D300" s="1">
        <v>39.299999999999997</v>
      </c>
      <c r="E300" s="1">
        <v>38.44</v>
      </c>
      <c r="F300" t="s">
        <v>1</v>
      </c>
      <c r="G300" s="4">
        <f t="shared" si="4"/>
        <v>-2.1882951653944008E-2</v>
      </c>
      <c r="H300">
        <v>30</v>
      </c>
    </row>
    <row r="301" spans="1:8" x14ac:dyDescent="0.25">
      <c r="A301" t="s">
        <v>358</v>
      </c>
      <c r="B301" s="2">
        <v>38450</v>
      </c>
      <c r="C301" s="3" t="s">
        <v>347</v>
      </c>
      <c r="D301" s="1">
        <v>32.22</v>
      </c>
      <c r="E301" s="1">
        <v>28.23</v>
      </c>
      <c r="F301" t="s">
        <v>1</v>
      </c>
      <c r="G301" s="4">
        <f t="shared" si="4"/>
        <v>-0.12383612662942267</v>
      </c>
      <c r="H301">
        <v>22</v>
      </c>
    </row>
    <row r="302" spans="1:8" x14ac:dyDescent="0.25">
      <c r="A302" t="s">
        <v>110</v>
      </c>
      <c r="B302" s="2">
        <v>38450</v>
      </c>
      <c r="C302" s="2">
        <v>38392</v>
      </c>
      <c r="D302" s="1">
        <v>10.65</v>
      </c>
      <c r="E302" s="1">
        <v>11.1</v>
      </c>
      <c r="F302" t="s">
        <v>1</v>
      </c>
      <c r="G302" s="4">
        <f t="shared" si="4"/>
        <v>4.2253521126760493E-2</v>
      </c>
      <c r="H302">
        <v>29</v>
      </c>
    </row>
    <row r="303" spans="1:8" x14ac:dyDescent="0.25">
      <c r="A303" t="s">
        <v>166</v>
      </c>
      <c r="B303" s="2">
        <v>38480</v>
      </c>
      <c r="C303" s="2">
        <v>38361</v>
      </c>
      <c r="D303" s="1">
        <v>40</v>
      </c>
      <c r="E303" s="1">
        <v>43.94</v>
      </c>
      <c r="F303" t="s">
        <v>1</v>
      </c>
      <c r="G303" s="4">
        <f t="shared" si="4"/>
        <v>9.8499999999999949E-2</v>
      </c>
      <c r="H303">
        <v>27</v>
      </c>
    </row>
    <row r="304" spans="1:8" x14ac:dyDescent="0.25">
      <c r="A304" t="s">
        <v>117</v>
      </c>
      <c r="B304" s="2">
        <v>38480</v>
      </c>
      <c r="C304" s="2">
        <v>38392</v>
      </c>
      <c r="D304" s="1">
        <v>33.9</v>
      </c>
      <c r="E304" s="1">
        <v>34.96</v>
      </c>
      <c r="F304" t="s">
        <v>1</v>
      </c>
      <c r="G304" s="4">
        <f t="shared" si="4"/>
        <v>3.126843657817116E-2</v>
      </c>
      <c r="H304">
        <v>28</v>
      </c>
    </row>
    <row r="305" spans="1:8" x14ac:dyDescent="0.25">
      <c r="A305" t="s">
        <v>359</v>
      </c>
      <c r="B305" s="2">
        <v>38572</v>
      </c>
      <c r="C305" s="3" t="s">
        <v>331</v>
      </c>
      <c r="D305" s="1">
        <v>42.2</v>
      </c>
      <c r="E305" s="1">
        <v>37.65</v>
      </c>
      <c r="F305" t="s">
        <v>1</v>
      </c>
      <c r="G305" s="4">
        <f t="shared" si="4"/>
        <v>-0.10781990521327024</v>
      </c>
      <c r="H305">
        <v>11</v>
      </c>
    </row>
    <row r="306" spans="1:8" x14ac:dyDescent="0.25">
      <c r="A306" t="s">
        <v>360</v>
      </c>
      <c r="B306" s="2">
        <v>38572</v>
      </c>
      <c r="C306" s="2">
        <v>38542</v>
      </c>
      <c r="D306" s="1">
        <v>17.88</v>
      </c>
      <c r="E306" s="1">
        <v>16.920000000000002</v>
      </c>
      <c r="F306" t="s">
        <v>1</v>
      </c>
      <c r="G306" s="4">
        <f t="shared" si="4"/>
        <v>-5.3691275167785088E-2</v>
      </c>
      <c r="H306">
        <v>30</v>
      </c>
    </row>
    <row r="307" spans="1:8" x14ac:dyDescent="0.25">
      <c r="A307" t="s">
        <v>53</v>
      </c>
      <c r="B307" s="2">
        <v>38603</v>
      </c>
      <c r="C307" s="2">
        <v>38573</v>
      </c>
      <c r="D307" s="1">
        <v>38.799999999999997</v>
      </c>
      <c r="E307" s="1">
        <v>39.47</v>
      </c>
      <c r="F307" t="s">
        <v>1</v>
      </c>
      <c r="G307" s="4">
        <f t="shared" si="4"/>
        <v>1.7268041237113448E-2</v>
      </c>
      <c r="H307">
        <v>30</v>
      </c>
    </row>
    <row r="308" spans="1:8" x14ac:dyDescent="0.25">
      <c r="A308" t="s">
        <v>361</v>
      </c>
      <c r="B308" s="2">
        <v>38603</v>
      </c>
      <c r="C308" s="2">
        <v>38573</v>
      </c>
      <c r="D308" s="1">
        <v>17.5</v>
      </c>
      <c r="E308" s="1">
        <v>18.27</v>
      </c>
      <c r="F308" t="s">
        <v>1</v>
      </c>
      <c r="G308" s="4">
        <f t="shared" si="4"/>
        <v>4.3999999999999977E-2</v>
      </c>
      <c r="H308">
        <v>30</v>
      </c>
    </row>
    <row r="309" spans="1:8" x14ac:dyDescent="0.25">
      <c r="A309" t="s">
        <v>362</v>
      </c>
      <c r="B309" s="2">
        <v>38633</v>
      </c>
      <c r="C309" s="3" t="s">
        <v>352</v>
      </c>
      <c r="D309" s="1">
        <v>19.75</v>
      </c>
      <c r="E309" s="1">
        <v>24.92</v>
      </c>
      <c r="F309" t="s">
        <v>1</v>
      </c>
      <c r="G309" s="4">
        <f t="shared" si="4"/>
        <v>0.26177215189873426</v>
      </c>
      <c r="H309">
        <v>12</v>
      </c>
    </row>
    <row r="310" spans="1:8" x14ac:dyDescent="0.25">
      <c r="A310" t="s">
        <v>363</v>
      </c>
      <c r="B310" s="2">
        <v>38633</v>
      </c>
      <c r="C310" s="2">
        <v>38604</v>
      </c>
      <c r="D310" s="1">
        <v>34</v>
      </c>
      <c r="E310" s="1">
        <v>37.799999999999997</v>
      </c>
      <c r="F310" t="s">
        <v>1</v>
      </c>
      <c r="G310" s="4">
        <f t="shared" si="4"/>
        <v>0.11176470588235286</v>
      </c>
      <c r="H310">
        <v>30</v>
      </c>
    </row>
    <row r="311" spans="1:8" x14ac:dyDescent="0.25">
      <c r="A311" t="s">
        <v>364</v>
      </c>
      <c r="B311" s="2">
        <v>38664</v>
      </c>
      <c r="C311" s="3" t="s">
        <v>345</v>
      </c>
      <c r="D311" s="1">
        <v>6.18</v>
      </c>
      <c r="E311" s="1">
        <v>6.71</v>
      </c>
      <c r="F311" t="s">
        <v>1</v>
      </c>
      <c r="G311" s="4">
        <f t="shared" si="4"/>
        <v>8.5760517799352801E-2</v>
      </c>
      <c r="H311">
        <v>12</v>
      </c>
    </row>
    <row r="312" spans="1:8" x14ac:dyDescent="0.25">
      <c r="A312" t="s">
        <v>365</v>
      </c>
      <c r="B312" s="2">
        <v>38664</v>
      </c>
      <c r="C312" s="2">
        <v>38604</v>
      </c>
      <c r="D312" s="1">
        <v>39.700000000000003</v>
      </c>
      <c r="E312" s="1">
        <v>42.86</v>
      </c>
      <c r="F312" t="s">
        <v>1</v>
      </c>
      <c r="G312" s="4">
        <f t="shared" si="4"/>
        <v>7.9596977329974714E-2</v>
      </c>
      <c r="H312">
        <v>29</v>
      </c>
    </row>
    <row r="313" spans="1:8" x14ac:dyDescent="0.25">
      <c r="A313" t="s">
        <v>276</v>
      </c>
      <c r="B313" s="2">
        <v>38694</v>
      </c>
      <c r="C313" s="2">
        <v>38542</v>
      </c>
      <c r="D313" s="1">
        <v>36.35</v>
      </c>
      <c r="E313" s="1">
        <v>41.55</v>
      </c>
      <c r="F313" t="s">
        <v>1</v>
      </c>
      <c r="G313" s="4">
        <f t="shared" si="4"/>
        <v>0.14305364511691873</v>
      </c>
      <c r="H313">
        <v>26</v>
      </c>
    </row>
    <row r="314" spans="1:8" x14ac:dyDescent="0.25">
      <c r="A314" t="s">
        <v>366</v>
      </c>
      <c r="B314" s="2">
        <v>38694</v>
      </c>
      <c r="C314" s="2">
        <v>38604</v>
      </c>
      <c r="D314" s="1">
        <v>49.2</v>
      </c>
      <c r="E314" s="1">
        <v>51.31</v>
      </c>
      <c r="F314" t="s">
        <v>1</v>
      </c>
      <c r="G314" s="4">
        <f t="shared" si="4"/>
        <v>4.2886178861788603E-2</v>
      </c>
      <c r="H314">
        <v>28</v>
      </c>
    </row>
    <row r="315" spans="1:8" x14ac:dyDescent="0.25">
      <c r="A315" t="s">
        <v>367</v>
      </c>
      <c r="B315" s="3" t="s">
        <v>368</v>
      </c>
      <c r="C315" s="2">
        <v>38604</v>
      </c>
      <c r="D315" s="1">
        <v>21.5</v>
      </c>
      <c r="E315" s="1">
        <v>23.7</v>
      </c>
      <c r="F315" t="s">
        <v>1</v>
      </c>
      <c r="G315" s="4">
        <f t="shared" si="4"/>
        <v>0.10232558139534881</v>
      </c>
      <c r="H315">
        <v>25</v>
      </c>
    </row>
    <row r="316" spans="1:8" x14ac:dyDescent="0.25">
      <c r="A316" t="s">
        <v>369</v>
      </c>
      <c r="B316" s="3" t="s">
        <v>368</v>
      </c>
      <c r="C316" s="3" t="s">
        <v>370</v>
      </c>
      <c r="D316" s="1">
        <v>20.6</v>
      </c>
      <c r="E316" s="1">
        <v>21.25</v>
      </c>
      <c r="F316" t="s">
        <v>1</v>
      </c>
      <c r="G316" s="4">
        <f t="shared" si="4"/>
        <v>3.1553398058252358E-2</v>
      </c>
      <c r="H316">
        <v>30</v>
      </c>
    </row>
    <row r="317" spans="1:8" x14ac:dyDescent="0.25">
      <c r="A317" t="s">
        <v>371</v>
      </c>
      <c r="B317" s="3" t="s">
        <v>372</v>
      </c>
      <c r="C317" s="3" t="s">
        <v>373</v>
      </c>
      <c r="D317" s="1">
        <v>20.75</v>
      </c>
      <c r="E317" s="1">
        <v>18.29</v>
      </c>
      <c r="F317" t="s">
        <v>1</v>
      </c>
      <c r="G317" s="4">
        <f t="shared" si="4"/>
        <v>-0.11855421686746992</v>
      </c>
      <c r="H317">
        <v>30</v>
      </c>
    </row>
    <row r="318" spans="1:8" x14ac:dyDescent="0.25">
      <c r="A318" t="s">
        <v>374</v>
      </c>
      <c r="B318" s="3" t="s">
        <v>372</v>
      </c>
      <c r="C318" s="2">
        <v>38542</v>
      </c>
      <c r="D318" s="1">
        <v>5.25</v>
      </c>
      <c r="E318" s="1">
        <v>5.93</v>
      </c>
      <c r="F318" t="s">
        <v>1</v>
      </c>
      <c r="G318" s="4">
        <f t="shared" si="4"/>
        <v>0.12952380952380946</v>
      </c>
      <c r="H318">
        <v>22</v>
      </c>
    </row>
    <row r="319" spans="1:8" x14ac:dyDescent="0.25">
      <c r="A319" t="s">
        <v>375</v>
      </c>
      <c r="B319" s="3" t="s">
        <v>328</v>
      </c>
      <c r="C319" s="3" t="s">
        <v>314</v>
      </c>
      <c r="D319" s="1">
        <v>18.399999999999999</v>
      </c>
      <c r="E319" s="1">
        <v>20.29</v>
      </c>
      <c r="F319" t="s">
        <v>1</v>
      </c>
      <c r="G319" s="4">
        <f t="shared" si="4"/>
        <v>0.10271739130434787</v>
      </c>
      <c r="H319">
        <v>8</v>
      </c>
    </row>
    <row r="320" spans="1:8" x14ac:dyDescent="0.25">
      <c r="A320" t="s">
        <v>376</v>
      </c>
      <c r="B320" s="3" t="s">
        <v>328</v>
      </c>
      <c r="C320" s="3" t="s">
        <v>377</v>
      </c>
      <c r="D320" s="1">
        <v>19.3</v>
      </c>
      <c r="E320" s="1">
        <v>21.38</v>
      </c>
      <c r="F320" t="s">
        <v>1</v>
      </c>
      <c r="G320" s="4">
        <f t="shared" si="4"/>
        <v>0.10777202072538851</v>
      </c>
      <c r="H320">
        <v>13</v>
      </c>
    </row>
    <row r="321" spans="1:8" x14ac:dyDescent="0.25">
      <c r="A321" t="s">
        <v>378</v>
      </c>
      <c r="B321" s="3" t="s">
        <v>379</v>
      </c>
      <c r="C321" s="2">
        <v>38604</v>
      </c>
      <c r="D321" s="1">
        <v>10.34</v>
      </c>
      <c r="E321" s="1">
        <v>11.45</v>
      </c>
      <c r="F321" t="s">
        <v>1</v>
      </c>
      <c r="G321" s="4">
        <f t="shared" si="4"/>
        <v>0.10735009671179879</v>
      </c>
      <c r="H321">
        <v>22</v>
      </c>
    </row>
    <row r="322" spans="1:8" x14ac:dyDescent="0.25">
      <c r="A322" t="s">
        <v>380</v>
      </c>
      <c r="B322" s="3" t="s">
        <v>379</v>
      </c>
      <c r="C322" s="3" t="s">
        <v>381</v>
      </c>
      <c r="D322" s="1">
        <v>29</v>
      </c>
      <c r="E322" s="1">
        <v>29.49</v>
      </c>
      <c r="F322" t="s">
        <v>1</v>
      </c>
      <c r="G322" s="4">
        <f t="shared" si="4"/>
        <v>1.6896551724137877E-2</v>
      </c>
      <c r="H322">
        <v>29</v>
      </c>
    </row>
    <row r="323" spans="1:8" x14ac:dyDescent="0.25">
      <c r="A323" t="s">
        <v>382</v>
      </c>
      <c r="B323" s="3" t="s">
        <v>331</v>
      </c>
      <c r="C323" s="3" t="s">
        <v>381</v>
      </c>
      <c r="D323" s="1">
        <v>20.2</v>
      </c>
      <c r="E323" s="1">
        <v>21.41</v>
      </c>
      <c r="F323" t="s">
        <v>1</v>
      </c>
      <c r="G323" s="4">
        <f t="shared" ref="G323:G386" si="5">(E323-D323)/D323</f>
        <v>5.9900990099009947E-2</v>
      </c>
      <c r="H323">
        <v>28</v>
      </c>
    </row>
    <row r="324" spans="1:8" x14ac:dyDescent="0.25">
      <c r="A324" t="s">
        <v>383</v>
      </c>
      <c r="B324" s="3" t="s">
        <v>331</v>
      </c>
      <c r="C324" s="3" t="s">
        <v>373</v>
      </c>
      <c r="D324" s="1">
        <v>25.5</v>
      </c>
      <c r="E324" s="1">
        <v>22.85</v>
      </c>
      <c r="F324" t="s">
        <v>1</v>
      </c>
      <c r="G324" s="4">
        <f t="shared" si="5"/>
        <v>-0.10392156862745093</v>
      </c>
      <c r="H324">
        <v>27</v>
      </c>
    </row>
    <row r="325" spans="1:8" x14ac:dyDescent="0.25">
      <c r="A325" t="s">
        <v>384</v>
      </c>
      <c r="B325" s="3" t="s">
        <v>352</v>
      </c>
      <c r="C325" s="2">
        <v>38392</v>
      </c>
      <c r="D325" s="1">
        <v>9.5</v>
      </c>
      <c r="E325" s="1">
        <v>8.2100000000000009</v>
      </c>
      <c r="F325" t="s">
        <v>1</v>
      </c>
      <c r="G325" s="4">
        <f t="shared" si="5"/>
        <v>-0.13578947368421043</v>
      </c>
      <c r="H325">
        <v>11</v>
      </c>
    </row>
    <row r="326" spans="1:8" x14ac:dyDescent="0.25">
      <c r="A326" t="s">
        <v>266</v>
      </c>
      <c r="B326" s="3" t="s">
        <v>352</v>
      </c>
      <c r="C326" s="2">
        <v>38542</v>
      </c>
      <c r="D326" s="1">
        <v>37</v>
      </c>
      <c r="E326" s="1">
        <v>40.380000000000003</v>
      </c>
      <c r="F326" t="s">
        <v>1</v>
      </c>
      <c r="G326" s="4">
        <f t="shared" si="5"/>
        <v>9.1351351351351417E-2</v>
      </c>
      <c r="H326">
        <v>16</v>
      </c>
    </row>
    <row r="327" spans="1:8" x14ac:dyDescent="0.25">
      <c r="A327" t="s">
        <v>385</v>
      </c>
      <c r="B327" s="3" t="s">
        <v>345</v>
      </c>
      <c r="C327" s="3" t="s">
        <v>381</v>
      </c>
      <c r="D327" s="1">
        <v>30.44</v>
      </c>
      <c r="E327" s="1">
        <v>33.03</v>
      </c>
      <c r="F327" t="s">
        <v>1</v>
      </c>
      <c r="G327" s="4">
        <f t="shared" si="5"/>
        <v>8.5085413929040732E-2</v>
      </c>
      <c r="H327">
        <v>24</v>
      </c>
    </row>
    <row r="328" spans="1:8" x14ac:dyDescent="0.25">
      <c r="A328" t="s">
        <v>386</v>
      </c>
      <c r="B328" s="3" t="s">
        <v>345</v>
      </c>
      <c r="C328" s="3" t="s">
        <v>387</v>
      </c>
      <c r="D328" s="1">
        <v>21.87</v>
      </c>
      <c r="E328" s="1">
        <v>21.78</v>
      </c>
      <c r="F328" t="s">
        <v>1</v>
      </c>
      <c r="G328" s="4">
        <f t="shared" si="5"/>
        <v>-4.1152263374485531E-3</v>
      </c>
      <c r="H328">
        <v>30</v>
      </c>
    </row>
    <row r="329" spans="1:8" x14ac:dyDescent="0.25">
      <c r="A329" t="s">
        <v>260</v>
      </c>
      <c r="B329" s="3" t="s">
        <v>340</v>
      </c>
      <c r="C329" s="3" t="s">
        <v>388</v>
      </c>
      <c r="D329" s="1">
        <v>18.649999999999999</v>
      </c>
      <c r="E329" s="1">
        <v>18.36</v>
      </c>
      <c r="F329" t="s">
        <v>1</v>
      </c>
      <c r="G329" s="4">
        <f t="shared" si="5"/>
        <v>-1.5549597855227838E-2</v>
      </c>
      <c r="H329">
        <v>30</v>
      </c>
    </row>
    <row r="330" spans="1:8" x14ac:dyDescent="0.25">
      <c r="A330" t="s">
        <v>389</v>
      </c>
      <c r="B330" s="3" t="s">
        <v>340</v>
      </c>
      <c r="C330" s="3" t="s">
        <v>388</v>
      </c>
      <c r="D330" s="1">
        <v>27.2</v>
      </c>
      <c r="E330" s="1">
        <v>25.1</v>
      </c>
      <c r="F330" t="s">
        <v>1</v>
      </c>
      <c r="G330" s="4">
        <f t="shared" si="5"/>
        <v>-7.7205882352941096E-2</v>
      </c>
      <c r="H330">
        <v>30</v>
      </c>
    </row>
    <row r="331" spans="1:8" x14ac:dyDescent="0.25">
      <c r="A331" t="s">
        <v>390</v>
      </c>
      <c r="B331" s="3" t="s">
        <v>314</v>
      </c>
      <c r="C331" s="3" t="s">
        <v>388</v>
      </c>
      <c r="D331" s="1">
        <v>18.25</v>
      </c>
      <c r="E331" s="1">
        <v>16.79</v>
      </c>
      <c r="F331" t="s">
        <v>1</v>
      </c>
      <c r="G331" s="4">
        <f t="shared" si="5"/>
        <v>-8.0000000000000043E-2</v>
      </c>
      <c r="H331">
        <v>29</v>
      </c>
    </row>
    <row r="332" spans="1:8" x14ac:dyDescent="0.25">
      <c r="A332" t="s">
        <v>391</v>
      </c>
      <c r="B332" s="3" t="s">
        <v>314</v>
      </c>
      <c r="C332" s="3" t="s">
        <v>370</v>
      </c>
      <c r="D332" s="1">
        <v>11.64</v>
      </c>
      <c r="E332" s="1">
        <v>12.4</v>
      </c>
      <c r="F332" t="s">
        <v>1</v>
      </c>
      <c r="G332" s="4">
        <f t="shared" si="5"/>
        <v>6.5292096219931248E-2</v>
      </c>
      <c r="H332">
        <v>20</v>
      </c>
    </row>
    <row r="333" spans="1:8" x14ac:dyDescent="0.25">
      <c r="A333" t="s">
        <v>392</v>
      </c>
      <c r="B333" s="3" t="s">
        <v>347</v>
      </c>
      <c r="C333" s="3" t="s">
        <v>388</v>
      </c>
      <c r="D333" s="1">
        <v>26.85</v>
      </c>
      <c r="E333" s="1">
        <v>28.47</v>
      </c>
      <c r="F333" t="s">
        <v>1</v>
      </c>
      <c r="G333" s="4">
        <f t="shared" si="5"/>
        <v>6.0335195530726159E-2</v>
      </c>
      <c r="H333">
        <v>28</v>
      </c>
    </row>
    <row r="334" spans="1:8" x14ac:dyDescent="0.25">
      <c r="A334" t="s">
        <v>269</v>
      </c>
      <c r="B334" s="3" t="s">
        <v>347</v>
      </c>
      <c r="C334" s="3" t="s">
        <v>388</v>
      </c>
      <c r="D334" s="1">
        <v>32.9</v>
      </c>
      <c r="E334" s="1">
        <v>31.08</v>
      </c>
      <c r="F334" t="s">
        <v>1</v>
      </c>
      <c r="G334" s="4">
        <f t="shared" si="5"/>
        <v>-5.5319148936170223E-2</v>
      </c>
      <c r="H334">
        <v>28</v>
      </c>
    </row>
    <row r="335" spans="1:8" x14ac:dyDescent="0.25">
      <c r="A335" t="s">
        <v>393</v>
      </c>
      <c r="B335" s="3" t="s">
        <v>394</v>
      </c>
      <c r="C335" s="3" t="s">
        <v>354</v>
      </c>
      <c r="D335" s="1">
        <v>23.2</v>
      </c>
      <c r="E335" s="1">
        <v>25.87</v>
      </c>
      <c r="F335" t="s">
        <v>1</v>
      </c>
      <c r="G335" s="4">
        <f t="shared" si="5"/>
        <v>0.1150862068965518</v>
      </c>
      <c r="H335">
        <v>2</v>
      </c>
    </row>
    <row r="336" spans="1:8" x14ac:dyDescent="0.25">
      <c r="A336" t="s">
        <v>395</v>
      </c>
      <c r="B336" s="3" t="s">
        <v>394</v>
      </c>
      <c r="C336" s="2">
        <v>38542</v>
      </c>
      <c r="D336" s="1">
        <v>20.45</v>
      </c>
      <c r="E336" s="1">
        <v>22.38</v>
      </c>
      <c r="F336" t="s">
        <v>1</v>
      </c>
      <c r="G336" s="4">
        <f t="shared" si="5"/>
        <v>9.4376528117359401E-2</v>
      </c>
      <c r="H336">
        <v>9</v>
      </c>
    </row>
    <row r="337" spans="1:8" x14ac:dyDescent="0.25">
      <c r="A337" t="s">
        <v>396</v>
      </c>
      <c r="B337" s="3" t="s">
        <v>377</v>
      </c>
      <c r="C337" s="3" t="s">
        <v>397</v>
      </c>
      <c r="D337" s="1">
        <v>30.84</v>
      </c>
      <c r="E337" s="1">
        <v>33.51</v>
      </c>
      <c r="F337" t="s">
        <v>1</v>
      </c>
      <c r="G337" s="4">
        <f t="shared" si="5"/>
        <v>8.6575875486381265E-2</v>
      </c>
      <c r="H337">
        <v>30</v>
      </c>
    </row>
    <row r="338" spans="1:8" x14ac:dyDescent="0.25">
      <c r="A338" t="s">
        <v>398</v>
      </c>
      <c r="B338" s="3" t="s">
        <v>377</v>
      </c>
      <c r="C338" s="3" t="s">
        <v>397</v>
      </c>
      <c r="D338" s="1">
        <v>25.37</v>
      </c>
      <c r="E338" s="1">
        <v>24.34</v>
      </c>
      <c r="F338" t="s">
        <v>1</v>
      </c>
      <c r="G338" s="4">
        <f t="shared" si="5"/>
        <v>-4.0599132834056015E-2</v>
      </c>
      <c r="H338">
        <v>30</v>
      </c>
    </row>
    <row r="339" spans="1:8" x14ac:dyDescent="0.25">
      <c r="A339" t="s">
        <v>399</v>
      </c>
      <c r="B339" s="3" t="s">
        <v>354</v>
      </c>
      <c r="C339" s="3" t="s">
        <v>400</v>
      </c>
      <c r="D339" s="1">
        <v>4.9000000000000004</v>
      </c>
      <c r="E339" s="1">
        <v>5.33</v>
      </c>
      <c r="F339" t="s">
        <v>1</v>
      </c>
      <c r="G339" s="4">
        <f t="shared" si="5"/>
        <v>8.7755102040816269E-2</v>
      </c>
      <c r="H339">
        <v>30</v>
      </c>
    </row>
    <row r="340" spans="1:8" x14ac:dyDescent="0.25">
      <c r="A340" t="s">
        <v>75</v>
      </c>
      <c r="B340" s="3" t="s">
        <v>354</v>
      </c>
      <c r="C340" s="3" t="s">
        <v>400</v>
      </c>
      <c r="D340" s="1">
        <v>31.6</v>
      </c>
      <c r="E340" s="1">
        <v>31.27</v>
      </c>
      <c r="F340" t="s">
        <v>1</v>
      </c>
      <c r="G340" s="4">
        <f t="shared" si="5"/>
        <v>-1.0443037974683602E-2</v>
      </c>
      <c r="H340">
        <v>30</v>
      </c>
    </row>
    <row r="341" spans="1:8" x14ac:dyDescent="0.25">
      <c r="A341" t="s">
        <v>401</v>
      </c>
      <c r="B341" s="2">
        <v>38361</v>
      </c>
      <c r="C341" s="3" t="s">
        <v>400</v>
      </c>
      <c r="D341" s="1">
        <v>37.090000000000003</v>
      </c>
      <c r="E341" s="1">
        <v>33.6</v>
      </c>
      <c r="F341" t="s">
        <v>1</v>
      </c>
      <c r="G341" s="4">
        <f t="shared" si="5"/>
        <v>-9.4095443515772495E-2</v>
      </c>
      <c r="H341">
        <v>29</v>
      </c>
    </row>
    <row r="342" spans="1:8" x14ac:dyDescent="0.25">
      <c r="A342" t="s">
        <v>402</v>
      </c>
      <c r="B342" s="2">
        <v>38361</v>
      </c>
      <c r="C342" s="3" t="s">
        <v>403</v>
      </c>
      <c r="D342" s="1">
        <v>37.71</v>
      </c>
      <c r="E342" s="1">
        <v>32.950000000000003</v>
      </c>
      <c r="F342" t="s">
        <v>1</v>
      </c>
      <c r="G342" s="4">
        <f t="shared" si="5"/>
        <v>-0.12622646512861305</v>
      </c>
      <c r="H342">
        <v>20</v>
      </c>
    </row>
    <row r="343" spans="1:8" x14ac:dyDescent="0.25">
      <c r="A343" t="s">
        <v>404</v>
      </c>
      <c r="B343" s="2">
        <v>38392</v>
      </c>
      <c r="C343" s="3" t="s">
        <v>400</v>
      </c>
      <c r="D343" s="1">
        <v>36.15</v>
      </c>
      <c r="E343" s="1">
        <v>38.03</v>
      </c>
      <c r="F343" t="s">
        <v>1</v>
      </c>
      <c r="G343" s="4">
        <f t="shared" si="5"/>
        <v>5.2005532503457887E-2</v>
      </c>
      <c r="H343">
        <v>28</v>
      </c>
    </row>
    <row r="344" spans="1:8" x14ac:dyDescent="0.25">
      <c r="A344" t="s">
        <v>405</v>
      </c>
      <c r="B344" s="2">
        <v>38392</v>
      </c>
      <c r="C344" s="3" t="s">
        <v>400</v>
      </c>
      <c r="D344" s="1">
        <v>36.700000000000003</v>
      </c>
      <c r="E344" s="1">
        <v>39.770000000000003</v>
      </c>
      <c r="F344" t="s">
        <v>1</v>
      </c>
      <c r="G344" s="4">
        <f t="shared" si="5"/>
        <v>8.3651226158038147E-2</v>
      </c>
      <c r="H344">
        <v>28</v>
      </c>
    </row>
    <row r="345" spans="1:8" x14ac:dyDescent="0.25">
      <c r="A345" t="s">
        <v>100</v>
      </c>
      <c r="B345" s="2">
        <v>38512</v>
      </c>
      <c r="C345" s="2">
        <v>38421</v>
      </c>
      <c r="D345" s="1">
        <v>58.8</v>
      </c>
      <c r="E345" s="1">
        <v>66.08</v>
      </c>
      <c r="F345" t="s">
        <v>1</v>
      </c>
      <c r="G345" s="4">
        <f t="shared" si="5"/>
        <v>0.12380952380952384</v>
      </c>
      <c r="H345">
        <v>27</v>
      </c>
    </row>
    <row r="346" spans="1:8" x14ac:dyDescent="0.25">
      <c r="A346" t="s">
        <v>406</v>
      </c>
      <c r="B346" s="2">
        <v>38512</v>
      </c>
      <c r="C346" s="2">
        <v>38421</v>
      </c>
      <c r="D346" s="1">
        <v>4.4000000000000004</v>
      </c>
      <c r="E346" s="1">
        <v>4.71</v>
      </c>
      <c r="F346" t="s">
        <v>1</v>
      </c>
      <c r="G346" s="4">
        <f t="shared" si="5"/>
        <v>7.0454545454545353E-2</v>
      </c>
      <c r="H346">
        <v>27</v>
      </c>
    </row>
    <row r="347" spans="1:8" x14ac:dyDescent="0.25">
      <c r="A347" t="s">
        <v>407</v>
      </c>
      <c r="B347" s="2">
        <v>38542</v>
      </c>
      <c r="C347" s="2">
        <v>38543</v>
      </c>
      <c r="D347" s="1">
        <v>35.700000000000003</v>
      </c>
      <c r="E347" s="1">
        <v>32.25</v>
      </c>
      <c r="F347" t="s">
        <v>1</v>
      </c>
      <c r="G347" s="4">
        <f t="shared" si="5"/>
        <v>-9.6638655462184947E-2</v>
      </c>
      <c r="H347">
        <v>30</v>
      </c>
    </row>
    <row r="348" spans="1:8" x14ac:dyDescent="0.25">
      <c r="A348" t="s">
        <v>408</v>
      </c>
      <c r="B348" s="2">
        <v>38542</v>
      </c>
      <c r="C348" s="3" t="s">
        <v>397</v>
      </c>
      <c r="D348" s="1">
        <v>45</v>
      </c>
      <c r="E348" s="1">
        <v>49.49</v>
      </c>
      <c r="F348" t="s">
        <v>1</v>
      </c>
      <c r="G348" s="4">
        <f t="shared" si="5"/>
        <v>9.9777777777777826E-2</v>
      </c>
      <c r="H348">
        <v>22</v>
      </c>
    </row>
    <row r="349" spans="1:8" x14ac:dyDescent="0.25">
      <c r="A349" t="s">
        <v>409</v>
      </c>
      <c r="B349" s="2">
        <v>38573</v>
      </c>
      <c r="C349" s="2">
        <v>38482</v>
      </c>
      <c r="D349" s="1">
        <v>8.1999999999999993</v>
      </c>
      <c r="E349" s="1">
        <v>9.9</v>
      </c>
      <c r="F349" t="s">
        <v>1</v>
      </c>
      <c r="G349" s="4">
        <f t="shared" si="5"/>
        <v>0.20731707317073186</v>
      </c>
      <c r="H349">
        <v>27</v>
      </c>
    </row>
    <row r="350" spans="1:8" x14ac:dyDescent="0.25">
      <c r="A350" t="s">
        <v>410</v>
      </c>
      <c r="B350" s="2">
        <v>38573</v>
      </c>
      <c r="C350" s="3" t="s">
        <v>411</v>
      </c>
      <c r="D350" s="1">
        <v>24.1</v>
      </c>
      <c r="E350" s="1">
        <v>26.45</v>
      </c>
      <c r="F350" t="s">
        <v>1</v>
      </c>
      <c r="G350" s="4">
        <f t="shared" si="5"/>
        <v>9.7510373443983306E-2</v>
      </c>
      <c r="H350">
        <v>19</v>
      </c>
    </row>
    <row r="351" spans="1:8" x14ac:dyDescent="0.25">
      <c r="A351" t="s">
        <v>412</v>
      </c>
      <c r="B351" s="2">
        <v>38604</v>
      </c>
      <c r="C351" s="3" t="s">
        <v>411</v>
      </c>
      <c r="D351" s="1">
        <v>14.9</v>
      </c>
      <c r="E351" s="1">
        <v>15.96</v>
      </c>
      <c r="F351" t="s">
        <v>1</v>
      </c>
      <c r="G351" s="4">
        <f t="shared" si="5"/>
        <v>7.1140939597315461E-2</v>
      </c>
      <c r="H351">
        <v>18</v>
      </c>
    </row>
    <row r="352" spans="1:8" x14ac:dyDescent="0.25">
      <c r="A352" t="s">
        <v>413</v>
      </c>
      <c r="B352" s="2">
        <v>38604</v>
      </c>
      <c r="C352" s="2">
        <v>38543</v>
      </c>
      <c r="D352" s="1">
        <v>14.64</v>
      </c>
      <c r="E352" s="1">
        <v>13.13</v>
      </c>
      <c r="F352" t="s">
        <v>1</v>
      </c>
      <c r="G352" s="4">
        <f t="shared" si="5"/>
        <v>-0.10314207650273222</v>
      </c>
      <c r="H352">
        <v>28</v>
      </c>
    </row>
    <row r="353" spans="1:8" x14ac:dyDescent="0.25">
      <c r="A353" t="s">
        <v>414</v>
      </c>
      <c r="B353" s="2">
        <v>38695</v>
      </c>
      <c r="C353" s="3" t="s">
        <v>403</v>
      </c>
      <c r="D353" s="1">
        <v>28.9</v>
      </c>
      <c r="E353" s="1">
        <v>25.22</v>
      </c>
      <c r="F353" t="s">
        <v>1</v>
      </c>
      <c r="G353" s="4">
        <f t="shared" si="5"/>
        <v>-0.12733564013840831</v>
      </c>
      <c r="H353">
        <v>9</v>
      </c>
    </row>
    <row r="354" spans="1:8" x14ac:dyDescent="0.25">
      <c r="A354" t="s">
        <v>415</v>
      </c>
      <c r="B354" s="2">
        <v>38695</v>
      </c>
      <c r="C354" s="2">
        <v>38421</v>
      </c>
      <c r="D354" s="1">
        <v>29.4</v>
      </c>
      <c r="E354" s="1">
        <v>31.9</v>
      </c>
      <c r="F354" t="s">
        <v>1</v>
      </c>
      <c r="G354" s="4">
        <f t="shared" si="5"/>
        <v>8.5034013605442174E-2</v>
      </c>
      <c r="H354">
        <v>21</v>
      </c>
    </row>
    <row r="355" spans="1:8" x14ac:dyDescent="0.25">
      <c r="A355" t="s">
        <v>313</v>
      </c>
      <c r="B355" s="3" t="s">
        <v>416</v>
      </c>
      <c r="C355" s="2">
        <v>38696</v>
      </c>
      <c r="D355" s="1">
        <v>23.2</v>
      </c>
      <c r="E355" s="1">
        <v>22.47</v>
      </c>
      <c r="F355" t="s">
        <v>1</v>
      </c>
      <c r="G355" s="4">
        <f t="shared" si="5"/>
        <v>-3.1465517241379332E-2</v>
      </c>
      <c r="H355">
        <v>29</v>
      </c>
    </row>
    <row r="356" spans="1:8" x14ac:dyDescent="0.25">
      <c r="A356" t="s">
        <v>179</v>
      </c>
      <c r="B356" s="3" t="s">
        <v>416</v>
      </c>
      <c r="C356" s="2">
        <v>38696</v>
      </c>
      <c r="D356" s="1">
        <v>44</v>
      </c>
      <c r="E356" s="1">
        <v>39.56</v>
      </c>
      <c r="F356" t="s">
        <v>1</v>
      </c>
      <c r="G356" s="4">
        <f t="shared" si="5"/>
        <v>-0.10090909090909085</v>
      </c>
      <c r="H356">
        <v>29</v>
      </c>
    </row>
    <row r="357" spans="1:8" x14ac:dyDescent="0.25">
      <c r="A357" t="s">
        <v>417</v>
      </c>
      <c r="B357" s="3" t="s">
        <v>370</v>
      </c>
      <c r="C357" s="2">
        <v>38696</v>
      </c>
      <c r="D357" s="1">
        <v>27.1</v>
      </c>
      <c r="E357" s="1">
        <v>23.71</v>
      </c>
      <c r="F357" t="s">
        <v>1</v>
      </c>
      <c r="G357" s="4">
        <f t="shared" si="5"/>
        <v>-0.12509225092250925</v>
      </c>
      <c r="H357">
        <v>28</v>
      </c>
    </row>
    <row r="358" spans="1:8" x14ac:dyDescent="0.25">
      <c r="A358" t="s">
        <v>418</v>
      </c>
      <c r="B358" s="3" t="s">
        <v>370</v>
      </c>
      <c r="C358" s="2">
        <v>38635</v>
      </c>
      <c r="D358" s="1">
        <v>9.85</v>
      </c>
      <c r="E358" s="1">
        <v>7.99</v>
      </c>
      <c r="F358" t="s">
        <v>1</v>
      </c>
      <c r="G358" s="4">
        <f t="shared" si="5"/>
        <v>-0.18883248730964461</v>
      </c>
      <c r="H358">
        <v>26</v>
      </c>
    </row>
    <row r="359" spans="1:8" x14ac:dyDescent="0.25">
      <c r="A359" t="s">
        <v>419</v>
      </c>
      <c r="B359" s="3" t="s">
        <v>373</v>
      </c>
      <c r="C359" s="2">
        <v>38666</v>
      </c>
      <c r="D359" s="1">
        <v>10.7</v>
      </c>
      <c r="E359" s="1">
        <v>9.7100000000000009</v>
      </c>
      <c r="F359" t="s">
        <v>1</v>
      </c>
      <c r="G359" s="4">
        <f t="shared" si="5"/>
        <v>-9.2523364485981169E-2</v>
      </c>
      <c r="H359">
        <v>26</v>
      </c>
    </row>
    <row r="360" spans="1:8" x14ac:dyDescent="0.25">
      <c r="A360" t="s">
        <v>420</v>
      </c>
      <c r="B360" s="3" t="s">
        <v>373</v>
      </c>
      <c r="C360" s="3" t="s">
        <v>421</v>
      </c>
      <c r="D360" s="1">
        <v>5.0199999999999996</v>
      </c>
      <c r="E360" s="1">
        <v>4.66</v>
      </c>
      <c r="F360" t="s">
        <v>1</v>
      </c>
      <c r="G360" s="4">
        <f t="shared" si="5"/>
        <v>-7.171314741035846E-2</v>
      </c>
      <c r="H360">
        <v>29</v>
      </c>
    </row>
    <row r="361" spans="1:8" x14ac:dyDescent="0.25">
      <c r="A361" t="s">
        <v>422</v>
      </c>
      <c r="B361" s="3" t="s">
        <v>381</v>
      </c>
      <c r="C361" s="3" t="s">
        <v>387</v>
      </c>
      <c r="D361" s="1">
        <v>33.549999999999997</v>
      </c>
      <c r="E361" s="1">
        <v>35.85</v>
      </c>
      <c r="F361" t="s">
        <v>1</v>
      </c>
      <c r="G361" s="4">
        <f t="shared" si="5"/>
        <v>6.8554396423249009E-2</v>
      </c>
      <c r="H361">
        <v>6</v>
      </c>
    </row>
    <row r="362" spans="1:8" x14ac:dyDescent="0.25">
      <c r="A362" t="s">
        <v>423</v>
      </c>
      <c r="B362" s="3" t="s">
        <v>381</v>
      </c>
      <c r="C362" s="2">
        <v>38513</v>
      </c>
      <c r="D362" s="1">
        <v>12</v>
      </c>
      <c r="E362" s="1">
        <v>10.69</v>
      </c>
      <c r="F362" t="s">
        <v>1</v>
      </c>
      <c r="G362" s="4">
        <f t="shared" si="5"/>
        <v>-0.1091666666666667</v>
      </c>
      <c r="H362">
        <v>20</v>
      </c>
    </row>
    <row r="363" spans="1:8" x14ac:dyDescent="0.25">
      <c r="A363" t="s">
        <v>424</v>
      </c>
      <c r="B363" s="3" t="s">
        <v>425</v>
      </c>
      <c r="C363" s="3" t="s">
        <v>426</v>
      </c>
      <c r="D363" s="1">
        <v>8.27</v>
      </c>
      <c r="E363" s="1">
        <v>14.17</v>
      </c>
      <c r="F363" t="s">
        <v>1</v>
      </c>
      <c r="G363" s="4">
        <f t="shared" si="5"/>
        <v>0.71342200725513916</v>
      </c>
      <c r="H363">
        <v>29</v>
      </c>
    </row>
    <row r="364" spans="1:8" x14ac:dyDescent="0.25">
      <c r="A364" t="s">
        <v>427</v>
      </c>
      <c r="B364" s="3" t="s">
        <v>425</v>
      </c>
      <c r="C364" s="2">
        <v>38543</v>
      </c>
      <c r="D364" s="1">
        <v>8.27</v>
      </c>
      <c r="E364" s="1">
        <v>7.15</v>
      </c>
      <c r="F364" t="s">
        <v>1</v>
      </c>
      <c r="G364" s="4">
        <f t="shared" si="5"/>
        <v>-0.13542926239419581</v>
      </c>
      <c r="H364">
        <v>18</v>
      </c>
    </row>
    <row r="365" spans="1:8" x14ac:dyDescent="0.25">
      <c r="A365" t="s">
        <v>428</v>
      </c>
      <c r="B365" s="3" t="s">
        <v>429</v>
      </c>
      <c r="C365" s="3" t="s">
        <v>430</v>
      </c>
      <c r="D365" s="1">
        <v>16.54</v>
      </c>
      <c r="E365" s="1">
        <v>17.05</v>
      </c>
      <c r="F365" t="s">
        <v>1</v>
      </c>
      <c r="G365" s="4">
        <f t="shared" si="5"/>
        <v>3.0834340991535768E-2</v>
      </c>
      <c r="H365">
        <v>29</v>
      </c>
    </row>
    <row r="366" spans="1:8" x14ac:dyDescent="0.25">
      <c r="A366" t="s">
        <v>38</v>
      </c>
      <c r="B366" s="3" t="s">
        <v>429</v>
      </c>
      <c r="C366" s="2">
        <v>38482</v>
      </c>
      <c r="D366" s="1">
        <v>19.399999999999999</v>
      </c>
      <c r="E366" s="1">
        <v>18.649999999999999</v>
      </c>
      <c r="F366" t="s">
        <v>1</v>
      </c>
      <c r="G366" s="4">
        <f t="shared" si="5"/>
        <v>-3.8659793814432991E-2</v>
      </c>
      <c r="H366">
        <v>15</v>
      </c>
    </row>
    <row r="367" spans="1:8" x14ac:dyDescent="0.25">
      <c r="A367" t="s">
        <v>108</v>
      </c>
      <c r="B367" s="3" t="s">
        <v>403</v>
      </c>
      <c r="C367" s="2">
        <v>38452</v>
      </c>
      <c r="D367" s="1">
        <v>47.2</v>
      </c>
      <c r="E367" s="1">
        <v>51.24</v>
      </c>
      <c r="F367" t="s">
        <v>1</v>
      </c>
      <c r="G367" s="4">
        <f t="shared" si="5"/>
        <v>8.5593220338983034E-2</v>
      </c>
      <c r="H367">
        <v>13</v>
      </c>
    </row>
    <row r="368" spans="1:8" x14ac:dyDescent="0.25">
      <c r="A368" t="s">
        <v>431</v>
      </c>
      <c r="B368" s="3" t="s">
        <v>403</v>
      </c>
      <c r="C368" s="3" t="s">
        <v>430</v>
      </c>
      <c r="D368" s="1">
        <v>50.4</v>
      </c>
      <c r="E368" s="1">
        <v>42.27</v>
      </c>
      <c r="F368" t="s">
        <v>1</v>
      </c>
      <c r="G368" s="4">
        <f t="shared" si="5"/>
        <v>-0.16130952380952374</v>
      </c>
      <c r="H368">
        <v>28</v>
      </c>
    </row>
    <row r="369" spans="1:8" x14ac:dyDescent="0.25">
      <c r="A369" t="s">
        <v>432</v>
      </c>
      <c r="B369" s="3" t="s">
        <v>387</v>
      </c>
      <c r="C369" s="2">
        <v>38452</v>
      </c>
      <c r="D369" s="1">
        <v>32.549999999999997</v>
      </c>
      <c r="E369" s="1">
        <v>34.659999999999997</v>
      </c>
      <c r="F369" t="s">
        <v>1</v>
      </c>
      <c r="G369" s="4">
        <f t="shared" si="5"/>
        <v>6.4823348694316427E-2</v>
      </c>
      <c r="H369">
        <v>12</v>
      </c>
    </row>
    <row r="370" spans="1:8" x14ac:dyDescent="0.25">
      <c r="A370" t="s">
        <v>433</v>
      </c>
      <c r="B370" s="3" t="s">
        <v>387</v>
      </c>
      <c r="C370" s="3" t="s">
        <v>434</v>
      </c>
      <c r="D370" s="1">
        <v>72.5</v>
      </c>
      <c r="E370" s="1">
        <v>78</v>
      </c>
      <c r="F370" t="s">
        <v>1</v>
      </c>
      <c r="G370" s="4">
        <f t="shared" si="5"/>
        <v>7.586206896551724E-2</v>
      </c>
      <c r="H370">
        <v>29</v>
      </c>
    </row>
    <row r="371" spans="1:8" x14ac:dyDescent="0.25">
      <c r="A371" t="s">
        <v>18</v>
      </c>
      <c r="B371" s="3" t="s">
        <v>388</v>
      </c>
      <c r="C371" s="3" t="s">
        <v>435</v>
      </c>
      <c r="D371" s="1">
        <v>9.2799999999999994</v>
      </c>
      <c r="E371" s="1">
        <v>8.3699999999999992</v>
      </c>
      <c r="F371" t="s">
        <v>1</v>
      </c>
      <c r="G371" s="4">
        <f t="shared" si="5"/>
        <v>-9.8060344827586229E-2</v>
      </c>
      <c r="H371">
        <v>20</v>
      </c>
    </row>
    <row r="372" spans="1:8" x14ac:dyDescent="0.25">
      <c r="A372" t="s">
        <v>350</v>
      </c>
      <c r="B372" s="3" t="s">
        <v>388</v>
      </c>
      <c r="C372" s="3" t="s">
        <v>400</v>
      </c>
      <c r="D372" s="1">
        <v>23.3</v>
      </c>
      <c r="E372" s="1">
        <v>25.99</v>
      </c>
      <c r="F372" t="s">
        <v>1</v>
      </c>
      <c r="G372" s="4">
        <f t="shared" si="5"/>
        <v>0.11545064377682393</v>
      </c>
      <c r="H372">
        <v>7</v>
      </c>
    </row>
    <row r="373" spans="1:8" x14ac:dyDescent="0.25">
      <c r="A373" t="s">
        <v>436</v>
      </c>
      <c r="B373" s="3" t="s">
        <v>437</v>
      </c>
      <c r="C373" s="3" t="s">
        <v>438</v>
      </c>
      <c r="D373" s="1">
        <v>19.7</v>
      </c>
      <c r="E373" s="1">
        <v>18.170000000000002</v>
      </c>
      <c r="F373" t="s">
        <v>1</v>
      </c>
      <c r="G373" s="4">
        <f t="shared" si="5"/>
        <v>-7.7664974619289215E-2</v>
      </c>
      <c r="H373">
        <v>29</v>
      </c>
    </row>
    <row r="374" spans="1:8" x14ac:dyDescent="0.25">
      <c r="A374" t="s">
        <v>439</v>
      </c>
      <c r="B374" s="3" t="s">
        <v>437</v>
      </c>
      <c r="C374" s="2">
        <v>38513</v>
      </c>
      <c r="D374" s="1">
        <v>13.05</v>
      </c>
      <c r="E374" s="1">
        <v>14.24</v>
      </c>
      <c r="F374" t="s">
        <v>1</v>
      </c>
      <c r="G374" s="4">
        <f t="shared" si="5"/>
        <v>9.1187739463601494E-2</v>
      </c>
      <c r="H374">
        <v>10</v>
      </c>
    </row>
    <row r="375" spans="1:8" x14ac:dyDescent="0.25">
      <c r="A375" t="s">
        <v>295</v>
      </c>
      <c r="B375" s="3" t="s">
        <v>411</v>
      </c>
      <c r="C375" s="3" t="s">
        <v>440</v>
      </c>
      <c r="D375" s="1">
        <v>35.020000000000003</v>
      </c>
      <c r="E375" s="1">
        <v>33.94</v>
      </c>
      <c r="F375" t="s">
        <v>1</v>
      </c>
      <c r="G375" s="4">
        <f t="shared" si="5"/>
        <v>-3.0839520274129222E-2</v>
      </c>
      <c r="H375">
        <v>29</v>
      </c>
    </row>
    <row r="376" spans="1:8" x14ac:dyDescent="0.25">
      <c r="A376" t="s">
        <v>441</v>
      </c>
      <c r="B376" s="3" t="s">
        <v>411</v>
      </c>
      <c r="C376" s="3" t="s">
        <v>440</v>
      </c>
      <c r="D376" s="1">
        <v>40.5</v>
      </c>
      <c r="E376" s="1">
        <v>40.22</v>
      </c>
      <c r="F376" t="s">
        <v>1</v>
      </c>
      <c r="G376" s="4">
        <f t="shared" si="5"/>
        <v>-6.9135802469136084E-3</v>
      </c>
      <c r="H376">
        <v>29</v>
      </c>
    </row>
    <row r="377" spans="1:8" x14ac:dyDescent="0.25">
      <c r="A377" t="s">
        <v>442</v>
      </c>
      <c r="B377" s="3" t="s">
        <v>443</v>
      </c>
      <c r="C377" s="3" t="s">
        <v>444</v>
      </c>
      <c r="D377" s="1">
        <v>29.5</v>
      </c>
      <c r="E377" s="1">
        <v>26.78</v>
      </c>
      <c r="F377" t="s">
        <v>1</v>
      </c>
      <c r="G377" s="4">
        <f t="shared" si="5"/>
        <v>-9.2203389830508437E-2</v>
      </c>
      <c r="H377">
        <v>29</v>
      </c>
    </row>
    <row r="378" spans="1:8" x14ac:dyDescent="0.25">
      <c r="A378" t="s">
        <v>445</v>
      </c>
      <c r="B378" s="3" t="s">
        <v>443</v>
      </c>
      <c r="C378" s="3" t="s">
        <v>435</v>
      </c>
      <c r="D378" s="1">
        <v>22.4</v>
      </c>
      <c r="E378" s="1">
        <v>19.91</v>
      </c>
      <c r="F378" t="s">
        <v>1</v>
      </c>
      <c r="G378" s="4">
        <f t="shared" si="5"/>
        <v>-0.11116071428571422</v>
      </c>
      <c r="H378">
        <v>15</v>
      </c>
    </row>
    <row r="379" spans="1:8" x14ac:dyDescent="0.25">
      <c r="A379" t="s">
        <v>446</v>
      </c>
      <c r="B379" s="3" t="s">
        <v>397</v>
      </c>
      <c r="C379" s="3" t="s">
        <v>447</v>
      </c>
      <c r="D379" s="1">
        <v>14.1</v>
      </c>
      <c r="E379" s="1">
        <v>13.74</v>
      </c>
      <c r="F379" t="s">
        <v>1</v>
      </c>
      <c r="G379" s="4">
        <f t="shared" si="5"/>
        <v>-2.5531914893616982E-2</v>
      </c>
      <c r="H379">
        <v>29</v>
      </c>
    </row>
    <row r="380" spans="1:8" x14ac:dyDescent="0.25">
      <c r="A380" t="s">
        <v>448</v>
      </c>
      <c r="B380" s="3" t="s">
        <v>397</v>
      </c>
      <c r="C380" s="3" t="s">
        <v>447</v>
      </c>
      <c r="D380" s="1">
        <v>26.25</v>
      </c>
      <c r="E380" s="1">
        <v>24.88</v>
      </c>
      <c r="F380" t="s">
        <v>1</v>
      </c>
      <c r="G380" s="4">
        <f t="shared" si="5"/>
        <v>-5.2190476190476232E-2</v>
      </c>
      <c r="H380">
        <v>29</v>
      </c>
    </row>
    <row r="381" spans="1:8" x14ac:dyDescent="0.25">
      <c r="A381" t="s">
        <v>449</v>
      </c>
      <c r="B381" s="3" t="s">
        <v>400</v>
      </c>
      <c r="C381" s="3" t="s">
        <v>400</v>
      </c>
      <c r="D381" s="1">
        <v>9.9</v>
      </c>
      <c r="E381" s="1">
        <v>6.39</v>
      </c>
      <c r="F381" t="s">
        <v>1</v>
      </c>
      <c r="G381" s="4">
        <f t="shared" si="5"/>
        <v>-0.35454545454545461</v>
      </c>
      <c r="H381">
        <v>0</v>
      </c>
    </row>
    <row r="382" spans="1:8" x14ac:dyDescent="0.25">
      <c r="A382" t="s">
        <v>450</v>
      </c>
      <c r="B382" s="3" t="s">
        <v>400</v>
      </c>
      <c r="C382" s="3" t="s">
        <v>447</v>
      </c>
      <c r="D382" s="1">
        <v>42.4</v>
      </c>
      <c r="E382" s="1">
        <v>20.37</v>
      </c>
      <c r="F382" t="s">
        <v>1</v>
      </c>
      <c r="G382" s="4">
        <f t="shared" si="5"/>
        <v>-0.51957547169811313</v>
      </c>
      <c r="H382">
        <v>28</v>
      </c>
    </row>
    <row r="383" spans="1:8" x14ac:dyDescent="0.25">
      <c r="A383" t="s">
        <v>451</v>
      </c>
      <c r="B383" s="2">
        <v>38421</v>
      </c>
      <c r="C383" s="2">
        <v>38394</v>
      </c>
      <c r="D383" s="1">
        <v>21.72</v>
      </c>
      <c r="E383" s="1">
        <v>20.440000000000001</v>
      </c>
      <c r="F383" t="s">
        <v>1</v>
      </c>
      <c r="G383" s="4">
        <f t="shared" si="5"/>
        <v>-5.8931860036832304E-2</v>
      </c>
      <c r="H383">
        <v>30</v>
      </c>
    </row>
    <row r="384" spans="1:8" x14ac:dyDescent="0.25">
      <c r="A384" t="s">
        <v>452</v>
      </c>
      <c r="B384" s="2">
        <v>38421</v>
      </c>
      <c r="C384" s="2">
        <v>38394</v>
      </c>
      <c r="D384" s="1">
        <v>4.0599999999999996</v>
      </c>
      <c r="E384" s="1">
        <v>3.97</v>
      </c>
      <c r="F384" t="s">
        <v>1</v>
      </c>
      <c r="G384" s="4">
        <f t="shared" si="5"/>
        <v>-2.2167487684728922E-2</v>
      </c>
      <c r="H384">
        <v>30</v>
      </c>
    </row>
    <row r="385" spans="1:8" x14ac:dyDescent="0.25">
      <c r="A385" t="s">
        <v>285</v>
      </c>
      <c r="B385" s="2">
        <v>38452</v>
      </c>
      <c r="C385" s="2">
        <v>38422</v>
      </c>
      <c r="D385" s="1">
        <v>46.36</v>
      </c>
      <c r="E385" s="1">
        <v>50.3</v>
      </c>
      <c r="F385" t="s">
        <v>1</v>
      </c>
      <c r="G385" s="4">
        <f t="shared" si="5"/>
        <v>8.4987057808455516E-2</v>
      </c>
      <c r="H385">
        <v>30</v>
      </c>
    </row>
    <row r="386" spans="1:8" x14ac:dyDescent="0.25">
      <c r="A386" t="s">
        <v>453</v>
      </c>
      <c r="B386" s="2">
        <v>38452</v>
      </c>
      <c r="C386" s="3" t="s">
        <v>454</v>
      </c>
      <c r="D386" s="1">
        <v>20.67</v>
      </c>
      <c r="E386" s="1">
        <v>23.22</v>
      </c>
      <c r="F386" t="s">
        <v>1</v>
      </c>
      <c r="G386" s="4">
        <f t="shared" si="5"/>
        <v>0.12336719883889681</v>
      </c>
      <c r="H386">
        <v>27</v>
      </c>
    </row>
    <row r="387" spans="1:8" x14ac:dyDescent="0.25">
      <c r="A387" t="s">
        <v>33</v>
      </c>
      <c r="B387" s="2">
        <v>38482</v>
      </c>
      <c r="C387" s="2">
        <v>38453</v>
      </c>
      <c r="D387" s="1">
        <v>28.21</v>
      </c>
      <c r="E387" s="1">
        <v>29.26</v>
      </c>
      <c r="F387" t="s">
        <v>1</v>
      </c>
      <c r="G387" s="4">
        <f t="shared" ref="G387:G450" si="6">(E387-D387)/D387</f>
        <v>3.7220843672456601E-2</v>
      </c>
      <c r="H387">
        <v>30</v>
      </c>
    </row>
    <row r="388" spans="1:8" x14ac:dyDescent="0.25">
      <c r="A388" t="s">
        <v>455</v>
      </c>
      <c r="B388" s="2">
        <v>38482</v>
      </c>
      <c r="C388" s="3" t="s">
        <v>444</v>
      </c>
      <c r="D388" s="1">
        <v>12.3</v>
      </c>
      <c r="E388" s="1">
        <v>11.02</v>
      </c>
      <c r="F388" t="s">
        <v>1</v>
      </c>
      <c r="G388" s="4">
        <f t="shared" si="6"/>
        <v>-0.10406504065040659</v>
      </c>
      <c r="H388">
        <v>22</v>
      </c>
    </row>
    <row r="389" spans="1:8" x14ac:dyDescent="0.25">
      <c r="A389" t="s">
        <v>456</v>
      </c>
      <c r="B389" s="2">
        <v>38513</v>
      </c>
      <c r="C389" s="2">
        <v>38422</v>
      </c>
      <c r="D389" s="1">
        <v>9.4</v>
      </c>
      <c r="E389" s="1">
        <v>11.85</v>
      </c>
      <c r="F389" t="s">
        <v>1</v>
      </c>
      <c r="G389" s="4">
        <f t="shared" si="6"/>
        <v>0.26063829787234033</v>
      </c>
      <c r="H389">
        <v>28</v>
      </c>
    </row>
    <row r="390" spans="1:8" x14ac:dyDescent="0.25">
      <c r="A390" t="s">
        <v>457</v>
      </c>
      <c r="B390" s="2">
        <v>38513</v>
      </c>
      <c r="C390" s="3" t="s">
        <v>438</v>
      </c>
      <c r="D390" s="1">
        <v>7.55</v>
      </c>
      <c r="E390" s="1">
        <v>8.15</v>
      </c>
      <c r="F390" t="s">
        <v>1</v>
      </c>
      <c r="G390" s="4">
        <f t="shared" si="6"/>
        <v>7.9470198675496762E-2</v>
      </c>
      <c r="H390">
        <v>19</v>
      </c>
    </row>
    <row r="391" spans="1:8" x14ac:dyDescent="0.25">
      <c r="A391" t="s">
        <v>297</v>
      </c>
      <c r="B391" s="2">
        <v>38543</v>
      </c>
      <c r="C391" s="2">
        <v>38453</v>
      </c>
      <c r="D391" s="1">
        <v>20.100000000000001</v>
      </c>
      <c r="E391" s="1">
        <v>19.989999999999998</v>
      </c>
      <c r="F391" t="s">
        <v>1</v>
      </c>
      <c r="G391" s="4">
        <f t="shared" si="6"/>
        <v>-5.4726368159205459E-3</v>
      </c>
      <c r="H391">
        <v>28</v>
      </c>
    </row>
    <row r="392" spans="1:8" x14ac:dyDescent="0.25">
      <c r="A392" t="s">
        <v>458</v>
      </c>
      <c r="B392" s="2">
        <v>38543</v>
      </c>
      <c r="C392" s="3" t="s">
        <v>447</v>
      </c>
      <c r="D392" s="1">
        <v>35.4</v>
      </c>
      <c r="E392" s="1">
        <v>31.69</v>
      </c>
      <c r="F392" t="s">
        <v>1</v>
      </c>
      <c r="G392" s="4">
        <f t="shared" si="6"/>
        <v>-0.10480225988700557</v>
      </c>
      <c r="H392">
        <v>21</v>
      </c>
    </row>
    <row r="393" spans="1:8" x14ac:dyDescent="0.25">
      <c r="A393" t="s">
        <v>375</v>
      </c>
      <c r="B393" s="2">
        <v>38635</v>
      </c>
      <c r="C393" s="3" t="s">
        <v>435</v>
      </c>
      <c r="D393" s="1">
        <v>30.55</v>
      </c>
      <c r="E393" s="1">
        <v>27.45</v>
      </c>
      <c r="F393" t="s">
        <v>1</v>
      </c>
      <c r="G393" s="4">
        <f t="shared" si="6"/>
        <v>-0.10147299509001641</v>
      </c>
      <c r="H393">
        <v>3</v>
      </c>
    </row>
    <row r="394" spans="1:8" x14ac:dyDescent="0.25">
      <c r="A394" t="s">
        <v>459</v>
      </c>
      <c r="B394" s="2">
        <v>38635</v>
      </c>
      <c r="C394" s="2">
        <v>38606</v>
      </c>
      <c r="D394" s="1">
        <v>21.8</v>
      </c>
      <c r="E394" s="1">
        <v>21.31</v>
      </c>
      <c r="F394" t="s">
        <v>1</v>
      </c>
      <c r="G394" s="4">
        <f t="shared" si="6"/>
        <v>-2.2477064220183578E-2</v>
      </c>
      <c r="H394">
        <v>30</v>
      </c>
    </row>
    <row r="395" spans="1:8" x14ac:dyDescent="0.25">
      <c r="A395" t="s">
        <v>460</v>
      </c>
      <c r="B395" s="2">
        <v>38666</v>
      </c>
      <c r="C395" s="3" t="s">
        <v>435</v>
      </c>
      <c r="D395" s="1">
        <v>21.6</v>
      </c>
      <c r="E395" s="1">
        <v>17.36</v>
      </c>
      <c r="F395" t="s">
        <v>1</v>
      </c>
      <c r="G395" s="4">
        <f t="shared" si="6"/>
        <v>-0.19629629629629639</v>
      </c>
      <c r="H395">
        <v>2</v>
      </c>
    </row>
    <row r="396" spans="1:8" x14ac:dyDescent="0.25">
      <c r="A396" t="s">
        <v>378</v>
      </c>
      <c r="B396" s="2">
        <v>38666</v>
      </c>
      <c r="C396" s="3" t="s">
        <v>461</v>
      </c>
      <c r="D396" s="1">
        <v>13.1</v>
      </c>
      <c r="E396" s="1">
        <v>14.67</v>
      </c>
      <c r="F396" t="s">
        <v>1</v>
      </c>
      <c r="G396" s="4">
        <f t="shared" si="6"/>
        <v>0.11984732824427484</v>
      </c>
      <c r="H396">
        <v>13</v>
      </c>
    </row>
    <row r="397" spans="1:8" x14ac:dyDescent="0.25">
      <c r="A397" t="s">
        <v>462</v>
      </c>
      <c r="B397" s="2">
        <v>38696</v>
      </c>
      <c r="C397" s="3" t="s">
        <v>438</v>
      </c>
      <c r="D397" s="1">
        <v>24.8</v>
      </c>
      <c r="E397" s="1">
        <v>25.95</v>
      </c>
      <c r="F397" t="s">
        <v>463</v>
      </c>
      <c r="G397" s="4">
        <f t="shared" si="6"/>
        <v>4.6370967741935422E-2</v>
      </c>
      <c r="H397">
        <v>13</v>
      </c>
    </row>
    <row r="398" spans="1:8" x14ac:dyDescent="0.25">
      <c r="A398" t="s">
        <v>211</v>
      </c>
      <c r="B398" s="2">
        <v>38696</v>
      </c>
      <c r="C398" s="3" t="s">
        <v>440</v>
      </c>
      <c r="D398" s="1">
        <v>16.899999999999999</v>
      </c>
      <c r="E398" s="1">
        <v>18.62</v>
      </c>
      <c r="F398" t="s">
        <v>1</v>
      </c>
      <c r="G398" s="4">
        <f t="shared" si="6"/>
        <v>0.10177514792899424</v>
      </c>
      <c r="H398">
        <v>14</v>
      </c>
    </row>
    <row r="399" spans="1:8" x14ac:dyDescent="0.25">
      <c r="A399" t="s">
        <v>464</v>
      </c>
      <c r="B399" s="3" t="s">
        <v>435</v>
      </c>
      <c r="C399" s="2">
        <v>38667</v>
      </c>
      <c r="D399" s="1">
        <v>50.5</v>
      </c>
      <c r="E399" s="1">
        <v>49.72</v>
      </c>
      <c r="F399" t="s">
        <v>1</v>
      </c>
      <c r="G399" s="4">
        <f t="shared" si="6"/>
        <v>-1.5445544554455468E-2</v>
      </c>
      <c r="H399">
        <v>29</v>
      </c>
    </row>
    <row r="400" spans="1:8" x14ac:dyDescent="0.25">
      <c r="A400" t="s">
        <v>465</v>
      </c>
      <c r="B400" s="3" t="s">
        <v>435</v>
      </c>
      <c r="C400" s="2">
        <v>38422</v>
      </c>
      <c r="D400" s="1">
        <v>25.9</v>
      </c>
      <c r="E400" s="1">
        <v>27.58</v>
      </c>
      <c r="F400" t="s">
        <v>1</v>
      </c>
      <c r="G400" s="4">
        <f t="shared" si="6"/>
        <v>6.4864864864864855E-2</v>
      </c>
      <c r="H400">
        <v>21</v>
      </c>
    </row>
    <row r="401" spans="1:8" x14ac:dyDescent="0.25">
      <c r="A401" t="s">
        <v>466</v>
      </c>
      <c r="B401" s="3" t="s">
        <v>421</v>
      </c>
      <c r="C401" s="2">
        <v>38667</v>
      </c>
      <c r="D401" s="1">
        <v>8.02</v>
      </c>
      <c r="E401" s="1">
        <v>8.56</v>
      </c>
      <c r="F401" t="s">
        <v>1</v>
      </c>
      <c r="G401" s="4">
        <f t="shared" si="6"/>
        <v>6.7331670822942766E-2</v>
      </c>
      <c r="H401">
        <v>28</v>
      </c>
    </row>
    <row r="402" spans="1:8" x14ac:dyDescent="0.25">
      <c r="A402" t="s">
        <v>273</v>
      </c>
      <c r="B402" s="3" t="s">
        <v>421</v>
      </c>
      <c r="C402" s="3" t="s">
        <v>461</v>
      </c>
      <c r="D402" s="1">
        <v>47.3</v>
      </c>
      <c r="E402" s="1">
        <v>51.12</v>
      </c>
      <c r="F402" t="s">
        <v>1</v>
      </c>
      <c r="G402" s="4">
        <f t="shared" si="6"/>
        <v>8.0761099365750544E-2</v>
      </c>
      <c r="H402">
        <v>10</v>
      </c>
    </row>
    <row r="403" spans="1:8" x14ac:dyDescent="0.25">
      <c r="A403" t="s">
        <v>467</v>
      </c>
      <c r="B403" s="3" t="s">
        <v>468</v>
      </c>
      <c r="C403" s="2">
        <v>38394</v>
      </c>
      <c r="D403" s="1">
        <v>13.54</v>
      </c>
      <c r="E403" s="1">
        <v>15.15</v>
      </c>
      <c r="F403" t="s">
        <v>1</v>
      </c>
      <c r="G403" s="4">
        <f t="shared" si="6"/>
        <v>0.11890694239291</v>
      </c>
      <c r="H403">
        <v>16</v>
      </c>
    </row>
    <row r="404" spans="1:8" x14ac:dyDescent="0.25">
      <c r="A404" t="s">
        <v>469</v>
      </c>
      <c r="B404" s="3" t="s">
        <v>468</v>
      </c>
      <c r="C404" s="3" t="s">
        <v>438</v>
      </c>
      <c r="D404" s="1">
        <v>34.950000000000003</v>
      </c>
      <c r="E404" s="1">
        <v>38.14</v>
      </c>
      <c r="F404" t="s">
        <v>1</v>
      </c>
      <c r="G404" s="4">
        <f t="shared" si="6"/>
        <v>9.127324749642339E-2</v>
      </c>
      <c r="H404">
        <v>8</v>
      </c>
    </row>
    <row r="405" spans="1:8" x14ac:dyDescent="0.25">
      <c r="A405" t="s">
        <v>470</v>
      </c>
      <c r="B405" s="3" t="s">
        <v>426</v>
      </c>
      <c r="C405" s="2">
        <v>38575</v>
      </c>
      <c r="D405" s="1">
        <v>32.950000000000003</v>
      </c>
      <c r="E405" s="1">
        <v>35.840000000000003</v>
      </c>
      <c r="F405" t="s">
        <v>1</v>
      </c>
      <c r="G405" s="4">
        <f t="shared" si="6"/>
        <v>8.7708649468892272E-2</v>
      </c>
      <c r="H405">
        <v>21</v>
      </c>
    </row>
    <row r="406" spans="1:8" x14ac:dyDescent="0.25">
      <c r="A406" t="s">
        <v>471</v>
      </c>
      <c r="B406" s="3" t="s">
        <v>426</v>
      </c>
      <c r="C406" s="3" t="s">
        <v>440</v>
      </c>
      <c r="D406" s="1">
        <v>7.64</v>
      </c>
      <c r="E406" s="1">
        <v>8.06</v>
      </c>
      <c r="F406" t="s">
        <v>1</v>
      </c>
      <c r="G406" s="4">
        <f t="shared" si="6"/>
        <v>5.4973821989528902E-2</v>
      </c>
      <c r="H406">
        <v>8</v>
      </c>
    </row>
    <row r="407" spans="1:8" x14ac:dyDescent="0.25">
      <c r="A407" t="s">
        <v>247</v>
      </c>
      <c r="B407" s="3" t="s">
        <v>430</v>
      </c>
      <c r="C407" s="3" t="s">
        <v>472</v>
      </c>
      <c r="D407" s="1">
        <v>16.12</v>
      </c>
      <c r="E407" s="1">
        <v>17.32</v>
      </c>
      <c r="F407" t="s">
        <v>1</v>
      </c>
      <c r="G407" s="4">
        <f t="shared" si="6"/>
        <v>7.4441687344913104E-2</v>
      </c>
      <c r="H407">
        <v>1</v>
      </c>
    </row>
    <row r="408" spans="1:8" x14ac:dyDescent="0.25">
      <c r="A408" t="s">
        <v>473</v>
      </c>
      <c r="B408" s="3" t="s">
        <v>430</v>
      </c>
      <c r="C408" s="3" t="s">
        <v>474</v>
      </c>
      <c r="D408" s="1">
        <v>45.9</v>
      </c>
      <c r="E408" s="1">
        <v>50.21</v>
      </c>
      <c r="F408" t="s">
        <v>1</v>
      </c>
      <c r="G408" s="4">
        <f t="shared" si="6"/>
        <v>9.3899782135076298E-2</v>
      </c>
      <c r="H408">
        <v>30</v>
      </c>
    </row>
    <row r="409" spans="1:8" x14ac:dyDescent="0.25">
      <c r="A409" t="s">
        <v>475</v>
      </c>
      <c r="B409" s="3" t="s">
        <v>472</v>
      </c>
      <c r="C409" s="3" t="s">
        <v>474</v>
      </c>
      <c r="D409" s="1">
        <v>47.5</v>
      </c>
      <c r="E409" s="1">
        <v>47.6</v>
      </c>
      <c r="F409" t="s">
        <v>1</v>
      </c>
      <c r="G409" s="4">
        <f t="shared" si="6"/>
        <v>2.1052631578947667E-3</v>
      </c>
      <c r="H409">
        <v>29</v>
      </c>
    </row>
    <row r="410" spans="1:8" x14ac:dyDescent="0.25">
      <c r="A410" t="s">
        <v>30</v>
      </c>
      <c r="B410" s="3" t="s">
        <v>472</v>
      </c>
      <c r="C410" s="3" t="s">
        <v>474</v>
      </c>
      <c r="D410" s="1">
        <v>14</v>
      </c>
      <c r="E410" s="1">
        <v>14.09</v>
      </c>
      <c r="F410" t="s">
        <v>1</v>
      </c>
      <c r="G410" s="4">
        <f t="shared" si="6"/>
        <v>6.428571428571418E-3</v>
      </c>
      <c r="H410">
        <v>29</v>
      </c>
    </row>
    <row r="411" spans="1:8" x14ac:dyDescent="0.25">
      <c r="A411" t="s">
        <v>476</v>
      </c>
      <c r="B411" s="3" t="s">
        <v>434</v>
      </c>
      <c r="C411" s="2">
        <v>38422</v>
      </c>
      <c r="D411" s="1">
        <v>17.3</v>
      </c>
      <c r="E411" s="1">
        <v>17.399999999999999</v>
      </c>
      <c r="F411" t="s">
        <v>1</v>
      </c>
      <c r="G411" s="4">
        <f t="shared" si="6"/>
        <v>5.7803468208091251E-3</v>
      </c>
      <c r="H411">
        <v>13</v>
      </c>
    </row>
    <row r="412" spans="1:8" x14ac:dyDescent="0.25">
      <c r="A412" t="s">
        <v>121</v>
      </c>
      <c r="B412" s="3" t="s">
        <v>434</v>
      </c>
      <c r="C412" s="2">
        <v>38422</v>
      </c>
      <c r="D412" s="1">
        <v>19.3</v>
      </c>
      <c r="E412" s="1">
        <v>20.82</v>
      </c>
      <c r="F412" t="s">
        <v>1</v>
      </c>
      <c r="G412" s="4">
        <f t="shared" si="6"/>
        <v>7.8756476683937801E-2</v>
      </c>
      <c r="H412">
        <v>13</v>
      </c>
    </row>
    <row r="413" spans="1:8" x14ac:dyDescent="0.25">
      <c r="A413" t="s">
        <v>477</v>
      </c>
      <c r="B413" s="3" t="s">
        <v>461</v>
      </c>
      <c r="C413" s="3" t="s">
        <v>444</v>
      </c>
      <c r="D413" s="1">
        <v>25.7</v>
      </c>
      <c r="E413" s="1">
        <v>23.57</v>
      </c>
      <c r="F413" t="s">
        <v>1</v>
      </c>
      <c r="G413" s="4">
        <f t="shared" si="6"/>
        <v>-8.2879377431906584E-2</v>
      </c>
      <c r="H413">
        <v>3</v>
      </c>
    </row>
    <row r="414" spans="1:8" x14ac:dyDescent="0.25">
      <c r="A414" t="s">
        <v>478</v>
      </c>
      <c r="B414" s="3" t="s">
        <v>461</v>
      </c>
      <c r="C414" s="3" t="s">
        <v>479</v>
      </c>
      <c r="D414" s="1">
        <v>46</v>
      </c>
      <c r="E414" s="1">
        <v>46.76</v>
      </c>
      <c r="F414" t="s">
        <v>1</v>
      </c>
      <c r="G414" s="4">
        <f t="shared" si="6"/>
        <v>1.652173913043474E-2</v>
      </c>
      <c r="H414">
        <v>30</v>
      </c>
    </row>
    <row r="415" spans="1:8" x14ac:dyDescent="0.25">
      <c r="A415" t="s">
        <v>480</v>
      </c>
      <c r="B415" s="3" t="s">
        <v>438</v>
      </c>
      <c r="C415" s="3" t="s">
        <v>479</v>
      </c>
      <c r="D415" s="1">
        <v>29.9</v>
      </c>
      <c r="E415" s="1">
        <v>32.47</v>
      </c>
      <c r="F415" t="s">
        <v>1</v>
      </c>
      <c r="G415" s="4">
        <f t="shared" si="6"/>
        <v>8.5953177257525104E-2</v>
      </c>
      <c r="H415">
        <v>29</v>
      </c>
    </row>
    <row r="416" spans="1:8" x14ac:dyDescent="0.25">
      <c r="A416" t="s">
        <v>221</v>
      </c>
      <c r="B416" s="3" t="s">
        <v>438</v>
      </c>
      <c r="C416" s="2">
        <v>38636</v>
      </c>
      <c r="D416" s="1">
        <v>22.5</v>
      </c>
      <c r="E416" s="1">
        <v>24.89</v>
      </c>
      <c r="F416" t="s">
        <v>1</v>
      </c>
      <c r="G416" s="4">
        <f t="shared" si="6"/>
        <v>0.10622222222222225</v>
      </c>
      <c r="H416">
        <v>16</v>
      </c>
    </row>
    <row r="417" spans="1:8" x14ac:dyDescent="0.25">
      <c r="A417" t="s">
        <v>481</v>
      </c>
      <c r="B417" s="3" t="s">
        <v>440</v>
      </c>
      <c r="C417" s="3" t="s">
        <v>474</v>
      </c>
      <c r="D417" s="1">
        <v>9.75</v>
      </c>
      <c r="E417" s="1">
        <v>10.63</v>
      </c>
      <c r="F417" t="s">
        <v>1</v>
      </c>
      <c r="G417" s="4">
        <f t="shared" si="6"/>
        <v>9.0256410256410333E-2</v>
      </c>
      <c r="H417">
        <v>23</v>
      </c>
    </row>
    <row r="418" spans="1:8" x14ac:dyDescent="0.25">
      <c r="A418" t="s">
        <v>196</v>
      </c>
      <c r="B418" s="3" t="s">
        <v>440</v>
      </c>
      <c r="C418" s="3" t="s">
        <v>482</v>
      </c>
      <c r="D418" s="1">
        <v>24.75</v>
      </c>
      <c r="E418" s="1">
        <v>27.26</v>
      </c>
      <c r="F418" t="s">
        <v>1</v>
      </c>
      <c r="G418" s="4">
        <f t="shared" si="6"/>
        <v>0.10141414141414147</v>
      </c>
      <c r="H418">
        <v>27</v>
      </c>
    </row>
    <row r="419" spans="1:8" x14ac:dyDescent="0.25">
      <c r="A419" t="s">
        <v>78</v>
      </c>
      <c r="B419" s="3" t="s">
        <v>444</v>
      </c>
      <c r="C419" s="2">
        <v>38394</v>
      </c>
      <c r="D419" s="1">
        <v>47</v>
      </c>
      <c r="E419" s="1">
        <v>51.88</v>
      </c>
      <c r="F419" t="s">
        <v>1</v>
      </c>
      <c r="G419" s="4">
        <f t="shared" si="6"/>
        <v>0.10382978723404261</v>
      </c>
      <c r="H419">
        <v>6</v>
      </c>
    </row>
    <row r="420" spans="1:8" x14ac:dyDescent="0.25">
      <c r="A420" t="s">
        <v>483</v>
      </c>
      <c r="B420" s="3" t="s">
        <v>444</v>
      </c>
      <c r="C420" s="3" t="s">
        <v>484</v>
      </c>
      <c r="D420" s="1">
        <v>12.85</v>
      </c>
      <c r="E420" s="1">
        <v>13.8</v>
      </c>
      <c r="F420" t="s">
        <v>1</v>
      </c>
      <c r="G420" s="4">
        <f t="shared" si="6"/>
        <v>7.3929961089494248E-2</v>
      </c>
      <c r="H420">
        <v>29</v>
      </c>
    </row>
    <row r="421" spans="1:8" x14ac:dyDescent="0.25">
      <c r="A421" t="s">
        <v>102</v>
      </c>
      <c r="B421" s="3" t="s">
        <v>447</v>
      </c>
      <c r="C421" s="2">
        <v>38606</v>
      </c>
      <c r="D421" s="1">
        <v>41.62</v>
      </c>
      <c r="E421" s="1">
        <v>45.33</v>
      </c>
      <c r="F421" t="s">
        <v>1</v>
      </c>
      <c r="G421" s="4">
        <f t="shared" si="6"/>
        <v>8.9139836617011081E-2</v>
      </c>
      <c r="H421">
        <v>12</v>
      </c>
    </row>
    <row r="422" spans="1:8" x14ac:dyDescent="0.25">
      <c r="A422" t="s">
        <v>485</v>
      </c>
      <c r="B422" s="3" t="s">
        <v>447</v>
      </c>
      <c r="C422" s="3" t="s">
        <v>484</v>
      </c>
      <c r="D422" s="1">
        <v>41.9</v>
      </c>
      <c r="E422" s="1">
        <v>43.22</v>
      </c>
      <c r="F422" t="s">
        <v>1</v>
      </c>
      <c r="G422" s="4">
        <f t="shared" si="6"/>
        <v>3.150357995226731E-2</v>
      </c>
      <c r="H422">
        <v>28</v>
      </c>
    </row>
    <row r="423" spans="1:8" x14ac:dyDescent="0.25">
      <c r="A423" t="s">
        <v>486</v>
      </c>
      <c r="B423" s="3" t="s">
        <v>454</v>
      </c>
      <c r="C423" s="3" t="s">
        <v>487</v>
      </c>
      <c r="D423" s="1">
        <v>19.75</v>
      </c>
      <c r="E423" s="1">
        <v>20.239999999999998</v>
      </c>
      <c r="F423" t="s">
        <v>1</v>
      </c>
      <c r="G423" s="4">
        <f t="shared" si="6"/>
        <v>2.4810126582278401E-2</v>
      </c>
      <c r="H423">
        <v>30</v>
      </c>
    </row>
    <row r="424" spans="1:8" x14ac:dyDescent="0.25">
      <c r="A424" t="s">
        <v>488</v>
      </c>
      <c r="B424" s="3" t="s">
        <v>454</v>
      </c>
      <c r="C424" s="3" t="s">
        <v>487</v>
      </c>
      <c r="D424" s="1">
        <v>52</v>
      </c>
      <c r="E424" s="1">
        <v>52.98</v>
      </c>
      <c r="F424" t="s">
        <v>1</v>
      </c>
      <c r="G424" s="4">
        <f t="shared" si="6"/>
        <v>1.8846153846153787E-2</v>
      </c>
      <c r="H424">
        <v>30</v>
      </c>
    </row>
    <row r="425" spans="1:8" x14ac:dyDescent="0.25">
      <c r="A425" t="s">
        <v>2</v>
      </c>
      <c r="B425" s="2">
        <v>38363</v>
      </c>
      <c r="C425" s="3" t="s">
        <v>489</v>
      </c>
      <c r="D425" s="1">
        <v>23.1</v>
      </c>
      <c r="E425" s="1">
        <v>25.65</v>
      </c>
      <c r="F425" t="s">
        <v>1</v>
      </c>
      <c r="G425" s="4">
        <f t="shared" si="6"/>
        <v>0.11038961038961026</v>
      </c>
      <c r="H425">
        <v>20</v>
      </c>
    </row>
    <row r="426" spans="1:8" x14ac:dyDescent="0.25">
      <c r="A426" t="s">
        <v>490</v>
      </c>
      <c r="B426" s="2">
        <v>38363</v>
      </c>
      <c r="C426" s="3" t="s">
        <v>487</v>
      </c>
      <c r="D426" s="1">
        <v>16.8</v>
      </c>
      <c r="E426" s="1">
        <v>17.7</v>
      </c>
      <c r="F426" t="s">
        <v>1</v>
      </c>
      <c r="G426" s="4">
        <f t="shared" si="6"/>
        <v>5.3571428571428485E-2</v>
      </c>
      <c r="H426">
        <v>29</v>
      </c>
    </row>
    <row r="427" spans="1:8" x14ac:dyDescent="0.25">
      <c r="A427" t="s">
        <v>57</v>
      </c>
      <c r="B427" s="2">
        <v>38394</v>
      </c>
      <c r="C427" s="2">
        <v>38636</v>
      </c>
      <c r="D427" s="1">
        <v>32.4</v>
      </c>
      <c r="E427" s="1">
        <v>35.450000000000003</v>
      </c>
      <c r="F427" t="s">
        <v>1</v>
      </c>
      <c r="G427" s="4">
        <f t="shared" si="6"/>
        <v>9.4135802469135943E-2</v>
      </c>
      <c r="H427">
        <v>8</v>
      </c>
    </row>
    <row r="428" spans="1:8" x14ac:dyDescent="0.25">
      <c r="A428" t="s">
        <v>38</v>
      </c>
      <c r="B428" s="2">
        <v>38394</v>
      </c>
      <c r="C428" s="2">
        <v>38364</v>
      </c>
      <c r="D428" s="1">
        <v>22.25</v>
      </c>
      <c r="E428" s="1">
        <v>24.8</v>
      </c>
      <c r="F428" t="s">
        <v>1</v>
      </c>
      <c r="G428" s="4">
        <f t="shared" si="6"/>
        <v>0.11460674157303374</v>
      </c>
      <c r="H428">
        <v>29</v>
      </c>
    </row>
    <row r="429" spans="1:8" x14ac:dyDescent="0.25">
      <c r="A429" t="s">
        <v>491</v>
      </c>
      <c r="B429" s="2">
        <v>38422</v>
      </c>
      <c r="C429" s="2">
        <v>38395</v>
      </c>
      <c r="D429" s="1">
        <v>31.12</v>
      </c>
      <c r="E429" s="1">
        <v>29.81</v>
      </c>
      <c r="F429" t="s">
        <v>1</v>
      </c>
      <c r="G429" s="4">
        <f t="shared" si="6"/>
        <v>-4.2095115681234002E-2</v>
      </c>
      <c r="H429">
        <v>29</v>
      </c>
    </row>
    <row r="430" spans="1:8" x14ac:dyDescent="0.25">
      <c r="A430" t="s">
        <v>492</v>
      </c>
      <c r="B430" s="2">
        <v>38422</v>
      </c>
      <c r="C430" s="3" t="s">
        <v>489</v>
      </c>
      <c r="D430" s="1">
        <v>11.75</v>
      </c>
      <c r="E430" s="1">
        <v>13.38</v>
      </c>
      <c r="F430" t="s">
        <v>1</v>
      </c>
      <c r="G430" s="4">
        <f t="shared" si="6"/>
        <v>0.1387234042553192</v>
      </c>
      <c r="H430">
        <v>18</v>
      </c>
    </row>
    <row r="431" spans="1:8" x14ac:dyDescent="0.25">
      <c r="A431" t="s">
        <v>493</v>
      </c>
      <c r="B431" s="2">
        <v>38453</v>
      </c>
      <c r="C431" s="2">
        <v>38667</v>
      </c>
      <c r="D431" s="1">
        <v>21.45</v>
      </c>
      <c r="E431" s="1">
        <v>23.57</v>
      </c>
      <c r="F431" t="s">
        <v>1</v>
      </c>
      <c r="G431" s="4">
        <f t="shared" si="6"/>
        <v>9.883449883449888E-2</v>
      </c>
      <c r="H431">
        <v>7</v>
      </c>
    </row>
    <row r="432" spans="1:8" x14ac:dyDescent="0.25">
      <c r="A432" t="s">
        <v>494</v>
      </c>
      <c r="B432" s="2">
        <v>38453</v>
      </c>
      <c r="C432" s="2">
        <v>38636</v>
      </c>
      <c r="D432" s="1">
        <v>12.2</v>
      </c>
      <c r="E432" s="1">
        <v>12.88</v>
      </c>
      <c r="F432" t="s">
        <v>1</v>
      </c>
      <c r="G432" s="4">
        <f t="shared" si="6"/>
        <v>5.5737704918032913E-2</v>
      </c>
      <c r="H432">
        <v>6</v>
      </c>
    </row>
    <row r="433" spans="1:8" x14ac:dyDescent="0.25">
      <c r="A433" t="s">
        <v>495</v>
      </c>
      <c r="B433" s="2">
        <v>38544</v>
      </c>
      <c r="C433" s="3" t="s">
        <v>482</v>
      </c>
      <c r="D433" s="1">
        <v>23.9</v>
      </c>
      <c r="E433" s="1">
        <v>26.11</v>
      </c>
      <c r="F433" t="s">
        <v>1</v>
      </c>
      <c r="G433" s="4">
        <f t="shared" si="6"/>
        <v>9.2468619246861963E-2</v>
      </c>
      <c r="H433">
        <v>15</v>
      </c>
    </row>
    <row r="434" spans="1:8" x14ac:dyDescent="0.25">
      <c r="A434" t="s">
        <v>496</v>
      </c>
      <c r="B434" s="2">
        <v>38544</v>
      </c>
      <c r="C434" s="2">
        <v>38515</v>
      </c>
      <c r="D434" s="1">
        <v>37.5</v>
      </c>
      <c r="E434" s="1">
        <v>38</v>
      </c>
      <c r="F434" t="s">
        <v>1</v>
      </c>
      <c r="G434" s="4">
        <f t="shared" si="6"/>
        <v>1.3333333333333334E-2</v>
      </c>
      <c r="H434">
        <v>29</v>
      </c>
    </row>
    <row r="435" spans="1:8" x14ac:dyDescent="0.25">
      <c r="A435" t="s">
        <v>497</v>
      </c>
      <c r="B435" s="2">
        <v>38575</v>
      </c>
      <c r="C435" s="3" t="s">
        <v>474</v>
      </c>
      <c r="D435" s="1">
        <v>20.8</v>
      </c>
      <c r="E435" s="1">
        <v>22.93</v>
      </c>
      <c r="F435" t="s">
        <v>1</v>
      </c>
      <c r="G435" s="4">
        <f t="shared" si="6"/>
        <v>0.10240384615384611</v>
      </c>
      <c r="H435">
        <v>10</v>
      </c>
    </row>
    <row r="436" spans="1:8" x14ac:dyDescent="0.25">
      <c r="A436" t="s">
        <v>498</v>
      </c>
      <c r="B436" s="2">
        <v>38575</v>
      </c>
      <c r="C436" s="2">
        <v>38364</v>
      </c>
      <c r="D436" s="1">
        <v>36.200000000000003</v>
      </c>
      <c r="E436" s="1">
        <v>40.130000000000003</v>
      </c>
      <c r="F436" t="s">
        <v>1</v>
      </c>
      <c r="G436" s="4">
        <f t="shared" si="6"/>
        <v>0.1085635359116022</v>
      </c>
      <c r="H436">
        <v>23</v>
      </c>
    </row>
    <row r="437" spans="1:8" x14ac:dyDescent="0.25">
      <c r="A437" t="s">
        <v>499</v>
      </c>
      <c r="B437" s="2">
        <v>38606</v>
      </c>
      <c r="C437" s="2">
        <v>38545</v>
      </c>
      <c r="D437" s="1">
        <v>25.2</v>
      </c>
      <c r="E437" s="1">
        <v>24.24</v>
      </c>
      <c r="F437" t="s">
        <v>1</v>
      </c>
      <c r="G437" s="4">
        <f t="shared" si="6"/>
        <v>-3.8095238095238133E-2</v>
      </c>
      <c r="H437">
        <v>28</v>
      </c>
    </row>
    <row r="438" spans="1:8" x14ac:dyDescent="0.25">
      <c r="A438" t="s">
        <v>500</v>
      </c>
      <c r="B438" s="2">
        <v>38606</v>
      </c>
      <c r="C438" s="2">
        <v>38576</v>
      </c>
      <c r="D438" s="1">
        <v>23.55</v>
      </c>
      <c r="E438" s="1">
        <v>24.01</v>
      </c>
      <c r="F438" t="s">
        <v>1</v>
      </c>
      <c r="G438" s="4">
        <f t="shared" si="6"/>
        <v>1.9532908704883264E-2</v>
      </c>
      <c r="H438">
        <v>29</v>
      </c>
    </row>
    <row r="439" spans="1:8" x14ac:dyDescent="0.25">
      <c r="A439" t="s">
        <v>501</v>
      </c>
      <c r="B439" s="2">
        <v>38636</v>
      </c>
      <c r="C439" s="3" t="s">
        <v>479</v>
      </c>
      <c r="D439" s="1">
        <v>14.3</v>
      </c>
      <c r="E439" s="1">
        <v>15.97</v>
      </c>
      <c r="F439" t="s">
        <v>1</v>
      </c>
      <c r="G439" s="4">
        <f t="shared" si="6"/>
        <v>0.11678321678321678</v>
      </c>
      <c r="H439">
        <v>13</v>
      </c>
    </row>
    <row r="440" spans="1:8" x14ac:dyDescent="0.25">
      <c r="A440" t="s">
        <v>502</v>
      </c>
      <c r="B440" s="2">
        <v>38636</v>
      </c>
      <c r="C440" s="3" t="s">
        <v>487</v>
      </c>
      <c r="D440" s="1">
        <v>22</v>
      </c>
      <c r="E440" s="1">
        <v>24.36</v>
      </c>
      <c r="F440" t="s">
        <v>1</v>
      </c>
      <c r="G440" s="4">
        <f t="shared" si="6"/>
        <v>0.10727272727272724</v>
      </c>
      <c r="H440">
        <v>20</v>
      </c>
    </row>
    <row r="441" spans="1:8" x14ac:dyDescent="0.25">
      <c r="A441" t="s">
        <v>80</v>
      </c>
      <c r="B441" s="2">
        <v>38667</v>
      </c>
      <c r="C441" s="3" t="s">
        <v>503</v>
      </c>
      <c r="D441" s="1">
        <v>34.799999999999997</v>
      </c>
      <c r="E441" s="1">
        <v>36.71</v>
      </c>
      <c r="F441" t="s">
        <v>1</v>
      </c>
      <c r="G441" s="4">
        <f t="shared" si="6"/>
        <v>5.488505747126448E-2</v>
      </c>
      <c r="H441">
        <v>3</v>
      </c>
    </row>
    <row r="442" spans="1:8" x14ac:dyDescent="0.25">
      <c r="A442" t="s">
        <v>247</v>
      </c>
      <c r="B442" s="2">
        <v>38667</v>
      </c>
      <c r="C442" s="3" t="s">
        <v>487</v>
      </c>
      <c r="D442" s="1">
        <v>20.2</v>
      </c>
      <c r="E442" s="1">
        <v>22.56</v>
      </c>
      <c r="F442" t="s">
        <v>1</v>
      </c>
      <c r="G442" s="4">
        <f t="shared" si="6"/>
        <v>0.11683168316831681</v>
      </c>
      <c r="H442">
        <v>19</v>
      </c>
    </row>
    <row r="443" spans="1:8" x14ac:dyDescent="0.25">
      <c r="A443" t="s">
        <v>101</v>
      </c>
      <c r="B443" s="3" t="s">
        <v>503</v>
      </c>
      <c r="C443" s="3" t="s">
        <v>474</v>
      </c>
      <c r="D443" s="1">
        <v>24.72</v>
      </c>
      <c r="E443" s="1">
        <v>26.43</v>
      </c>
      <c r="F443" t="s">
        <v>1</v>
      </c>
      <c r="G443" s="4">
        <f t="shared" si="6"/>
        <v>6.9174757281553437E-2</v>
      </c>
      <c r="H443">
        <v>4</v>
      </c>
    </row>
    <row r="444" spans="1:8" x14ac:dyDescent="0.25">
      <c r="A444" t="s">
        <v>504</v>
      </c>
      <c r="B444" s="3" t="s">
        <v>503</v>
      </c>
      <c r="C444" s="3" t="s">
        <v>505</v>
      </c>
      <c r="D444" s="1">
        <v>24.8</v>
      </c>
      <c r="E444" s="1">
        <v>26.64</v>
      </c>
      <c r="F444" t="s">
        <v>1</v>
      </c>
      <c r="G444" s="4">
        <f t="shared" si="6"/>
        <v>7.4193548387096769E-2</v>
      </c>
      <c r="H444">
        <v>29</v>
      </c>
    </row>
    <row r="445" spans="1:8" x14ac:dyDescent="0.25">
      <c r="A445" t="s">
        <v>506</v>
      </c>
      <c r="B445" s="3" t="s">
        <v>507</v>
      </c>
      <c r="C445" s="3" t="s">
        <v>508</v>
      </c>
      <c r="D445" s="1">
        <v>17.920000000000002</v>
      </c>
      <c r="E445" s="1">
        <v>18.77</v>
      </c>
      <c r="F445" t="s">
        <v>1</v>
      </c>
      <c r="G445" s="4">
        <f t="shared" si="6"/>
        <v>4.7433035714285587E-2</v>
      </c>
      <c r="H445">
        <v>29</v>
      </c>
    </row>
    <row r="446" spans="1:8" x14ac:dyDescent="0.25">
      <c r="A446" t="s">
        <v>369</v>
      </c>
      <c r="B446" s="3" t="s">
        <v>507</v>
      </c>
      <c r="C446" s="3" t="s">
        <v>508</v>
      </c>
      <c r="D446" s="1">
        <v>19</v>
      </c>
      <c r="E446" s="1">
        <v>18.149999999999999</v>
      </c>
      <c r="F446" t="s">
        <v>1</v>
      </c>
      <c r="G446" s="4">
        <f t="shared" si="6"/>
        <v>-4.4736842105263235E-2</v>
      </c>
      <c r="H446">
        <v>29</v>
      </c>
    </row>
    <row r="447" spans="1:8" x14ac:dyDescent="0.25">
      <c r="A447" t="s">
        <v>509</v>
      </c>
      <c r="B447" s="3" t="s">
        <v>510</v>
      </c>
      <c r="C447" s="3" t="s">
        <v>479</v>
      </c>
      <c r="D447" s="1">
        <v>46.4</v>
      </c>
      <c r="E447" s="1">
        <v>50.49</v>
      </c>
      <c r="F447" t="s">
        <v>1</v>
      </c>
      <c r="G447" s="4">
        <f t="shared" si="6"/>
        <v>8.8146551724138003E-2</v>
      </c>
      <c r="H447">
        <v>7</v>
      </c>
    </row>
    <row r="448" spans="1:8" x14ac:dyDescent="0.25">
      <c r="A448" t="s">
        <v>511</v>
      </c>
      <c r="B448" s="3" t="s">
        <v>510</v>
      </c>
      <c r="C448" s="2">
        <v>38364</v>
      </c>
      <c r="D448" s="1">
        <v>44.7</v>
      </c>
      <c r="E448" s="1">
        <v>49.18</v>
      </c>
      <c r="F448" t="s">
        <v>1</v>
      </c>
      <c r="G448" s="4">
        <f t="shared" si="6"/>
        <v>0.10022371364653236</v>
      </c>
      <c r="H448">
        <v>15</v>
      </c>
    </row>
    <row r="449" spans="1:8" x14ac:dyDescent="0.25">
      <c r="A449" t="s">
        <v>512</v>
      </c>
      <c r="B449" s="3" t="s">
        <v>513</v>
      </c>
      <c r="C449" s="2">
        <v>38515</v>
      </c>
      <c r="D449" s="1">
        <v>5.53</v>
      </c>
      <c r="E449" s="1">
        <v>6.12</v>
      </c>
      <c r="F449" t="s">
        <v>1</v>
      </c>
      <c r="G449" s="4">
        <f t="shared" si="6"/>
        <v>0.1066907775768535</v>
      </c>
      <c r="H449">
        <v>19</v>
      </c>
    </row>
    <row r="450" spans="1:8" x14ac:dyDescent="0.25">
      <c r="A450" t="s">
        <v>514</v>
      </c>
      <c r="B450" s="3" t="s">
        <v>513</v>
      </c>
      <c r="C450" s="3" t="s">
        <v>482</v>
      </c>
      <c r="D450" s="1">
        <v>19.079999999999998</v>
      </c>
      <c r="E450" s="1">
        <v>22.08</v>
      </c>
      <c r="F450" t="s">
        <v>1</v>
      </c>
      <c r="G450" s="4">
        <f t="shared" si="6"/>
        <v>0.15723270440251574</v>
      </c>
      <c r="H450">
        <v>5</v>
      </c>
    </row>
    <row r="451" spans="1:8" x14ac:dyDescent="0.25">
      <c r="A451" t="s">
        <v>515</v>
      </c>
      <c r="B451" s="3" t="s">
        <v>474</v>
      </c>
      <c r="C451" s="3" t="s">
        <v>516</v>
      </c>
      <c r="D451" s="1">
        <v>65.5</v>
      </c>
      <c r="E451" s="1">
        <v>69.41</v>
      </c>
      <c r="F451" t="s">
        <v>1</v>
      </c>
      <c r="G451" s="4">
        <f t="shared" ref="G451:G508" si="7">(E451-D451)/D451</f>
        <v>5.9694656488549568E-2</v>
      </c>
      <c r="H451">
        <v>28</v>
      </c>
    </row>
    <row r="452" spans="1:8" x14ac:dyDescent="0.25">
      <c r="A452" t="s">
        <v>517</v>
      </c>
      <c r="B452" s="3" t="s">
        <v>474</v>
      </c>
      <c r="C452" s="2">
        <v>38364</v>
      </c>
      <c r="D452" s="1">
        <v>17.8</v>
      </c>
      <c r="E452" s="1">
        <v>19.64</v>
      </c>
      <c r="F452" t="s">
        <v>1</v>
      </c>
      <c r="G452" s="4">
        <f t="shared" si="7"/>
        <v>0.10337078651685393</v>
      </c>
      <c r="H452">
        <v>13</v>
      </c>
    </row>
    <row r="453" spans="1:8" x14ac:dyDescent="0.25">
      <c r="A453" t="s">
        <v>518</v>
      </c>
      <c r="B453" s="3" t="s">
        <v>489</v>
      </c>
      <c r="C453" s="3" t="s">
        <v>519</v>
      </c>
      <c r="D453" s="1">
        <v>62</v>
      </c>
      <c r="E453" s="1">
        <v>63.47</v>
      </c>
      <c r="F453" t="s">
        <v>1</v>
      </c>
      <c r="G453" s="4">
        <f t="shared" si="7"/>
        <v>2.370967741935482E-2</v>
      </c>
      <c r="H453">
        <v>29</v>
      </c>
    </row>
    <row r="454" spans="1:8" x14ac:dyDescent="0.25">
      <c r="A454" t="s">
        <v>520</v>
      </c>
      <c r="B454" s="3" t="s">
        <v>489</v>
      </c>
      <c r="C454" s="3" t="s">
        <v>519</v>
      </c>
      <c r="D454" s="1">
        <v>19.8</v>
      </c>
      <c r="E454" s="1">
        <v>19.7</v>
      </c>
      <c r="F454" t="s">
        <v>1</v>
      </c>
      <c r="G454" s="4">
        <f t="shared" si="7"/>
        <v>-5.0505050505051221E-3</v>
      </c>
      <c r="H454">
        <v>29</v>
      </c>
    </row>
    <row r="455" spans="1:8" x14ac:dyDescent="0.25">
      <c r="A455" t="s">
        <v>521</v>
      </c>
      <c r="B455" s="3" t="s">
        <v>482</v>
      </c>
      <c r="C455" s="2">
        <v>38576</v>
      </c>
      <c r="D455" s="1">
        <v>23.95</v>
      </c>
      <c r="E455" s="1">
        <v>27.1</v>
      </c>
      <c r="F455" t="s">
        <v>1</v>
      </c>
      <c r="G455" s="4">
        <f t="shared" si="7"/>
        <v>0.13152400835073078</v>
      </c>
      <c r="H455">
        <v>16</v>
      </c>
    </row>
    <row r="456" spans="1:8" x14ac:dyDescent="0.25">
      <c r="A456" t="s">
        <v>522</v>
      </c>
      <c r="B456" s="3" t="s">
        <v>482</v>
      </c>
      <c r="C456" s="2">
        <v>38545</v>
      </c>
      <c r="D456" s="1">
        <v>13.05</v>
      </c>
      <c r="E456" s="1">
        <v>14.75</v>
      </c>
      <c r="F456" t="s">
        <v>1</v>
      </c>
      <c r="G456" s="4">
        <f t="shared" si="7"/>
        <v>0.13026819923371641</v>
      </c>
      <c r="H456">
        <v>15</v>
      </c>
    </row>
    <row r="457" spans="1:8" x14ac:dyDescent="0.25">
      <c r="A457" t="s">
        <v>523</v>
      </c>
      <c r="B457" s="3" t="s">
        <v>479</v>
      </c>
      <c r="C457" s="3" t="s">
        <v>524</v>
      </c>
      <c r="D457" s="1">
        <v>35.549999999999997</v>
      </c>
      <c r="E457" s="1">
        <v>33.76</v>
      </c>
      <c r="F457" t="s">
        <v>1</v>
      </c>
      <c r="G457" s="4">
        <f t="shared" si="7"/>
        <v>-5.0351617440225017E-2</v>
      </c>
      <c r="H457">
        <v>29</v>
      </c>
    </row>
    <row r="458" spans="1:8" x14ac:dyDescent="0.25">
      <c r="A458" t="s">
        <v>332</v>
      </c>
      <c r="B458" s="3" t="s">
        <v>479</v>
      </c>
      <c r="C458" s="3" t="s">
        <v>508</v>
      </c>
      <c r="D458" s="1">
        <v>20.95</v>
      </c>
      <c r="E458" s="1">
        <v>23.41</v>
      </c>
      <c r="F458" t="s">
        <v>1</v>
      </c>
      <c r="G458" s="4">
        <f t="shared" si="7"/>
        <v>0.11742243436754181</v>
      </c>
      <c r="H458">
        <v>21</v>
      </c>
    </row>
    <row r="459" spans="1:8" x14ac:dyDescent="0.25">
      <c r="A459" t="s">
        <v>525</v>
      </c>
      <c r="B459" s="3" t="s">
        <v>484</v>
      </c>
      <c r="C459" s="3" t="s">
        <v>526</v>
      </c>
      <c r="D459" s="1">
        <v>8.5</v>
      </c>
      <c r="E459" s="1">
        <v>9.2799999999999994</v>
      </c>
      <c r="F459" t="s">
        <v>1</v>
      </c>
      <c r="G459" s="4">
        <f t="shared" si="7"/>
        <v>9.1764705882352859E-2</v>
      </c>
      <c r="H459">
        <v>28</v>
      </c>
    </row>
    <row r="460" spans="1:8" x14ac:dyDescent="0.25">
      <c r="A460" t="s">
        <v>527</v>
      </c>
      <c r="B460" s="3" t="s">
        <v>484</v>
      </c>
      <c r="C460" s="2">
        <v>38515</v>
      </c>
      <c r="D460" s="1">
        <v>12.8</v>
      </c>
      <c r="E460" s="1">
        <v>14.56</v>
      </c>
      <c r="F460" t="s">
        <v>1</v>
      </c>
      <c r="G460" s="4">
        <f t="shared" si="7"/>
        <v>0.13749999999999998</v>
      </c>
      <c r="H460">
        <v>11</v>
      </c>
    </row>
    <row r="461" spans="1:8" x14ac:dyDescent="0.25">
      <c r="A461" t="s">
        <v>528</v>
      </c>
      <c r="B461" s="3" t="s">
        <v>529</v>
      </c>
      <c r="C461" s="3" t="s">
        <v>508</v>
      </c>
      <c r="D461" s="1">
        <v>21.85</v>
      </c>
      <c r="E461" s="1">
        <v>23.66</v>
      </c>
      <c r="F461" t="s">
        <v>1</v>
      </c>
      <c r="G461" s="4">
        <f t="shared" si="7"/>
        <v>8.2837528604118929E-2</v>
      </c>
      <c r="H461">
        <v>16</v>
      </c>
    </row>
    <row r="462" spans="1:8" x14ac:dyDescent="0.25">
      <c r="A462" t="s">
        <v>530</v>
      </c>
      <c r="B462" s="3" t="s">
        <v>529</v>
      </c>
      <c r="C462" s="3" t="s">
        <v>519</v>
      </c>
      <c r="D462" s="1">
        <v>9.0500000000000007</v>
      </c>
      <c r="E462" s="1">
        <v>7.93</v>
      </c>
      <c r="F462" t="s">
        <v>1</v>
      </c>
      <c r="G462" s="4">
        <f t="shared" si="7"/>
        <v>-0.12375690607734817</v>
      </c>
      <c r="H462">
        <v>22</v>
      </c>
    </row>
    <row r="463" spans="1:8" x14ac:dyDescent="0.25">
      <c r="A463" t="s">
        <v>531</v>
      </c>
      <c r="B463" s="3" t="s">
        <v>532</v>
      </c>
      <c r="C463" s="3" t="s">
        <v>533</v>
      </c>
      <c r="D463" s="1">
        <v>27</v>
      </c>
      <c r="E463" s="1">
        <v>27.9</v>
      </c>
      <c r="F463" t="s">
        <v>1</v>
      </c>
      <c r="G463" s="4">
        <f t="shared" si="7"/>
        <v>3.3333333333333277E-2</v>
      </c>
      <c r="H463">
        <v>29</v>
      </c>
    </row>
    <row r="464" spans="1:8" x14ac:dyDescent="0.25">
      <c r="A464" t="s">
        <v>534</v>
      </c>
      <c r="B464" s="3" t="s">
        <v>532</v>
      </c>
      <c r="C464" s="2">
        <v>38545</v>
      </c>
      <c r="D464" s="1">
        <v>6.15</v>
      </c>
      <c r="E464" s="1">
        <v>6.86</v>
      </c>
      <c r="F464" t="s">
        <v>1</v>
      </c>
      <c r="G464" s="4">
        <f t="shared" si="7"/>
        <v>0.1154471544715447</v>
      </c>
      <c r="H464">
        <v>8</v>
      </c>
    </row>
    <row r="465" spans="1:8" x14ac:dyDescent="0.25">
      <c r="A465" t="s">
        <v>535</v>
      </c>
      <c r="B465" s="3" t="s">
        <v>487</v>
      </c>
      <c r="C465" s="3" t="s">
        <v>536</v>
      </c>
      <c r="D465" s="1">
        <v>77.599999999999994</v>
      </c>
      <c r="E465" s="1">
        <v>82.98</v>
      </c>
      <c r="F465" t="s">
        <v>1</v>
      </c>
      <c r="G465" s="4">
        <f t="shared" si="7"/>
        <v>6.9329896907216623E-2</v>
      </c>
      <c r="H465">
        <v>29</v>
      </c>
    </row>
    <row r="466" spans="1:8" x14ac:dyDescent="0.25">
      <c r="A466" t="s">
        <v>537</v>
      </c>
      <c r="B466" s="3" t="s">
        <v>487</v>
      </c>
      <c r="C466" s="3" t="s">
        <v>536</v>
      </c>
      <c r="D466" s="1">
        <v>20.88</v>
      </c>
      <c r="E466" s="1">
        <v>21.04</v>
      </c>
      <c r="F466" t="s">
        <v>1</v>
      </c>
      <c r="G466" s="4">
        <f t="shared" si="7"/>
        <v>7.662835249042153E-3</v>
      </c>
      <c r="H466">
        <v>29</v>
      </c>
    </row>
    <row r="467" spans="1:8" x14ac:dyDescent="0.25">
      <c r="A467" t="s">
        <v>538</v>
      </c>
      <c r="B467" s="2">
        <v>38364</v>
      </c>
      <c r="C467" s="2">
        <v>38698</v>
      </c>
      <c r="D467" s="1">
        <v>5.61</v>
      </c>
      <c r="E467" s="1">
        <v>5.03</v>
      </c>
      <c r="F467" t="s">
        <v>1</v>
      </c>
      <c r="G467" s="4">
        <f t="shared" si="7"/>
        <v>-0.10338680926916222</v>
      </c>
      <c r="H467">
        <v>11</v>
      </c>
    </row>
    <row r="468" spans="1:8" x14ac:dyDescent="0.25">
      <c r="A468" t="s">
        <v>382</v>
      </c>
      <c r="B468" s="2">
        <v>38364</v>
      </c>
      <c r="C468" s="3" t="s">
        <v>539</v>
      </c>
      <c r="D468" s="1">
        <v>20.5</v>
      </c>
      <c r="E468" s="1">
        <v>20.49</v>
      </c>
      <c r="F468" t="s">
        <v>1</v>
      </c>
      <c r="G468" s="4">
        <f t="shared" si="7"/>
        <v>-4.8780487804885676E-4</v>
      </c>
      <c r="H468">
        <v>29</v>
      </c>
    </row>
    <row r="469" spans="1:8" x14ac:dyDescent="0.25">
      <c r="A469" t="s">
        <v>264</v>
      </c>
      <c r="B469" s="2">
        <v>38395</v>
      </c>
      <c r="C469" s="3" t="s">
        <v>539</v>
      </c>
      <c r="D469" s="1">
        <v>33.31</v>
      </c>
      <c r="E469" s="1">
        <v>30.53</v>
      </c>
      <c r="F469" t="s">
        <v>1</v>
      </c>
      <c r="G469" s="4">
        <f t="shared" si="7"/>
        <v>-8.3458420894626267E-2</v>
      </c>
      <c r="H469">
        <v>28</v>
      </c>
    </row>
    <row r="470" spans="1:8" x14ac:dyDescent="0.25">
      <c r="A470" t="s">
        <v>258</v>
      </c>
      <c r="B470" s="2">
        <v>38395</v>
      </c>
      <c r="C470" s="3" t="s">
        <v>539</v>
      </c>
      <c r="D470" s="1">
        <v>14.15</v>
      </c>
      <c r="E470" s="1">
        <v>14.77</v>
      </c>
      <c r="F470" t="s">
        <v>1</v>
      </c>
      <c r="G470" s="4">
        <f t="shared" si="7"/>
        <v>4.3816254416961076E-2</v>
      </c>
      <c r="H470">
        <v>28</v>
      </c>
    </row>
    <row r="471" spans="1:8" x14ac:dyDescent="0.25">
      <c r="A471" t="s">
        <v>130</v>
      </c>
      <c r="B471" s="2">
        <v>38484</v>
      </c>
      <c r="C471" s="2">
        <v>38808</v>
      </c>
      <c r="D471" s="1">
        <v>29.77</v>
      </c>
      <c r="E471" s="1">
        <v>30.79</v>
      </c>
      <c r="F471" t="s">
        <v>1</v>
      </c>
      <c r="G471" s="4">
        <f t="shared" si="7"/>
        <v>3.4262680550890143E-2</v>
      </c>
      <c r="H471">
        <v>30</v>
      </c>
    </row>
    <row r="472" spans="1:8" x14ac:dyDescent="0.25">
      <c r="A472" t="s">
        <v>129</v>
      </c>
      <c r="B472" s="2">
        <v>38484</v>
      </c>
      <c r="C472" s="2">
        <v>38808</v>
      </c>
      <c r="D472" s="1">
        <v>37.520000000000003</v>
      </c>
      <c r="E472" s="1">
        <v>35.020000000000003</v>
      </c>
      <c r="F472" t="s">
        <v>1</v>
      </c>
      <c r="G472" s="4">
        <f t="shared" si="7"/>
        <v>-6.6631130063965885E-2</v>
      </c>
      <c r="H472">
        <v>30</v>
      </c>
    </row>
    <row r="473" spans="1:8" x14ac:dyDescent="0.25">
      <c r="A473" t="s">
        <v>260</v>
      </c>
      <c r="B473" s="2">
        <v>38515</v>
      </c>
      <c r="C473" s="2">
        <v>38838</v>
      </c>
      <c r="D473" s="1">
        <v>20.9</v>
      </c>
      <c r="E473" s="1">
        <v>20.55</v>
      </c>
      <c r="F473" t="s">
        <v>1</v>
      </c>
      <c r="G473" s="4">
        <f t="shared" si="7"/>
        <v>-1.6746411483253489E-2</v>
      </c>
      <c r="H473">
        <v>30</v>
      </c>
    </row>
    <row r="474" spans="1:8" x14ac:dyDescent="0.25">
      <c r="A474" t="s">
        <v>540</v>
      </c>
      <c r="B474" s="2">
        <v>38515</v>
      </c>
      <c r="C474" s="2">
        <v>38838</v>
      </c>
      <c r="D474" s="1">
        <v>21.3</v>
      </c>
      <c r="E474" s="1">
        <v>21.6</v>
      </c>
      <c r="F474" t="s">
        <v>1</v>
      </c>
      <c r="G474" s="4">
        <f t="shared" si="7"/>
        <v>1.4084507042253554E-2</v>
      </c>
      <c r="H474">
        <v>30</v>
      </c>
    </row>
    <row r="475" spans="1:8" x14ac:dyDescent="0.25">
      <c r="A475" t="s">
        <v>541</v>
      </c>
      <c r="B475" s="2">
        <v>38545</v>
      </c>
      <c r="C475" s="2">
        <v>38869</v>
      </c>
      <c r="D475" s="1">
        <v>19.899999999999999</v>
      </c>
      <c r="E475" s="1">
        <v>19.170000000000002</v>
      </c>
      <c r="F475" t="s">
        <v>1</v>
      </c>
      <c r="G475" s="4">
        <f t="shared" si="7"/>
        <v>-3.6683417085426981E-2</v>
      </c>
      <c r="H475">
        <v>30</v>
      </c>
    </row>
    <row r="476" spans="1:8" x14ac:dyDescent="0.25">
      <c r="A476" t="s">
        <v>15</v>
      </c>
      <c r="B476" s="2">
        <v>38545</v>
      </c>
      <c r="C476" s="2">
        <v>38869</v>
      </c>
      <c r="D476" s="1">
        <v>18.63</v>
      </c>
      <c r="E476" s="1">
        <v>17.3</v>
      </c>
      <c r="F476" t="s">
        <v>1</v>
      </c>
      <c r="G476" s="4">
        <f t="shared" si="7"/>
        <v>-7.139023081052058E-2</v>
      </c>
      <c r="H476">
        <v>30</v>
      </c>
    </row>
    <row r="477" spans="1:8" x14ac:dyDescent="0.25">
      <c r="A477" t="s">
        <v>300</v>
      </c>
      <c r="B477" s="2">
        <v>38576</v>
      </c>
      <c r="C477" s="2">
        <v>38869</v>
      </c>
      <c r="D477" s="1">
        <v>18.07</v>
      </c>
      <c r="E477" s="1">
        <v>20.25</v>
      </c>
      <c r="F477" t="s">
        <v>1</v>
      </c>
      <c r="G477" s="4">
        <f t="shared" si="7"/>
        <v>0.12064194798007746</v>
      </c>
      <c r="H477">
        <v>29</v>
      </c>
    </row>
    <row r="478" spans="1:8" x14ac:dyDescent="0.25">
      <c r="A478" t="s">
        <v>460</v>
      </c>
      <c r="B478" s="2">
        <v>38576</v>
      </c>
      <c r="C478" s="3" t="s">
        <v>519</v>
      </c>
      <c r="D478" s="1">
        <v>29.36</v>
      </c>
      <c r="E478" s="1">
        <v>26.21</v>
      </c>
      <c r="F478" t="s">
        <v>1</v>
      </c>
      <c r="G478" s="4">
        <f t="shared" si="7"/>
        <v>-0.10728882833787462</v>
      </c>
      <c r="H478">
        <v>12</v>
      </c>
    </row>
    <row r="479" spans="1:8" x14ac:dyDescent="0.25">
      <c r="A479" t="s">
        <v>542</v>
      </c>
      <c r="B479" s="2">
        <v>38607</v>
      </c>
      <c r="C479" s="2">
        <v>38869</v>
      </c>
      <c r="D479" s="1">
        <v>20.7</v>
      </c>
      <c r="E479" s="1">
        <v>21.51</v>
      </c>
      <c r="F479" t="s">
        <v>1</v>
      </c>
      <c r="G479" s="4">
        <f t="shared" si="7"/>
        <v>3.913043478260881E-2</v>
      </c>
      <c r="H479">
        <v>28</v>
      </c>
    </row>
    <row r="480" spans="1:8" x14ac:dyDescent="0.25">
      <c r="A480" t="s">
        <v>543</v>
      </c>
      <c r="B480" s="2">
        <v>38607</v>
      </c>
      <c r="C480" s="2">
        <v>38869</v>
      </c>
      <c r="D480" s="1">
        <v>24</v>
      </c>
      <c r="E480" s="1">
        <v>25.48</v>
      </c>
      <c r="F480" t="s">
        <v>1</v>
      </c>
      <c r="G480" s="4">
        <f t="shared" si="7"/>
        <v>6.1666666666666682E-2</v>
      </c>
      <c r="H480">
        <v>28</v>
      </c>
    </row>
    <row r="481" spans="1:8" x14ac:dyDescent="0.25">
      <c r="A481" t="s">
        <v>323</v>
      </c>
      <c r="B481" s="2">
        <v>38698</v>
      </c>
      <c r="C481" s="2">
        <v>38961</v>
      </c>
      <c r="D481" s="1">
        <v>35.65</v>
      </c>
      <c r="E481" s="1">
        <v>39.950000000000003</v>
      </c>
      <c r="F481" t="s">
        <v>1</v>
      </c>
      <c r="G481" s="4">
        <f t="shared" si="7"/>
        <v>0.12061711079943911</v>
      </c>
      <c r="H481">
        <v>28</v>
      </c>
    </row>
    <row r="482" spans="1:8" x14ac:dyDescent="0.25">
      <c r="A482" t="s">
        <v>544</v>
      </c>
      <c r="B482" s="2">
        <v>38698</v>
      </c>
      <c r="C482" s="2">
        <v>38961</v>
      </c>
      <c r="D482" s="1">
        <v>20.9</v>
      </c>
      <c r="E482" s="1">
        <v>23.16</v>
      </c>
      <c r="F482" t="s">
        <v>1</v>
      </c>
      <c r="G482" s="4">
        <f t="shared" si="7"/>
        <v>0.10813397129186611</v>
      </c>
      <c r="H482">
        <v>28</v>
      </c>
    </row>
    <row r="483" spans="1:8" x14ac:dyDescent="0.25">
      <c r="A483" t="s">
        <v>406</v>
      </c>
      <c r="B483" s="3" t="s">
        <v>505</v>
      </c>
      <c r="C483" s="2">
        <v>38991</v>
      </c>
      <c r="D483" s="1">
        <v>5.22</v>
      </c>
      <c r="E483" s="1">
        <v>5.79</v>
      </c>
      <c r="F483" t="s">
        <v>1</v>
      </c>
      <c r="G483" s="4">
        <f t="shared" si="7"/>
        <v>0.10919540229885064</v>
      </c>
      <c r="H483">
        <v>28</v>
      </c>
    </row>
    <row r="484" spans="1:8" x14ac:dyDescent="0.25">
      <c r="A484" t="s">
        <v>545</v>
      </c>
      <c r="B484" s="3" t="s">
        <v>505</v>
      </c>
      <c r="C484" s="2">
        <v>38961</v>
      </c>
      <c r="D484" s="1">
        <v>48.48</v>
      </c>
      <c r="E484" s="1">
        <v>52.69</v>
      </c>
      <c r="F484" t="s">
        <v>1</v>
      </c>
      <c r="G484" s="4">
        <f t="shared" si="7"/>
        <v>8.6839933993399357E-2</v>
      </c>
      <c r="H484">
        <v>27</v>
      </c>
    </row>
    <row r="485" spans="1:8" x14ac:dyDescent="0.25">
      <c r="A485" t="s">
        <v>546</v>
      </c>
      <c r="B485" s="3" t="s">
        <v>508</v>
      </c>
      <c r="C485" s="3" t="s">
        <v>547</v>
      </c>
      <c r="D485" s="1">
        <v>32.700000000000003</v>
      </c>
      <c r="E485" s="1">
        <v>32.01</v>
      </c>
      <c r="F485" t="s">
        <v>1</v>
      </c>
      <c r="G485" s="4">
        <f t="shared" si="7"/>
        <v>-2.1100917431192807E-2</v>
      </c>
      <c r="H485">
        <v>30</v>
      </c>
    </row>
    <row r="486" spans="1:8" x14ac:dyDescent="0.25">
      <c r="A486" t="s">
        <v>453</v>
      </c>
      <c r="B486" s="3" t="s">
        <v>508</v>
      </c>
      <c r="C486" s="3" t="s">
        <v>526</v>
      </c>
      <c r="D486" s="1">
        <v>25.62</v>
      </c>
      <c r="E486" s="1">
        <v>27.98</v>
      </c>
      <c r="F486" t="s">
        <v>1</v>
      </c>
      <c r="G486" s="4">
        <f t="shared" si="7"/>
        <v>9.2115534738485536E-2</v>
      </c>
      <c r="H486">
        <v>9</v>
      </c>
    </row>
    <row r="487" spans="1:8" x14ac:dyDescent="0.25">
      <c r="A487" t="s">
        <v>417</v>
      </c>
      <c r="B487" s="3" t="s">
        <v>548</v>
      </c>
      <c r="C487" s="3" t="s">
        <v>547</v>
      </c>
      <c r="D487" s="1">
        <v>27.7</v>
      </c>
      <c r="E487" s="1">
        <v>26.58</v>
      </c>
      <c r="F487" t="s">
        <v>1</v>
      </c>
      <c r="G487" s="4">
        <f t="shared" si="7"/>
        <v>-4.0433212996389932E-2</v>
      </c>
      <c r="H487">
        <v>29</v>
      </c>
    </row>
    <row r="488" spans="1:8" x14ac:dyDescent="0.25">
      <c r="A488" t="s">
        <v>549</v>
      </c>
      <c r="B488" s="3" t="s">
        <v>548</v>
      </c>
      <c r="C488" s="3" t="s">
        <v>547</v>
      </c>
      <c r="D488" s="1">
        <v>23.62</v>
      </c>
      <c r="E488" s="1">
        <v>24.98</v>
      </c>
      <c r="F488" t="s">
        <v>1</v>
      </c>
      <c r="G488" s="4">
        <f t="shared" si="7"/>
        <v>5.7578323454699383E-2</v>
      </c>
      <c r="H488">
        <v>29</v>
      </c>
    </row>
    <row r="489" spans="1:8" x14ac:dyDescent="0.25">
      <c r="A489" t="s">
        <v>550</v>
      </c>
      <c r="B489" s="3" t="s">
        <v>516</v>
      </c>
      <c r="C489" s="3" t="s">
        <v>547</v>
      </c>
      <c r="D489" s="1">
        <v>32.700000000000003</v>
      </c>
      <c r="E489" s="1">
        <v>32.44</v>
      </c>
      <c r="F489" t="s">
        <v>1</v>
      </c>
      <c r="G489" s="4">
        <f t="shared" si="7"/>
        <v>-7.9510703363915927E-3</v>
      </c>
      <c r="H489">
        <v>28</v>
      </c>
    </row>
    <row r="490" spans="1:8" x14ac:dyDescent="0.25">
      <c r="A490" t="s">
        <v>551</v>
      </c>
      <c r="B490" s="3" t="s">
        <v>516</v>
      </c>
      <c r="C490" s="3" t="s">
        <v>547</v>
      </c>
      <c r="D490" s="1">
        <v>19</v>
      </c>
      <c r="E490" s="1">
        <v>19.14</v>
      </c>
      <c r="F490" t="s">
        <v>1</v>
      </c>
      <c r="G490" s="4">
        <f t="shared" si="7"/>
        <v>7.3684210526316091E-3</v>
      </c>
      <c r="H490">
        <v>28</v>
      </c>
    </row>
    <row r="491" spans="1:8" x14ac:dyDescent="0.25">
      <c r="A491" t="s">
        <v>552</v>
      </c>
      <c r="B491" s="3" t="s">
        <v>553</v>
      </c>
      <c r="C491" s="3" t="s">
        <v>554</v>
      </c>
      <c r="D491" s="1">
        <v>34.85</v>
      </c>
      <c r="E491" s="1">
        <v>33.25</v>
      </c>
      <c r="F491" t="s">
        <v>1</v>
      </c>
      <c r="G491" s="4">
        <f t="shared" si="7"/>
        <v>-4.5911047345767612E-2</v>
      </c>
      <c r="H491">
        <v>30</v>
      </c>
    </row>
    <row r="492" spans="1:8" x14ac:dyDescent="0.25">
      <c r="A492" t="s">
        <v>257</v>
      </c>
      <c r="B492" s="3" t="s">
        <v>553</v>
      </c>
      <c r="C492" s="3" t="s">
        <v>554</v>
      </c>
      <c r="D492" s="1">
        <v>29.8</v>
      </c>
      <c r="E492" s="1">
        <v>30.69</v>
      </c>
      <c r="F492" t="s">
        <v>1</v>
      </c>
      <c r="G492" s="4">
        <f t="shared" si="7"/>
        <v>2.9865771812080555E-2</v>
      </c>
      <c r="H492">
        <v>30</v>
      </c>
    </row>
    <row r="493" spans="1:8" x14ac:dyDescent="0.25">
      <c r="A493" t="s">
        <v>555</v>
      </c>
      <c r="B493" s="3" t="s">
        <v>519</v>
      </c>
      <c r="C493" s="3" t="s">
        <v>554</v>
      </c>
      <c r="D493" s="1">
        <v>22.8</v>
      </c>
      <c r="E493" s="1">
        <v>25.18</v>
      </c>
      <c r="F493" t="s">
        <v>1</v>
      </c>
      <c r="G493" s="4">
        <f t="shared" si="7"/>
        <v>0.10438596491228065</v>
      </c>
      <c r="H493">
        <v>29</v>
      </c>
    </row>
    <row r="494" spans="1:8" x14ac:dyDescent="0.25">
      <c r="A494" t="s">
        <v>317</v>
      </c>
      <c r="B494" s="3" t="s">
        <v>519</v>
      </c>
      <c r="C494" s="3" t="s">
        <v>556</v>
      </c>
      <c r="D494" s="1">
        <v>14.42</v>
      </c>
      <c r="E494" s="1">
        <v>15.31</v>
      </c>
      <c r="F494" t="s">
        <v>1</v>
      </c>
      <c r="G494" s="4">
        <f t="shared" si="7"/>
        <v>6.1719833564493801E-2</v>
      </c>
      <c r="H494">
        <v>30</v>
      </c>
    </row>
    <row r="495" spans="1:8" x14ac:dyDescent="0.25">
      <c r="A495" t="s">
        <v>557</v>
      </c>
      <c r="B495" s="3" t="s">
        <v>558</v>
      </c>
      <c r="C495" s="3" t="s">
        <v>559</v>
      </c>
      <c r="D495" s="1">
        <v>17.850000000000001</v>
      </c>
      <c r="E495" s="1">
        <v>18.73</v>
      </c>
      <c r="F495" t="s">
        <v>1</v>
      </c>
      <c r="G495" s="4">
        <f t="shared" si="7"/>
        <v>4.9299719887955125E-2</v>
      </c>
      <c r="H495">
        <v>30</v>
      </c>
    </row>
    <row r="496" spans="1:8" x14ac:dyDescent="0.25">
      <c r="A496" t="s">
        <v>560</v>
      </c>
      <c r="B496" s="3" t="s">
        <v>558</v>
      </c>
      <c r="C496" s="2">
        <v>39022</v>
      </c>
      <c r="D496" s="1">
        <v>32.049999999999997</v>
      </c>
      <c r="E496" s="1">
        <v>29.04</v>
      </c>
      <c r="F496" t="s">
        <v>1</v>
      </c>
      <c r="G496" s="4">
        <f t="shared" si="7"/>
        <v>-9.3915756630265163E-2</v>
      </c>
      <c r="H496">
        <v>21</v>
      </c>
    </row>
    <row r="497" spans="1:8" x14ac:dyDescent="0.25">
      <c r="A497" t="s">
        <v>561</v>
      </c>
      <c r="B497" s="3" t="s">
        <v>524</v>
      </c>
      <c r="C497" s="2">
        <v>38808</v>
      </c>
      <c r="D497" s="1">
        <v>1.9</v>
      </c>
      <c r="E497" s="1">
        <v>1.98</v>
      </c>
      <c r="F497" t="s">
        <v>1</v>
      </c>
      <c r="G497" s="4">
        <f t="shared" si="7"/>
        <v>4.2105263157894778E-2</v>
      </c>
      <c r="H497">
        <v>13</v>
      </c>
    </row>
    <row r="498" spans="1:8" x14ac:dyDescent="0.25">
      <c r="A498" t="s">
        <v>562</v>
      </c>
      <c r="B498" s="3" t="s">
        <v>524</v>
      </c>
      <c r="C498" s="3" t="s">
        <v>559</v>
      </c>
      <c r="D498" s="1">
        <v>62.2</v>
      </c>
      <c r="E498" s="1">
        <v>61.75</v>
      </c>
      <c r="F498" t="s">
        <v>1</v>
      </c>
      <c r="G498" s="4">
        <f t="shared" si="7"/>
        <v>-7.2347266881029396E-3</v>
      </c>
      <c r="H498">
        <v>29</v>
      </c>
    </row>
    <row r="499" spans="1:8" x14ac:dyDescent="0.25">
      <c r="A499" t="s">
        <v>563</v>
      </c>
      <c r="B499" s="3" t="s">
        <v>526</v>
      </c>
      <c r="C499" s="3" t="s">
        <v>564</v>
      </c>
      <c r="D499" s="1">
        <v>10.6</v>
      </c>
      <c r="E499" s="1">
        <v>11.21</v>
      </c>
      <c r="F499" t="s">
        <v>1</v>
      </c>
      <c r="G499" s="4">
        <f t="shared" si="7"/>
        <v>5.7547169811320874E-2</v>
      </c>
      <c r="H499">
        <v>4</v>
      </c>
    </row>
    <row r="500" spans="1:8" x14ac:dyDescent="0.25">
      <c r="A500" t="s">
        <v>565</v>
      </c>
      <c r="B500" s="3" t="s">
        <v>526</v>
      </c>
      <c r="C500" s="3" t="s">
        <v>559</v>
      </c>
      <c r="D500" s="1">
        <v>22.62</v>
      </c>
      <c r="E500" s="1">
        <v>24.11</v>
      </c>
      <c r="F500" t="s">
        <v>1</v>
      </c>
      <c r="G500" s="4">
        <f t="shared" si="7"/>
        <v>6.5870910698496835E-2</v>
      </c>
      <c r="H500">
        <v>28</v>
      </c>
    </row>
    <row r="501" spans="1:8" x14ac:dyDescent="0.25">
      <c r="A501" t="s">
        <v>566</v>
      </c>
      <c r="B501" s="3" t="s">
        <v>564</v>
      </c>
      <c r="C501" s="3" t="s">
        <v>567</v>
      </c>
      <c r="D501" s="1">
        <v>17.5</v>
      </c>
      <c r="E501" s="1">
        <v>17.920000000000002</v>
      </c>
      <c r="F501" t="s">
        <v>1</v>
      </c>
      <c r="G501" s="4">
        <f t="shared" si="7"/>
        <v>2.4000000000000098E-2</v>
      </c>
      <c r="H501">
        <v>30</v>
      </c>
    </row>
    <row r="502" spans="1:8" x14ac:dyDescent="0.25">
      <c r="A502" t="s">
        <v>568</v>
      </c>
      <c r="B502" s="3" t="s">
        <v>564</v>
      </c>
      <c r="C502" s="3" t="s">
        <v>567</v>
      </c>
      <c r="D502" s="1">
        <v>33.5</v>
      </c>
      <c r="E502" s="1">
        <v>35.85</v>
      </c>
      <c r="F502" t="s">
        <v>1</v>
      </c>
      <c r="G502" s="4">
        <f t="shared" si="7"/>
        <v>7.0149253731343328E-2</v>
      </c>
      <c r="H502">
        <v>30</v>
      </c>
    </row>
    <row r="503" spans="1:8" x14ac:dyDescent="0.25">
      <c r="A503" t="s">
        <v>108</v>
      </c>
      <c r="B503" s="3" t="s">
        <v>533</v>
      </c>
      <c r="C503" s="2">
        <v>38869</v>
      </c>
      <c r="D503" s="1">
        <v>40</v>
      </c>
      <c r="E503" s="1">
        <v>44.37</v>
      </c>
      <c r="F503" t="s">
        <v>1</v>
      </c>
      <c r="G503" s="4">
        <f t="shared" si="7"/>
        <v>0.10924999999999993</v>
      </c>
      <c r="H503">
        <v>9</v>
      </c>
    </row>
    <row r="504" spans="1:8" x14ac:dyDescent="0.25">
      <c r="A504" t="s">
        <v>569</v>
      </c>
      <c r="B504" s="3" t="s">
        <v>533</v>
      </c>
      <c r="C504" s="3" t="s">
        <v>570</v>
      </c>
      <c r="D504" s="1">
        <v>24.88</v>
      </c>
      <c r="E504" s="1">
        <v>24.23</v>
      </c>
      <c r="F504" t="s">
        <v>1</v>
      </c>
      <c r="G504" s="4">
        <f t="shared" si="7"/>
        <v>-2.6125401929260394E-2</v>
      </c>
      <c r="H504">
        <v>30</v>
      </c>
    </row>
    <row r="505" spans="1:8" x14ac:dyDescent="0.25">
      <c r="A505" t="s">
        <v>448</v>
      </c>
      <c r="B505" s="3" t="s">
        <v>536</v>
      </c>
      <c r="C505" s="3" t="s">
        <v>570</v>
      </c>
      <c r="D505" s="1">
        <v>26.3</v>
      </c>
      <c r="E505" s="1">
        <v>28.21</v>
      </c>
      <c r="F505" t="s">
        <v>1</v>
      </c>
      <c r="G505" s="4">
        <f t="shared" si="7"/>
        <v>7.2623574144486697E-2</v>
      </c>
      <c r="H505">
        <v>29</v>
      </c>
    </row>
    <row r="506" spans="1:8" x14ac:dyDescent="0.25">
      <c r="A506" t="s">
        <v>571</v>
      </c>
      <c r="B506" s="3" t="s">
        <v>536</v>
      </c>
      <c r="C506" s="3" t="s">
        <v>570</v>
      </c>
      <c r="D506" s="1">
        <v>54.8</v>
      </c>
      <c r="E506" s="1">
        <v>56.05</v>
      </c>
      <c r="F506" t="s">
        <v>1</v>
      </c>
      <c r="G506" s="4">
        <f t="shared" si="7"/>
        <v>2.281021897810219E-2</v>
      </c>
      <c r="H506">
        <v>29</v>
      </c>
    </row>
    <row r="507" spans="1:8" x14ac:dyDescent="0.25">
      <c r="A507" t="s">
        <v>149</v>
      </c>
      <c r="B507" s="3" t="s">
        <v>539</v>
      </c>
      <c r="C507" s="3" t="s">
        <v>570</v>
      </c>
      <c r="D507" s="1">
        <v>36.950000000000003</v>
      </c>
      <c r="E507" s="1">
        <v>41.49</v>
      </c>
      <c r="F507" t="s">
        <v>1</v>
      </c>
      <c r="G507" s="4">
        <f t="shared" si="7"/>
        <v>0.12286874154262514</v>
      </c>
      <c r="H507">
        <v>28</v>
      </c>
    </row>
    <row r="508" spans="1:8" x14ac:dyDescent="0.25">
      <c r="A508" t="s">
        <v>572</v>
      </c>
      <c r="B508" s="3" t="s">
        <v>539</v>
      </c>
      <c r="C508" s="3" t="s">
        <v>570</v>
      </c>
      <c r="D508" s="1">
        <v>26.2</v>
      </c>
      <c r="E508" s="1">
        <v>25.65</v>
      </c>
      <c r="F508" t="s">
        <v>1</v>
      </c>
      <c r="G508" s="4">
        <f t="shared" si="7"/>
        <v>-2.0992366412213768E-2</v>
      </c>
      <c r="H508">
        <v>28</v>
      </c>
    </row>
    <row r="510" spans="1:8" ht="15.75" thickBot="1" x14ac:dyDescent="0.3">
      <c r="H510" s="5"/>
    </row>
    <row r="511" spans="1:8" x14ac:dyDescent="0.25">
      <c r="B511" s="9" t="s">
        <v>580</v>
      </c>
      <c r="C511" s="14"/>
      <c r="D511" s="15">
        <f>SUM(H2:H508)/507</f>
        <v>22.921104536489153</v>
      </c>
      <c r="G511" s="4"/>
      <c r="H511" s="6"/>
    </row>
    <row r="512" spans="1:8" x14ac:dyDescent="0.25">
      <c r="B512" s="10" t="s">
        <v>581</v>
      </c>
      <c r="C512" s="16"/>
      <c r="D512" s="17">
        <f>365/D511</f>
        <v>15.924188968247138</v>
      </c>
    </row>
    <row r="513" spans="2:4" x14ac:dyDescent="0.25">
      <c r="B513" s="10" t="s">
        <v>582</v>
      </c>
      <c r="C513" s="16"/>
      <c r="D513" s="18">
        <f>SUM(G2:G508)/507</f>
        <v>1.5891534053295173E-2</v>
      </c>
    </row>
    <row r="514" spans="2:4" x14ac:dyDescent="0.25">
      <c r="B514" s="10" t="s">
        <v>583</v>
      </c>
      <c r="C514" s="16"/>
      <c r="D514" s="18">
        <f>((1+D513)^D512)-1</f>
        <v>0.28540017364729975</v>
      </c>
    </row>
    <row r="515" spans="2:4" ht="15.75" thickBot="1" x14ac:dyDescent="0.3">
      <c r="B515" s="11" t="s">
        <v>584</v>
      </c>
      <c r="C515" s="19"/>
      <c r="D515" s="20">
        <f>(1258.17-1186.19)/1186.19</f>
        <v>6.0681678314603915E-2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out_2005-1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ghaffari</dc:creator>
  <cp:lastModifiedBy>ghaffari</cp:lastModifiedBy>
  <dcterms:created xsi:type="dcterms:W3CDTF">2012-11-01T01:13:31Z</dcterms:created>
  <dcterms:modified xsi:type="dcterms:W3CDTF">2012-11-05T01:46:30Z</dcterms:modified>
</cp:coreProperties>
</file>