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ut_2007" sheetId="1" r:id="rId1"/>
  </sheets>
  <calcPr calcId="145621"/>
</workbook>
</file>

<file path=xl/calcChain.xml><?xml version="1.0" encoding="utf-8"?>
<calcChain xmlns="http://schemas.openxmlformats.org/spreadsheetml/2006/main">
  <c r="E521" i="1" l="1"/>
  <c r="E520" i="1"/>
  <c r="E5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2" i="1"/>
  <c r="E518" i="1"/>
  <c r="E517" i="1"/>
</calcChain>
</file>

<file path=xl/sharedStrings.xml><?xml version="1.0" encoding="utf-8"?>
<sst xmlns="http://schemas.openxmlformats.org/spreadsheetml/2006/main" count="1659" uniqueCount="577">
  <si>
    <t>PAYX</t>
  </si>
  <si>
    <t>Long</t>
  </si>
  <si>
    <t>BBBB</t>
  </si>
  <si>
    <t>ARO</t>
  </si>
  <si>
    <t>1/31/2007</t>
  </si>
  <si>
    <t>MLHR</t>
  </si>
  <si>
    <t>AMWD</t>
  </si>
  <si>
    <t>LMS</t>
  </si>
  <si>
    <t>1/23/2007</t>
  </si>
  <si>
    <t>INTC</t>
  </si>
  <si>
    <t>TMO</t>
  </si>
  <si>
    <t>1/17/2007</t>
  </si>
  <si>
    <t>GYMB</t>
  </si>
  <si>
    <t>WGOV</t>
  </si>
  <si>
    <t>NWY</t>
  </si>
  <si>
    <t>DLTR</t>
  </si>
  <si>
    <t>CAKE</t>
  </si>
  <si>
    <t>SKX</t>
  </si>
  <si>
    <t>AFFX</t>
  </si>
  <si>
    <t>SNCR</t>
  </si>
  <si>
    <t>1/18/2007</t>
  </si>
  <si>
    <t>YRCW</t>
  </si>
  <si>
    <t>1/16/2007</t>
  </si>
  <si>
    <t>1/30/2007</t>
  </si>
  <si>
    <t>ACLS</t>
  </si>
  <si>
    <t>2/13/2007</t>
  </si>
  <si>
    <t>SAPE</t>
  </si>
  <si>
    <t>2/16/2007</t>
  </si>
  <si>
    <t>CCBL</t>
  </si>
  <si>
    <t>1/29/2007</t>
  </si>
  <si>
    <t>PRFT</t>
  </si>
  <si>
    <t>Short</t>
  </si>
  <si>
    <t>TUES</t>
  </si>
  <si>
    <t>IPG</t>
  </si>
  <si>
    <t>1/19/2007</t>
  </si>
  <si>
    <t>SUMT</t>
  </si>
  <si>
    <t>CPKI</t>
  </si>
  <si>
    <t>1/22/2007</t>
  </si>
  <si>
    <t>2/21/2007</t>
  </si>
  <si>
    <t>TSS</t>
  </si>
  <si>
    <t>2/20/2007</t>
  </si>
  <si>
    <t>NX</t>
  </si>
  <si>
    <t>2/22/2007</t>
  </si>
  <si>
    <t>AMR</t>
  </si>
  <si>
    <t>GIS</t>
  </si>
  <si>
    <t>1/24/2007</t>
  </si>
  <si>
    <t>2/23/2007</t>
  </si>
  <si>
    <t>SPRT</t>
  </si>
  <si>
    <t>JDSU</t>
  </si>
  <si>
    <t>EMC</t>
  </si>
  <si>
    <t>1/25/2007</t>
  </si>
  <si>
    <t>02/25/07</t>
  </si>
  <si>
    <t>1/1/0001</t>
  </si>
  <si>
    <t>BELM</t>
  </si>
  <si>
    <t>1/26/2007</t>
  </si>
  <si>
    <t>EZPW</t>
  </si>
  <si>
    <t>HYSL</t>
  </si>
  <si>
    <t>EMS</t>
  </si>
  <si>
    <t>2/28/2007</t>
  </si>
  <si>
    <t>CTXS</t>
  </si>
  <si>
    <t>ELY</t>
  </si>
  <si>
    <t>ABC</t>
  </si>
  <si>
    <t>PRXL</t>
  </si>
  <si>
    <t>TPX</t>
  </si>
  <si>
    <t>2/14/2007</t>
  </si>
  <si>
    <t>IRF</t>
  </si>
  <si>
    <t>CYBS</t>
  </si>
  <si>
    <t>TRMB</t>
  </si>
  <si>
    <t>SIRF</t>
  </si>
  <si>
    <t>RMIX</t>
  </si>
  <si>
    <t>EGOV</t>
  </si>
  <si>
    <t>CUTR</t>
  </si>
  <si>
    <t>ALGN</t>
  </si>
  <si>
    <t>ODFL</t>
  </si>
  <si>
    <t>JDAS</t>
  </si>
  <si>
    <t>NVTL</t>
  </si>
  <si>
    <t>2/26/2007</t>
  </si>
  <si>
    <t>SCUR</t>
  </si>
  <si>
    <t>SIMO</t>
  </si>
  <si>
    <t>ADS</t>
  </si>
  <si>
    <t>SWIR</t>
  </si>
  <si>
    <t>AEIS</t>
  </si>
  <si>
    <t>DNEX</t>
  </si>
  <si>
    <t>3/13/2007</t>
  </si>
  <si>
    <t>MEAS</t>
  </si>
  <si>
    <t>3/14/2007</t>
  </si>
  <si>
    <t>BRKS</t>
  </si>
  <si>
    <t>BCSI</t>
  </si>
  <si>
    <t>2/15/2007</t>
  </si>
  <si>
    <t>MNC</t>
  </si>
  <si>
    <t>USNA</t>
  </si>
  <si>
    <t>3/15/2007</t>
  </si>
  <si>
    <t>LCAV</t>
  </si>
  <si>
    <t>3/16/2007</t>
  </si>
  <si>
    <t>APOG</t>
  </si>
  <si>
    <t>GRMN</t>
  </si>
  <si>
    <t>3/19/2007</t>
  </si>
  <si>
    <t>BW</t>
  </si>
  <si>
    <t>3/20/2007</t>
  </si>
  <si>
    <t>CSCO</t>
  </si>
  <si>
    <t>DITC</t>
  </si>
  <si>
    <t>3/21/2007</t>
  </si>
  <si>
    <t>AQNT</t>
  </si>
  <si>
    <t>GMCR</t>
  </si>
  <si>
    <t>NTGR</t>
  </si>
  <si>
    <t>3/22/2007</t>
  </si>
  <si>
    <t>AMSG</t>
  </si>
  <si>
    <t>3/23/2007</t>
  </si>
  <si>
    <t>BABY</t>
  </si>
  <si>
    <t>TXRH</t>
  </si>
  <si>
    <t>2/27/2007</t>
  </si>
  <si>
    <t>3/26/2007</t>
  </si>
  <si>
    <t>DMX</t>
  </si>
  <si>
    <t>PGI</t>
  </si>
  <si>
    <t>3/27/2007</t>
  </si>
  <si>
    <t>MHS</t>
  </si>
  <si>
    <t>CHE</t>
  </si>
  <si>
    <t>3/30/2007</t>
  </si>
  <si>
    <t>JAKK</t>
  </si>
  <si>
    <t>LDG</t>
  </si>
  <si>
    <t>CPB</t>
  </si>
  <si>
    <t>BG</t>
  </si>
  <si>
    <t>BRCD</t>
  </si>
  <si>
    <t>HSP</t>
  </si>
  <si>
    <t>RSH</t>
  </si>
  <si>
    <t>PDGI</t>
  </si>
  <si>
    <t>3/29/2007</t>
  </si>
  <si>
    <t>ARP</t>
  </si>
  <si>
    <t>WW</t>
  </si>
  <si>
    <t>METH</t>
  </si>
  <si>
    <t>TRAK</t>
  </si>
  <si>
    <t>AHG</t>
  </si>
  <si>
    <t>SYKE</t>
  </si>
  <si>
    <t>ADCT</t>
  </si>
  <si>
    <t>ASVI</t>
  </si>
  <si>
    <t>SIAL</t>
  </si>
  <si>
    <t>GTRC</t>
  </si>
  <si>
    <t>BIG</t>
  </si>
  <si>
    <t>FRED</t>
  </si>
  <si>
    <t>JCOM</t>
  </si>
  <si>
    <t>4/13/2007</t>
  </si>
  <si>
    <t>MW</t>
  </si>
  <si>
    <t>JAS</t>
  </si>
  <si>
    <t>KR</t>
  </si>
  <si>
    <t>AET</t>
  </si>
  <si>
    <t>4/18/2007</t>
  </si>
  <si>
    <t>ZUMZ</t>
  </si>
  <si>
    <t>4/19/2007</t>
  </si>
  <si>
    <t>ANDE</t>
  </si>
  <si>
    <t>CBM</t>
  </si>
  <si>
    <t>4/20/2007</t>
  </si>
  <si>
    <t>MTW</t>
  </si>
  <si>
    <t>4/16/2007</t>
  </si>
  <si>
    <t>ANN</t>
  </si>
  <si>
    <t>CTV</t>
  </si>
  <si>
    <t>BEAV</t>
  </si>
  <si>
    <t>4/25/2007</t>
  </si>
  <si>
    <t>JOBS</t>
  </si>
  <si>
    <t>TIF</t>
  </si>
  <si>
    <t>KOMG</t>
  </si>
  <si>
    <t>SSI</t>
  </si>
  <si>
    <t>3/28/2007</t>
  </si>
  <si>
    <t>4/27/2007</t>
  </si>
  <si>
    <t>ICFI</t>
  </si>
  <si>
    <t>CHTT</t>
  </si>
  <si>
    <t>RIMG</t>
  </si>
  <si>
    <t>GME</t>
  </si>
  <si>
    <t>4/23/2007</t>
  </si>
  <si>
    <t>FDS</t>
  </si>
  <si>
    <t>FUL</t>
  </si>
  <si>
    <t>ACN</t>
  </si>
  <si>
    <t>CTR</t>
  </si>
  <si>
    <t>EXR</t>
  </si>
  <si>
    <t>PMCS</t>
  </si>
  <si>
    <t>4/26/2007</t>
  </si>
  <si>
    <t>ORCL</t>
  </si>
  <si>
    <t>XRTX</t>
  </si>
  <si>
    <t>ECLG</t>
  </si>
  <si>
    <t>RBN</t>
  </si>
  <si>
    <t>4/30/2007</t>
  </si>
  <si>
    <t>MON</t>
  </si>
  <si>
    <t>SCSC</t>
  </si>
  <si>
    <t>STLD</t>
  </si>
  <si>
    <t>LWSN</t>
  </si>
  <si>
    <t>WDFC</t>
  </si>
  <si>
    <t>MTRX</t>
  </si>
  <si>
    <t>TSCO</t>
  </si>
  <si>
    <t>NSR</t>
  </si>
  <si>
    <t>MYL</t>
  </si>
  <si>
    <t>5/15/2007</t>
  </si>
  <si>
    <t>QCOM</t>
  </si>
  <si>
    <t>SIMG</t>
  </si>
  <si>
    <t>4/17/2007</t>
  </si>
  <si>
    <t>LZ</t>
  </si>
  <si>
    <t>NUS</t>
  </si>
  <si>
    <t>5/17/2007</t>
  </si>
  <si>
    <t>CDWC</t>
  </si>
  <si>
    <t>5/18/2007</t>
  </si>
  <si>
    <t>JOSB</t>
  </si>
  <si>
    <t>SAI</t>
  </si>
  <si>
    <t>LUFK</t>
  </si>
  <si>
    <t>5/22/2007</t>
  </si>
  <si>
    <t>ADTN</t>
  </si>
  <si>
    <t>ISIL</t>
  </si>
  <si>
    <t>4/24/2007</t>
  </si>
  <si>
    <t>5/23/2007</t>
  </si>
  <si>
    <t>LRW</t>
  </si>
  <si>
    <t>5/21/2007</t>
  </si>
  <si>
    <t>ICUI</t>
  </si>
  <si>
    <t>5/24/2007</t>
  </si>
  <si>
    <t>POOL</t>
  </si>
  <si>
    <t>5/25/2007</t>
  </si>
  <si>
    <t>RS</t>
  </si>
  <si>
    <t>HXL</t>
  </si>
  <si>
    <t>SON</t>
  </si>
  <si>
    <t>OO</t>
  </si>
  <si>
    <t>5/29/2007</t>
  </si>
  <si>
    <t>HUBG</t>
  </si>
  <si>
    <t>CNH</t>
  </si>
  <si>
    <t>EYE</t>
  </si>
  <si>
    <t>TLAB</t>
  </si>
  <si>
    <t>5/31/2007</t>
  </si>
  <si>
    <t>RVBD</t>
  </si>
  <si>
    <t>TDY</t>
  </si>
  <si>
    <t>MCHP</t>
  </si>
  <si>
    <t>XRAY</t>
  </si>
  <si>
    <t>BGC</t>
  </si>
  <si>
    <t>UNTD</t>
  </si>
  <si>
    <t>DBTK</t>
  </si>
  <si>
    <t>CROX</t>
  </si>
  <si>
    <t>HURN</t>
  </si>
  <si>
    <t>5/14/2007</t>
  </si>
  <si>
    <t>NVT</t>
  </si>
  <si>
    <t>ESE</t>
  </si>
  <si>
    <t>6/14/2007</t>
  </si>
  <si>
    <t>IPAR</t>
  </si>
  <si>
    <t>B</t>
  </si>
  <si>
    <t>AKS</t>
  </si>
  <si>
    <t>5/16/2007</t>
  </si>
  <si>
    <t>6/15/2007</t>
  </si>
  <si>
    <t>UEIC</t>
  </si>
  <si>
    <t>EDO</t>
  </si>
  <si>
    <t>HEES</t>
  </si>
  <si>
    <t>LAMR</t>
  </si>
  <si>
    <t>VOCS</t>
  </si>
  <si>
    <t>CVLT</t>
  </si>
  <si>
    <t>6/20/2007</t>
  </si>
  <si>
    <t>PCR</t>
  </si>
  <si>
    <t>SXE</t>
  </si>
  <si>
    <t>UNM</t>
  </si>
  <si>
    <t>6/22/2007</t>
  </si>
  <si>
    <t>MVSN</t>
  </si>
  <si>
    <t>INTU</t>
  </si>
  <si>
    <t>CRM</t>
  </si>
  <si>
    <t>5/30/2007</t>
  </si>
  <si>
    <t>BRC</t>
  </si>
  <si>
    <t>DOX</t>
  </si>
  <si>
    <t>6/25/2007</t>
  </si>
  <si>
    <t>FMCN</t>
  </si>
  <si>
    <t>WEN</t>
  </si>
  <si>
    <t>6/28/2007</t>
  </si>
  <si>
    <t>6/29/2007</t>
  </si>
  <si>
    <t>CRL</t>
  </si>
  <si>
    <t>VSEA</t>
  </si>
  <si>
    <t>RRGB</t>
  </si>
  <si>
    <t>CWTR</t>
  </si>
  <si>
    <t>VRGY</t>
  </si>
  <si>
    <t>HEI</t>
  </si>
  <si>
    <t>7/13/2007</t>
  </si>
  <si>
    <t>ESL</t>
  </si>
  <si>
    <t>OVTI</t>
  </si>
  <si>
    <t>NOVL</t>
  </si>
  <si>
    <t>JCG</t>
  </si>
  <si>
    <t>6/19/2007</t>
  </si>
  <si>
    <t>DMND</t>
  </si>
  <si>
    <t>OPSW</t>
  </si>
  <si>
    <t>ANGO</t>
  </si>
  <si>
    <t>A</t>
  </si>
  <si>
    <t>GES</t>
  </si>
  <si>
    <t>6/13/2007</t>
  </si>
  <si>
    <t>MATK</t>
  </si>
  <si>
    <t>6/27/2007</t>
  </si>
  <si>
    <t>EFX</t>
  </si>
  <si>
    <t>EME</t>
  </si>
  <si>
    <t>LSCC</t>
  </si>
  <si>
    <t>7/20/2007</t>
  </si>
  <si>
    <t>NT</t>
  </si>
  <si>
    <t>FRPT</t>
  </si>
  <si>
    <t>6/18/2007</t>
  </si>
  <si>
    <t>7/17/2007</t>
  </si>
  <si>
    <t>SMTS</t>
  </si>
  <si>
    <t>7/18/2007</t>
  </si>
  <si>
    <t>NSM</t>
  </si>
  <si>
    <t>ITW</t>
  </si>
  <si>
    <t>7/19/2007</t>
  </si>
  <si>
    <t>SWHC</t>
  </si>
  <si>
    <t>6/21/2007</t>
  </si>
  <si>
    <t>FCS</t>
  </si>
  <si>
    <t>ARG</t>
  </si>
  <si>
    <t>KMX</t>
  </si>
  <si>
    <t>7/24/2007</t>
  </si>
  <si>
    <t>CLC</t>
  </si>
  <si>
    <t>6/26/2007</t>
  </si>
  <si>
    <t>7/25/2007</t>
  </si>
  <si>
    <t>LYTS</t>
  </si>
  <si>
    <t>ATU</t>
  </si>
  <si>
    <t>7/26/2007</t>
  </si>
  <si>
    <t>AM</t>
  </si>
  <si>
    <t>PRGS</t>
  </si>
  <si>
    <t>7/27/2007</t>
  </si>
  <si>
    <t>LUX</t>
  </si>
  <si>
    <t>WSCI</t>
  </si>
  <si>
    <t>NTCT</t>
  </si>
  <si>
    <t>IHS</t>
  </si>
  <si>
    <t>SMSC</t>
  </si>
  <si>
    <t>MKC</t>
  </si>
  <si>
    <t>TSAI</t>
  </si>
  <si>
    <t>GIVN</t>
  </si>
  <si>
    <t>7/30/2007</t>
  </si>
  <si>
    <t>ACIW</t>
  </si>
  <si>
    <t>HMX</t>
  </si>
  <si>
    <t>MSM</t>
  </si>
  <si>
    <t>CAG</t>
  </si>
  <si>
    <t>BBW</t>
  </si>
  <si>
    <t>CCI</t>
  </si>
  <si>
    <t>STZ</t>
  </si>
  <si>
    <t>KBR</t>
  </si>
  <si>
    <t>PBG</t>
  </si>
  <si>
    <t>WDC</t>
  </si>
  <si>
    <t>7/16/2007</t>
  </si>
  <si>
    <t>8/15/2007</t>
  </si>
  <si>
    <t>CEDC</t>
  </si>
  <si>
    <t>BBSI</t>
  </si>
  <si>
    <t>8/16/2007</t>
  </si>
  <si>
    <t>ASPV</t>
  </si>
  <si>
    <t>7/31/2007</t>
  </si>
  <si>
    <t>ACGY</t>
  </si>
  <si>
    <t>BRLC</t>
  </si>
  <si>
    <t>ORB</t>
  </si>
  <si>
    <t>HUM</t>
  </si>
  <si>
    <t>7/23/2007</t>
  </si>
  <si>
    <t>STJ</t>
  </si>
  <si>
    <t>8/22/2007</t>
  </si>
  <si>
    <t>AOS</t>
  </si>
  <si>
    <t>JNPR</t>
  </si>
  <si>
    <t>SHW</t>
  </si>
  <si>
    <t>8/24/2007</t>
  </si>
  <si>
    <t>TXT</t>
  </si>
  <si>
    <t>KCI</t>
  </si>
  <si>
    <t>AVCI</t>
  </si>
  <si>
    <t>DGX</t>
  </si>
  <si>
    <t>ILMN</t>
  </si>
  <si>
    <t>ANAD</t>
  </si>
  <si>
    <t>AGP</t>
  </si>
  <si>
    <t>8/31/2007</t>
  </si>
  <si>
    <t>RESP</t>
  </si>
  <si>
    <t>CALD</t>
  </si>
  <si>
    <t>8/30/2007</t>
  </si>
  <si>
    <t>UA</t>
  </si>
  <si>
    <t>GENZ</t>
  </si>
  <si>
    <t>CNQR</t>
  </si>
  <si>
    <t>IRM</t>
  </si>
  <si>
    <t>TUP</t>
  </si>
  <si>
    <t>CKP</t>
  </si>
  <si>
    <t>MNT</t>
  </si>
  <si>
    <t>TNS</t>
  </si>
  <si>
    <t>8/17/2007</t>
  </si>
  <si>
    <t>8/13/2007</t>
  </si>
  <si>
    <t>NILE</t>
  </si>
  <si>
    <t>8/14/2007</t>
  </si>
  <si>
    <t>9/13/2007</t>
  </si>
  <si>
    <t>OII</t>
  </si>
  <si>
    <t>WXS</t>
  </si>
  <si>
    <t>9/14/2007</t>
  </si>
  <si>
    <t>AXCA</t>
  </si>
  <si>
    <t>8/21/2007</t>
  </si>
  <si>
    <t>OSUR</t>
  </si>
  <si>
    <t>FCN</t>
  </si>
  <si>
    <t>ALTR</t>
  </si>
  <si>
    <t>FOSL</t>
  </si>
  <si>
    <t>8/20/2007</t>
  </si>
  <si>
    <t>OMTR</t>
  </si>
  <si>
    <t>PCLN</t>
  </si>
  <si>
    <t>BLT</t>
  </si>
  <si>
    <t>9/20/2007</t>
  </si>
  <si>
    <t>CAI</t>
  </si>
  <si>
    <t>9/21/2007</t>
  </si>
  <si>
    <t>STRL</t>
  </si>
  <si>
    <t>HSTX</t>
  </si>
  <si>
    <t>8/23/2007</t>
  </si>
  <si>
    <t>8/29/2007</t>
  </si>
  <si>
    <t>STKL</t>
  </si>
  <si>
    <t>AVT</t>
  </si>
  <si>
    <t>PSPT</t>
  </si>
  <si>
    <t>TECD</t>
  </si>
  <si>
    <t>8/27/2007</t>
  </si>
  <si>
    <t>9/26/2007</t>
  </si>
  <si>
    <t>POSS</t>
  </si>
  <si>
    <t>ALVR</t>
  </si>
  <si>
    <t>8/28/2007</t>
  </si>
  <si>
    <t>9/18/2007</t>
  </si>
  <si>
    <t>SNPS</t>
  </si>
  <si>
    <t>9/28/2007</t>
  </si>
  <si>
    <t>MENT</t>
  </si>
  <si>
    <t>9/27/2007</t>
  </si>
  <si>
    <t>ELNK</t>
  </si>
  <si>
    <t>SMTC</t>
  </si>
  <si>
    <t>WSM</t>
  </si>
  <si>
    <t>DY</t>
  </si>
  <si>
    <t>MCRS</t>
  </si>
  <si>
    <t>DCI</t>
  </si>
  <si>
    <t>PVH</t>
  </si>
  <si>
    <t>GLW</t>
  </si>
  <si>
    <t>IDCC</t>
  </si>
  <si>
    <t>9/25/2007</t>
  </si>
  <si>
    <t>PAY</t>
  </si>
  <si>
    <t>BIIB</t>
  </si>
  <si>
    <t>10/15/2007</t>
  </si>
  <si>
    <t>CHKP</t>
  </si>
  <si>
    <t>MOV</t>
  </si>
  <si>
    <t>9/19/2007</t>
  </si>
  <si>
    <t>MOH</t>
  </si>
  <si>
    <t>9/17/2007</t>
  </si>
  <si>
    <t>10/16/2007</t>
  </si>
  <si>
    <t>DLLR</t>
  </si>
  <si>
    <t>CATT</t>
  </si>
  <si>
    <t>10/17/2007</t>
  </si>
  <si>
    <t>DIOD</t>
  </si>
  <si>
    <t>10/18/2007</t>
  </si>
  <si>
    <t>AEM</t>
  </si>
  <si>
    <t>10/19/2007</t>
  </si>
  <si>
    <t>CBRL</t>
  </si>
  <si>
    <t>NWL</t>
  </si>
  <si>
    <t>BBY</t>
  </si>
  <si>
    <t>9/24/2007</t>
  </si>
  <si>
    <t>10/23/2007</t>
  </si>
  <si>
    <t>CMTL</t>
  </si>
  <si>
    <t>10/24/2007</t>
  </si>
  <si>
    <t>WRNC</t>
  </si>
  <si>
    <t>10/25/2007</t>
  </si>
  <si>
    <t>TWB</t>
  </si>
  <si>
    <t>KEX</t>
  </si>
  <si>
    <t>10/26/2007</t>
  </si>
  <si>
    <t>10/31/2007</t>
  </si>
  <si>
    <t>DISH</t>
  </si>
  <si>
    <t>AMGN</t>
  </si>
  <si>
    <t>DRI</t>
  </si>
  <si>
    <t>AZZ</t>
  </si>
  <si>
    <t>WCC</t>
  </si>
  <si>
    <t>GSIG</t>
  </si>
  <si>
    <t>10/30/2007</t>
  </si>
  <si>
    <t>GPN</t>
  </si>
  <si>
    <t>BLUD</t>
  </si>
  <si>
    <t>RIMM</t>
  </si>
  <si>
    <t>SCOR</t>
  </si>
  <si>
    <t>YUM</t>
  </si>
  <si>
    <t>MFE</t>
  </si>
  <si>
    <t>PANL</t>
  </si>
  <si>
    <t>11/14/2007</t>
  </si>
  <si>
    <t>BRCM</t>
  </si>
  <si>
    <t>JRJC</t>
  </si>
  <si>
    <t>AKAM</t>
  </si>
  <si>
    <t>SGR</t>
  </si>
  <si>
    <t>LSI</t>
  </si>
  <si>
    <t>11/16/2007</t>
  </si>
  <si>
    <t>HLYS</t>
  </si>
  <si>
    <t>10/22/2007</t>
  </si>
  <si>
    <t>EDU</t>
  </si>
  <si>
    <t>APH</t>
  </si>
  <si>
    <t>ATR</t>
  </si>
  <si>
    <t>11/21/2007</t>
  </si>
  <si>
    <t>11/15/2007</t>
  </si>
  <si>
    <t>BAX</t>
  </si>
  <si>
    <t>PII</t>
  </si>
  <si>
    <t>11/20/2007</t>
  </si>
  <si>
    <t>LLNW</t>
  </si>
  <si>
    <t>ARB</t>
  </si>
  <si>
    <t>11/23/2007</t>
  </si>
  <si>
    <t>CRNT</t>
  </si>
  <si>
    <t>ZBRA</t>
  </si>
  <si>
    <t>ZRAN</t>
  </si>
  <si>
    <t>NFLX</t>
  </si>
  <si>
    <t>WAT</t>
  </si>
  <si>
    <t>10/29/2007</t>
  </si>
  <si>
    <t>11/28/2007</t>
  </si>
  <si>
    <t>WU</t>
  </si>
  <si>
    <t>FLIR</t>
  </si>
  <si>
    <t>11/29/2007</t>
  </si>
  <si>
    <t>11/26/2007</t>
  </si>
  <si>
    <t>SLAB</t>
  </si>
  <si>
    <t>LAVA</t>
  </si>
  <si>
    <t>11/30/2007</t>
  </si>
  <si>
    <t>AG</t>
  </si>
  <si>
    <t>RRD</t>
  </si>
  <si>
    <t>FIC</t>
  </si>
  <si>
    <t>XFML</t>
  </si>
  <si>
    <t>MVL</t>
  </si>
  <si>
    <t>CLHB</t>
  </si>
  <si>
    <t>HOS</t>
  </si>
  <si>
    <t>11/13/2007</t>
  </si>
  <si>
    <t>EHTH</t>
  </si>
  <si>
    <t>11/19/2007</t>
  </si>
  <si>
    <t>OSIP</t>
  </si>
  <si>
    <t>ITWO</t>
  </si>
  <si>
    <t>DLB</t>
  </si>
  <si>
    <t>BOBE</t>
  </si>
  <si>
    <t>12/18/2007</t>
  </si>
  <si>
    <t>12/19/2007</t>
  </si>
  <si>
    <t>JBX</t>
  </si>
  <si>
    <t>HEW</t>
  </si>
  <si>
    <t>12/20/2007</t>
  </si>
  <si>
    <t>SRVY</t>
  </si>
  <si>
    <t>12/17/2007</t>
  </si>
  <si>
    <t>FLO</t>
  </si>
  <si>
    <t>SCHS</t>
  </si>
  <si>
    <t>12/21/2007</t>
  </si>
  <si>
    <t>CBI</t>
  </si>
  <si>
    <t>TEL</t>
  </si>
  <si>
    <t>12/24/2007</t>
  </si>
  <si>
    <t>11/27/2007</t>
  </si>
  <si>
    <t>12/26/2007</t>
  </si>
  <si>
    <t>FLS</t>
  </si>
  <si>
    <t>EMR</t>
  </si>
  <si>
    <t>12/27/2007</t>
  </si>
  <si>
    <t>RSYS</t>
  </si>
  <si>
    <t>12/14/2007</t>
  </si>
  <si>
    <t>12/28/2007</t>
  </si>
  <si>
    <t>CGNX</t>
  </si>
  <si>
    <t>NZ</t>
  </si>
  <si>
    <t>ATVI</t>
  </si>
  <si>
    <t>SKIL</t>
  </si>
  <si>
    <t>SIGM</t>
  </si>
  <si>
    <t>KLIC</t>
  </si>
  <si>
    <t>BTH</t>
  </si>
  <si>
    <t>SEAC</t>
  </si>
  <si>
    <t>SFD</t>
  </si>
  <si>
    <t>CPRT</t>
  </si>
  <si>
    <t>MEI</t>
  </si>
  <si>
    <t>ATW</t>
  </si>
  <si>
    <t>ALOG</t>
  </si>
  <si>
    <t>KFY</t>
  </si>
  <si>
    <t>12/13/2007</t>
  </si>
  <si>
    <t>OPTM</t>
  </si>
  <si>
    <t>SOLF</t>
  </si>
  <si>
    <t>FCEL</t>
  </si>
  <si>
    <t>MGAM</t>
  </si>
  <si>
    <t>GEF</t>
  </si>
  <si>
    <t>1/18/2008</t>
  </si>
  <si>
    <t>JWN</t>
  </si>
  <si>
    <t>1/15/2008</t>
  </si>
  <si>
    <t>PSS</t>
  </si>
  <si>
    <t>ESRX</t>
  </si>
  <si>
    <t>AZO</t>
  </si>
  <si>
    <t>CE</t>
  </si>
  <si>
    <t>1/16/2008</t>
  </si>
  <si>
    <t>1/23/2008</t>
  </si>
  <si>
    <t>SMOD</t>
  </si>
  <si>
    <t>1/22/2008</t>
  </si>
  <si>
    <t>TIBX</t>
  </si>
  <si>
    <t>BYI</t>
  </si>
  <si>
    <t>12/31/2007</t>
  </si>
  <si>
    <t>1/25/2008</t>
  </si>
  <si>
    <t>RHT</t>
  </si>
  <si>
    <t>1/17/2008</t>
  </si>
  <si>
    <t xml:space="preserve">Symbol </t>
  </si>
  <si>
    <t>Entry date</t>
  </si>
  <si>
    <t>Exit Date</t>
  </si>
  <si>
    <t xml:space="preserve">Entry price </t>
  </si>
  <si>
    <t>Exit price</t>
  </si>
  <si>
    <t xml:space="preserve">Long/Short </t>
  </si>
  <si>
    <t>Profit/Loss</t>
  </si>
  <si>
    <t xml:space="preserve">Holding Period </t>
  </si>
  <si>
    <t>Average Holding Period</t>
  </si>
  <si>
    <t xml:space="preserve">Portfolio Turnover </t>
  </si>
  <si>
    <t>Average Return per trade</t>
  </si>
  <si>
    <t xml:space="preserve">Portfolio Return </t>
  </si>
  <si>
    <t xml:space="preserve">S&amp;P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</si>
</sst>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0" fontId="0" fillId="0" borderId="0" xfId="42" applyNumberFormat="1" applyFont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10" fontId="0" fillId="0" borderId="15" xfId="42" applyNumberFormat="1" applyFont="1" applyBorder="1"/>
    <xf numFmtId="0" fontId="0" fillId="0" borderId="16" xfId="0" applyBorder="1"/>
    <xf numFmtId="10" fontId="0" fillId="0" borderId="17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A514" workbookViewId="0">
      <selection activeCell="F535" sqref="F535"/>
    </sheetView>
  </sheetViews>
  <sheetFormatPr defaultRowHeight="15" x14ac:dyDescent="0.25"/>
  <cols>
    <col min="2" max="2" width="11.5703125" customWidth="1"/>
    <col min="3" max="3" width="11.140625" customWidth="1"/>
    <col min="4" max="4" width="10.42578125" customWidth="1"/>
    <col min="6" max="6" width="10.7109375" customWidth="1"/>
    <col min="7" max="7" width="12.42578125" customWidth="1"/>
  </cols>
  <sheetData>
    <row r="1" spans="1:8" x14ac:dyDescent="0.25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</row>
    <row r="2" spans="1:8" x14ac:dyDescent="0.25">
      <c r="A2" s="1" t="s">
        <v>0</v>
      </c>
      <c r="B2" s="2">
        <v>39142</v>
      </c>
      <c r="C2" s="2">
        <v>39115</v>
      </c>
      <c r="D2" s="3">
        <v>39.4</v>
      </c>
      <c r="E2" s="3">
        <v>40.44</v>
      </c>
      <c r="F2" s="1" t="s">
        <v>1</v>
      </c>
      <c r="G2" s="7">
        <f>(E2-D2)/D2</f>
        <v>2.6395939086294395E-2</v>
      </c>
      <c r="H2" s="1">
        <v>30</v>
      </c>
    </row>
    <row r="3" spans="1:8" x14ac:dyDescent="0.25">
      <c r="A3" s="1" t="s">
        <v>2</v>
      </c>
      <c r="B3" s="2">
        <v>39142</v>
      </c>
      <c r="C3" s="2">
        <v>39115</v>
      </c>
      <c r="D3" s="3">
        <v>30</v>
      </c>
      <c r="E3" s="3">
        <v>29.95</v>
      </c>
      <c r="F3" s="1" t="s">
        <v>1</v>
      </c>
      <c r="G3" s="7">
        <f t="shared" ref="G3:G66" si="0">(E3-D3)/D3</f>
        <v>-1.6666666666666904E-3</v>
      </c>
      <c r="H3" s="1">
        <v>30</v>
      </c>
    </row>
    <row r="4" spans="1:8" x14ac:dyDescent="0.25">
      <c r="A4" s="1" t="s">
        <v>3</v>
      </c>
      <c r="B4" s="2">
        <v>39173</v>
      </c>
      <c r="C4" s="1" t="s">
        <v>4</v>
      </c>
      <c r="D4" s="3">
        <v>40.619999999999997</v>
      </c>
      <c r="E4" s="3">
        <v>44.96</v>
      </c>
      <c r="F4" s="1" t="s">
        <v>1</v>
      </c>
      <c r="G4" s="7">
        <f t="shared" si="0"/>
        <v>0.10684391925160029</v>
      </c>
      <c r="H4" s="1">
        <v>27</v>
      </c>
    </row>
    <row r="5" spans="1:8" x14ac:dyDescent="0.25">
      <c r="A5" s="1" t="s">
        <v>5</v>
      </c>
      <c r="B5" s="2">
        <v>39173</v>
      </c>
      <c r="C5" s="2">
        <v>39115</v>
      </c>
      <c r="D5" s="3">
        <v>36.39</v>
      </c>
      <c r="E5" s="3">
        <v>38.49</v>
      </c>
      <c r="F5" s="1" t="s">
        <v>1</v>
      </c>
      <c r="G5" s="7">
        <f t="shared" si="0"/>
        <v>5.7708161582852469E-2</v>
      </c>
      <c r="H5" s="1">
        <v>29</v>
      </c>
    </row>
    <row r="6" spans="1:8" x14ac:dyDescent="0.25">
      <c r="A6" s="1" t="s">
        <v>6</v>
      </c>
      <c r="B6" s="2">
        <v>39173</v>
      </c>
      <c r="C6" s="2">
        <v>39295</v>
      </c>
      <c r="D6" s="3">
        <v>40.619999999999997</v>
      </c>
      <c r="E6" s="3">
        <v>41.14</v>
      </c>
      <c r="F6" s="1" t="s">
        <v>1</v>
      </c>
      <c r="G6" s="7">
        <f t="shared" si="0"/>
        <v>1.280157557853282E-2</v>
      </c>
      <c r="H6" s="1">
        <v>4</v>
      </c>
    </row>
    <row r="7" spans="1:8" x14ac:dyDescent="0.25">
      <c r="A7" s="1" t="s">
        <v>7</v>
      </c>
      <c r="B7" s="2">
        <v>39203</v>
      </c>
      <c r="C7" s="1" t="s">
        <v>8</v>
      </c>
      <c r="D7" s="3">
        <v>22.97</v>
      </c>
      <c r="E7" s="3">
        <v>25.71</v>
      </c>
      <c r="F7" s="1" t="s">
        <v>1</v>
      </c>
      <c r="G7" s="7">
        <f t="shared" si="0"/>
        <v>0.11928602525032661</v>
      </c>
      <c r="H7" s="1">
        <v>18</v>
      </c>
    </row>
    <row r="8" spans="1:8" x14ac:dyDescent="0.25">
      <c r="A8" s="1" t="s">
        <v>9</v>
      </c>
      <c r="B8" s="2">
        <v>39203</v>
      </c>
      <c r="C8" s="2">
        <v>39115</v>
      </c>
      <c r="D8" s="3">
        <v>20.86</v>
      </c>
      <c r="E8" s="3">
        <v>21.23</v>
      </c>
      <c r="F8" s="1" t="s">
        <v>1</v>
      </c>
      <c r="G8" s="7">
        <f t="shared" si="0"/>
        <v>1.7737296260786243E-2</v>
      </c>
      <c r="H8" s="1">
        <v>28</v>
      </c>
    </row>
    <row r="9" spans="1:8" x14ac:dyDescent="0.25">
      <c r="A9" s="1" t="s">
        <v>10</v>
      </c>
      <c r="B9" s="2">
        <v>39295</v>
      </c>
      <c r="C9" s="1" t="s">
        <v>11</v>
      </c>
      <c r="D9" s="3">
        <v>44.64</v>
      </c>
      <c r="E9" s="3">
        <v>48.83</v>
      </c>
      <c r="F9" s="1" t="s">
        <v>1</v>
      </c>
      <c r="G9" s="7">
        <f t="shared" si="0"/>
        <v>9.386200716845873E-2</v>
      </c>
      <c r="H9" s="1">
        <v>9</v>
      </c>
    </row>
    <row r="10" spans="1:8" x14ac:dyDescent="0.25">
      <c r="A10" s="1" t="s">
        <v>12</v>
      </c>
      <c r="B10" s="2">
        <v>39295</v>
      </c>
      <c r="C10" s="2">
        <v>39265</v>
      </c>
      <c r="D10" s="3">
        <v>42.8</v>
      </c>
      <c r="E10" s="3">
        <v>44.14</v>
      </c>
      <c r="F10" s="1" t="s">
        <v>1</v>
      </c>
      <c r="G10" s="7">
        <f t="shared" si="0"/>
        <v>3.1308411214953355E-2</v>
      </c>
      <c r="H10" s="1">
        <v>30</v>
      </c>
    </row>
    <row r="11" spans="1:8" x14ac:dyDescent="0.25">
      <c r="A11" s="1" t="s">
        <v>13</v>
      </c>
      <c r="B11" s="2">
        <v>39326</v>
      </c>
      <c r="C11" s="1" t="s">
        <v>8</v>
      </c>
      <c r="D11" s="3">
        <v>38.99</v>
      </c>
      <c r="E11" s="3">
        <v>41.85</v>
      </c>
      <c r="F11" s="1" t="s">
        <v>1</v>
      </c>
      <c r="G11" s="7">
        <f t="shared" si="0"/>
        <v>7.3352141574762747E-2</v>
      </c>
      <c r="H11" s="1">
        <v>14</v>
      </c>
    </row>
    <row r="12" spans="1:8" x14ac:dyDescent="0.25">
      <c r="A12" s="1" t="s">
        <v>3</v>
      </c>
      <c r="B12" s="2">
        <v>39326</v>
      </c>
      <c r="C12" s="2">
        <v>39296</v>
      </c>
      <c r="D12" s="3">
        <v>34.43</v>
      </c>
      <c r="E12" s="3">
        <v>38.18</v>
      </c>
      <c r="F12" s="1" t="s">
        <v>1</v>
      </c>
      <c r="G12" s="7">
        <f t="shared" si="0"/>
        <v>0.10891664246296834</v>
      </c>
      <c r="H12" s="1">
        <v>30</v>
      </c>
    </row>
    <row r="13" spans="1:8" x14ac:dyDescent="0.25">
      <c r="A13" s="1" t="s">
        <v>6</v>
      </c>
      <c r="B13" s="2">
        <v>39326</v>
      </c>
      <c r="C13" s="1" t="s">
        <v>4</v>
      </c>
      <c r="D13" s="3">
        <v>34.43</v>
      </c>
      <c r="E13" s="3">
        <v>35.94</v>
      </c>
      <c r="F13" s="1" t="s">
        <v>1</v>
      </c>
      <c r="G13" s="7">
        <f t="shared" si="0"/>
        <v>4.3857101365088531E-2</v>
      </c>
      <c r="H13" s="1">
        <v>22</v>
      </c>
    </row>
    <row r="14" spans="1:8" x14ac:dyDescent="0.25">
      <c r="A14" s="1" t="s">
        <v>14</v>
      </c>
      <c r="B14" s="2">
        <v>39356</v>
      </c>
      <c r="C14" s="2">
        <v>39327</v>
      </c>
      <c r="D14" s="3">
        <v>14.36</v>
      </c>
      <c r="E14" s="3">
        <v>14.68</v>
      </c>
      <c r="F14" s="1" t="s">
        <v>1</v>
      </c>
      <c r="G14" s="7">
        <f t="shared" si="0"/>
        <v>2.2284122562674116E-2</v>
      </c>
      <c r="H14" s="1">
        <v>30</v>
      </c>
    </row>
    <row r="15" spans="1:8" x14ac:dyDescent="0.25">
      <c r="A15" s="1" t="s">
        <v>15</v>
      </c>
      <c r="B15" s="2">
        <v>39356</v>
      </c>
      <c r="C15" s="2">
        <v>39327</v>
      </c>
      <c r="D15" s="3">
        <v>31.9</v>
      </c>
      <c r="E15" s="3">
        <v>33.31</v>
      </c>
      <c r="F15" s="1" t="s">
        <v>1</v>
      </c>
      <c r="G15" s="7">
        <f t="shared" si="0"/>
        <v>4.4200626959247764E-2</v>
      </c>
      <c r="H15" s="1">
        <v>30</v>
      </c>
    </row>
    <row r="16" spans="1:8" x14ac:dyDescent="0.25">
      <c r="A16" s="1" t="s">
        <v>16</v>
      </c>
      <c r="B16" s="2">
        <v>39387</v>
      </c>
      <c r="C16" s="2">
        <v>39327</v>
      </c>
      <c r="D16" s="3">
        <v>27.24</v>
      </c>
      <c r="E16" s="3">
        <v>26.52</v>
      </c>
      <c r="F16" s="1" t="s">
        <v>1</v>
      </c>
      <c r="G16" s="7">
        <f t="shared" si="0"/>
        <v>-2.6431718061673968E-2</v>
      </c>
      <c r="H16" s="1">
        <v>29</v>
      </c>
    </row>
    <row r="17" spans="1:8" x14ac:dyDescent="0.25">
      <c r="A17" s="1" t="s">
        <v>17</v>
      </c>
      <c r="B17" s="2">
        <v>39387</v>
      </c>
      <c r="C17" s="2">
        <v>39327</v>
      </c>
      <c r="D17" s="3">
        <v>35.44</v>
      </c>
      <c r="E17" s="3">
        <v>34.74</v>
      </c>
      <c r="F17" s="1" t="s">
        <v>1</v>
      </c>
      <c r="G17" s="7">
        <f t="shared" si="0"/>
        <v>-1.9751693002257216E-2</v>
      </c>
      <c r="H17" s="1">
        <v>29</v>
      </c>
    </row>
    <row r="18" spans="1:8" x14ac:dyDescent="0.25">
      <c r="A18" s="1" t="s">
        <v>18</v>
      </c>
      <c r="B18" s="2">
        <v>39417</v>
      </c>
      <c r="C18" s="2">
        <v>39296</v>
      </c>
      <c r="D18" s="3">
        <v>24.8</v>
      </c>
      <c r="E18" s="3">
        <v>27.81</v>
      </c>
      <c r="F18" s="1" t="s">
        <v>1</v>
      </c>
      <c r="G18" s="7">
        <f t="shared" si="0"/>
        <v>0.1213709677419354</v>
      </c>
      <c r="H18" s="1">
        <v>27</v>
      </c>
    </row>
    <row r="19" spans="1:8" x14ac:dyDescent="0.25">
      <c r="A19" s="1" t="s">
        <v>19</v>
      </c>
      <c r="B19" s="2">
        <v>39417</v>
      </c>
      <c r="C19" s="1" t="s">
        <v>20</v>
      </c>
      <c r="D19" s="3">
        <v>16.440000000000001</v>
      </c>
      <c r="E19" s="3">
        <v>14.5</v>
      </c>
      <c r="F19" s="1" t="s">
        <v>1</v>
      </c>
      <c r="G19" s="7">
        <f t="shared" si="0"/>
        <v>-0.11800486618004873</v>
      </c>
      <c r="H19" s="1">
        <v>6</v>
      </c>
    </row>
    <row r="20" spans="1:8" x14ac:dyDescent="0.25">
      <c r="A20" s="1" t="s">
        <v>21</v>
      </c>
      <c r="B20" s="1" t="s">
        <v>22</v>
      </c>
      <c r="C20" s="1" t="s">
        <v>23</v>
      </c>
      <c r="D20" s="3">
        <v>40.380000000000003</v>
      </c>
      <c r="E20" s="3">
        <v>44.19</v>
      </c>
      <c r="F20" s="1" t="s">
        <v>1</v>
      </c>
      <c r="G20" s="7">
        <f t="shared" si="0"/>
        <v>9.4353640416047421E-2</v>
      </c>
      <c r="H20" s="1">
        <v>14</v>
      </c>
    </row>
    <row r="21" spans="1:8" x14ac:dyDescent="0.25">
      <c r="A21" s="1" t="s">
        <v>24</v>
      </c>
      <c r="B21" s="1" t="s">
        <v>22</v>
      </c>
      <c r="C21" s="1" t="s">
        <v>25</v>
      </c>
      <c r="D21" s="3">
        <v>6.69</v>
      </c>
      <c r="E21" s="3">
        <v>7.5</v>
      </c>
      <c r="F21" s="1" t="s">
        <v>1</v>
      </c>
      <c r="G21" s="7">
        <f t="shared" si="0"/>
        <v>0.12107623318385644</v>
      </c>
      <c r="H21" s="1">
        <v>28</v>
      </c>
    </row>
    <row r="22" spans="1:8" x14ac:dyDescent="0.25">
      <c r="A22" s="1" t="s">
        <v>26</v>
      </c>
      <c r="B22" s="1" t="s">
        <v>11</v>
      </c>
      <c r="C22" s="1" t="s">
        <v>27</v>
      </c>
      <c r="D22" s="3">
        <v>6.45</v>
      </c>
      <c r="E22" s="3">
        <v>6.65</v>
      </c>
      <c r="F22" s="1" t="s">
        <v>1</v>
      </c>
      <c r="G22" s="7">
        <f t="shared" si="0"/>
        <v>3.1007751937984523E-2</v>
      </c>
      <c r="H22" s="1">
        <v>30</v>
      </c>
    </row>
    <row r="23" spans="1:8" x14ac:dyDescent="0.25">
      <c r="A23" s="1" t="s">
        <v>28</v>
      </c>
      <c r="B23" s="1" t="s">
        <v>11</v>
      </c>
      <c r="C23" s="1" t="s">
        <v>29</v>
      </c>
      <c r="D23" s="3">
        <v>12.39</v>
      </c>
      <c r="E23" s="3">
        <v>13.8</v>
      </c>
      <c r="F23" s="1" t="s">
        <v>1</v>
      </c>
      <c r="G23" s="7">
        <f t="shared" si="0"/>
        <v>0.11380145278450364</v>
      </c>
      <c r="H23" s="1">
        <v>12</v>
      </c>
    </row>
    <row r="24" spans="1:8" x14ac:dyDescent="0.25">
      <c r="A24" s="1" t="s">
        <v>30</v>
      </c>
      <c r="B24" s="1" t="s">
        <v>20</v>
      </c>
      <c r="C24" s="1" t="s">
        <v>29</v>
      </c>
      <c r="D24" s="3">
        <v>19.149999999999999</v>
      </c>
      <c r="E24" s="3">
        <v>20.85</v>
      </c>
      <c r="F24" s="1" t="s">
        <v>31</v>
      </c>
      <c r="G24" s="7">
        <f t="shared" si="0"/>
        <v>8.8772845953002763E-2</v>
      </c>
      <c r="H24" s="1">
        <v>11</v>
      </c>
    </row>
    <row r="25" spans="1:8" x14ac:dyDescent="0.25">
      <c r="A25" s="1" t="s">
        <v>32</v>
      </c>
      <c r="B25" s="1" t="s">
        <v>20</v>
      </c>
      <c r="C25" s="1" t="s">
        <v>27</v>
      </c>
      <c r="D25" s="3">
        <v>17.350000000000001</v>
      </c>
      <c r="E25" s="3">
        <v>16.53</v>
      </c>
      <c r="F25" s="1" t="s">
        <v>1</v>
      </c>
      <c r="G25" s="7">
        <f t="shared" si="0"/>
        <v>-4.7262247838616725E-2</v>
      </c>
      <c r="H25" s="1">
        <v>29</v>
      </c>
    </row>
    <row r="26" spans="1:8" x14ac:dyDescent="0.25">
      <c r="A26" s="1" t="s">
        <v>33</v>
      </c>
      <c r="B26" s="1" t="s">
        <v>34</v>
      </c>
      <c r="C26" s="1" t="s">
        <v>27</v>
      </c>
      <c r="D26" s="3">
        <v>13.64</v>
      </c>
      <c r="E26" s="3">
        <v>12.55</v>
      </c>
      <c r="F26" s="1" t="s">
        <v>1</v>
      </c>
      <c r="G26" s="7">
        <f t="shared" si="0"/>
        <v>-7.9912023460410542E-2</v>
      </c>
      <c r="H26" s="1">
        <v>28</v>
      </c>
    </row>
    <row r="27" spans="1:8" x14ac:dyDescent="0.25">
      <c r="A27" s="1" t="s">
        <v>35</v>
      </c>
      <c r="B27" s="1" t="s">
        <v>34</v>
      </c>
      <c r="C27" s="2">
        <v>39265</v>
      </c>
      <c r="D27" s="3">
        <v>7.05</v>
      </c>
      <c r="E27" s="3">
        <v>7.7</v>
      </c>
      <c r="F27" s="1" t="s">
        <v>1</v>
      </c>
      <c r="G27" s="7">
        <f t="shared" si="0"/>
        <v>9.2198581560283738E-2</v>
      </c>
      <c r="H27" s="1">
        <v>19</v>
      </c>
    </row>
    <row r="28" spans="1:8" x14ac:dyDescent="0.25">
      <c r="A28" s="1" t="s">
        <v>36</v>
      </c>
      <c r="B28" s="1" t="s">
        <v>37</v>
      </c>
      <c r="C28" s="1" t="s">
        <v>38</v>
      </c>
      <c r="D28" s="3">
        <v>34.69</v>
      </c>
      <c r="E28" s="3">
        <v>33.61</v>
      </c>
      <c r="F28" s="1" t="s">
        <v>1</v>
      </c>
      <c r="G28" s="7">
        <f t="shared" si="0"/>
        <v>-3.1132891323147834E-2</v>
      </c>
      <c r="H28" s="1">
        <v>30</v>
      </c>
    </row>
    <row r="29" spans="1:8" x14ac:dyDescent="0.25">
      <c r="A29" s="1" t="s">
        <v>39</v>
      </c>
      <c r="B29" s="1" t="s">
        <v>37</v>
      </c>
      <c r="C29" s="1" t="s">
        <v>40</v>
      </c>
      <c r="D29" s="3">
        <v>29.3</v>
      </c>
      <c r="E29" s="3">
        <v>32.42</v>
      </c>
      <c r="F29" s="1" t="s">
        <v>1</v>
      </c>
      <c r="G29" s="7">
        <f t="shared" si="0"/>
        <v>0.10648464163822528</v>
      </c>
      <c r="H29" s="1">
        <v>29</v>
      </c>
    </row>
    <row r="30" spans="1:8" x14ac:dyDescent="0.25">
      <c r="A30" s="1" t="s">
        <v>41</v>
      </c>
      <c r="B30" s="1" t="s">
        <v>8</v>
      </c>
      <c r="C30" s="1" t="s">
        <v>42</v>
      </c>
      <c r="D30" s="3">
        <v>37.200000000000003</v>
      </c>
      <c r="E30" s="3">
        <v>39.700000000000003</v>
      </c>
      <c r="F30" s="1" t="s">
        <v>1</v>
      </c>
      <c r="G30" s="7">
        <f t="shared" si="0"/>
        <v>6.7204301075268813E-2</v>
      </c>
      <c r="H30" s="1">
        <v>30</v>
      </c>
    </row>
    <row r="31" spans="1:8" x14ac:dyDescent="0.25">
      <c r="A31" s="1" t="s">
        <v>43</v>
      </c>
      <c r="B31" s="1" t="s">
        <v>8</v>
      </c>
      <c r="C31" s="1" t="s">
        <v>42</v>
      </c>
      <c r="D31" s="3">
        <v>36.75</v>
      </c>
      <c r="E31" s="3">
        <v>37.880000000000003</v>
      </c>
      <c r="F31" s="1" t="s">
        <v>1</v>
      </c>
      <c r="G31" s="7">
        <f t="shared" si="0"/>
        <v>3.0748299319727959E-2</v>
      </c>
      <c r="H31" s="1">
        <v>30</v>
      </c>
    </row>
    <row r="32" spans="1:8" x14ac:dyDescent="0.25">
      <c r="A32" s="1" t="s">
        <v>44</v>
      </c>
      <c r="B32" s="1" t="s">
        <v>45</v>
      </c>
      <c r="C32" s="1" t="s">
        <v>46</v>
      </c>
      <c r="D32" s="3">
        <v>56.47</v>
      </c>
      <c r="E32" s="3">
        <v>57.18</v>
      </c>
      <c r="F32" s="1" t="s">
        <v>1</v>
      </c>
      <c r="G32" s="7">
        <f t="shared" si="0"/>
        <v>1.2573047635912889E-2</v>
      </c>
      <c r="H32" s="1">
        <v>30</v>
      </c>
    </row>
    <row r="33" spans="1:8" x14ac:dyDescent="0.25">
      <c r="A33" s="1" t="s">
        <v>47</v>
      </c>
      <c r="B33" s="1" t="s">
        <v>45</v>
      </c>
      <c r="C33" s="1" t="s">
        <v>46</v>
      </c>
      <c r="D33" s="3">
        <v>6.52</v>
      </c>
      <c r="E33" s="3">
        <v>6.37</v>
      </c>
      <c r="F33" s="1" t="s">
        <v>1</v>
      </c>
      <c r="G33" s="7">
        <f t="shared" si="0"/>
        <v>-2.3006134969325073E-2</v>
      </c>
      <c r="H33" s="1">
        <v>30</v>
      </c>
    </row>
    <row r="34" spans="1:8" x14ac:dyDescent="0.25">
      <c r="A34" s="1" t="s">
        <v>48</v>
      </c>
      <c r="B34" s="1" t="s">
        <v>45</v>
      </c>
      <c r="C34" s="1" t="s">
        <v>46</v>
      </c>
      <c r="D34" s="3">
        <v>17.36</v>
      </c>
      <c r="E34" s="3">
        <v>16.88</v>
      </c>
      <c r="F34" s="1" t="s">
        <v>1</v>
      </c>
      <c r="G34" s="7">
        <f t="shared" si="0"/>
        <v>-2.7649769585253482E-2</v>
      </c>
      <c r="H34" s="1">
        <v>30</v>
      </c>
    </row>
    <row r="35" spans="1:8" x14ac:dyDescent="0.25">
      <c r="A35" s="1" t="s">
        <v>49</v>
      </c>
      <c r="B35" s="1" t="s">
        <v>45</v>
      </c>
      <c r="C35" s="1" t="s">
        <v>46</v>
      </c>
      <c r="D35" s="3">
        <v>13.73</v>
      </c>
      <c r="E35" s="3">
        <v>14.49</v>
      </c>
      <c r="F35" s="1" t="s">
        <v>1</v>
      </c>
      <c r="G35" s="7">
        <f t="shared" si="0"/>
        <v>5.535324107793152E-2</v>
      </c>
      <c r="H35" s="1">
        <v>30</v>
      </c>
    </row>
    <row r="36" spans="1:8" x14ac:dyDescent="0.25">
      <c r="A36" s="1" t="s">
        <v>47</v>
      </c>
      <c r="B36" s="1" t="s">
        <v>50</v>
      </c>
      <c r="C36" s="1" t="s">
        <v>51</v>
      </c>
      <c r="D36" s="3">
        <v>6.52</v>
      </c>
      <c r="E36" s="1">
        <v>6.05</v>
      </c>
      <c r="F36" s="1" t="s">
        <v>1</v>
      </c>
      <c r="G36" s="7">
        <f t="shared" si="0"/>
        <v>-7.208588957055212E-2</v>
      </c>
      <c r="H36" s="1">
        <v>30</v>
      </c>
    </row>
    <row r="37" spans="1:8" x14ac:dyDescent="0.25">
      <c r="A37" s="1" t="s">
        <v>48</v>
      </c>
      <c r="B37" s="1" t="s">
        <v>50</v>
      </c>
      <c r="C37" s="1" t="s">
        <v>52</v>
      </c>
      <c r="D37" s="3">
        <v>17.36</v>
      </c>
      <c r="E37" s="1">
        <v>16.21</v>
      </c>
      <c r="F37" s="1" t="s">
        <v>1</v>
      </c>
      <c r="G37" s="7">
        <f t="shared" si="0"/>
        <v>-6.6244239631336327E-2</v>
      </c>
      <c r="H37" s="1">
        <v>30</v>
      </c>
    </row>
    <row r="38" spans="1:8" x14ac:dyDescent="0.25">
      <c r="A38" s="1" t="s">
        <v>53</v>
      </c>
      <c r="B38" s="1" t="s">
        <v>54</v>
      </c>
      <c r="C38" s="1" t="s">
        <v>46</v>
      </c>
      <c r="D38" s="3">
        <v>7.42</v>
      </c>
      <c r="E38" s="3">
        <v>7.11</v>
      </c>
      <c r="F38" s="1" t="s">
        <v>1</v>
      </c>
      <c r="G38" s="7">
        <f t="shared" si="0"/>
        <v>-4.1778975741239843E-2</v>
      </c>
      <c r="H38" s="1">
        <v>28</v>
      </c>
    </row>
    <row r="39" spans="1:8" x14ac:dyDescent="0.25">
      <c r="A39" s="1" t="s">
        <v>55</v>
      </c>
      <c r="B39" s="1" t="s">
        <v>54</v>
      </c>
      <c r="C39" s="1" t="s">
        <v>46</v>
      </c>
      <c r="D39" s="3">
        <v>15.93</v>
      </c>
      <c r="E39" s="3">
        <v>15.5</v>
      </c>
      <c r="F39" s="1" t="s">
        <v>1</v>
      </c>
      <c r="G39" s="7">
        <f t="shared" si="0"/>
        <v>-2.6993094789704943E-2</v>
      </c>
      <c r="H39" s="1">
        <v>28</v>
      </c>
    </row>
    <row r="40" spans="1:8" x14ac:dyDescent="0.25">
      <c r="A40" s="1" t="s">
        <v>56</v>
      </c>
      <c r="B40" s="1" t="s">
        <v>29</v>
      </c>
      <c r="C40" s="1" t="s">
        <v>38</v>
      </c>
      <c r="D40" s="3">
        <v>40.76</v>
      </c>
      <c r="E40" s="3">
        <v>44.87</v>
      </c>
      <c r="F40" s="1" t="s">
        <v>1</v>
      </c>
      <c r="G40" s="7">
        <f t="shared" si="0"/>
        <v>0.1008341511285574</v>
      </c>
      <c r="H40" s="1">
        <v>23</v>
      </c>
    </row>
    <row r="41" spans="1:8" x14ac:dyDescent="0.25">
      <c r="A41" s="1" t="s">
        <v>57</v>
      </c>
      <c r="B41" s="1" t="s">
        <v>29</v>
      </c>
      <c r="C41" s="1" t="s">
        <v>58</v>
      </c>
      <c r="D41" s="3">
        <v>24.65</v>
      </c>
      <c r="E41" s="3">
        <v>26.34</v>
      </c>
      <c r="F41" s="1" t="s">
        <v>1</v>
      </c>
      <c r="G41" s="7">
        <f t="shared" si="0"/>
        <v>6.8559837728194781E-2</v>
      </c>
      <c r="H41" s="1">
        <v>30</v>
      </c>
    </row>
    <row r="42" spans="1:8" x14ac:dyDescent="0.25">
      <c r="A42" s="1" t="s">
        <v>59</v>
      </c>
      <c r="B42" s="1" t="s">
        <v>23</v>
      </c>
      <c r="C42" s="2">
        <v>39085</v>
      </c>
      <c r="D42" s="3">
        <v>31.54</v>
      </c>
      <c r="E42" s="3">
        <v>31.44</v>
      </c>
      <c r="F42" s="1" t="s">
        <v>1</v>
      </c>
      <c r="G42" s="7">
        <f t="shared" si="0"/>
        <v>-3.1705770450221266E-3</v>
      </c>
      <c r="H42" s="1">
        <v>30</v>
      </c>
    </row>
    <row r="43" spans="1:8" x14ac:dyDescent="0.25">
      <c r="A43" s="1" t="s">
        <v>60</v>
      </c>
      <c r="B43" s="1" t="s">
        <v>23</v>
      </c>
      <c r="C43" s="2">
        <v>39418</v>
      </c>
      <c r="D43" s="3">
        <v>16.63</v>
      </c>
      <c r="E43" s="3">
        <v>14.63</v>
      </c>
      <c r="F43" s="1" t="s">
        <v>1</v>
      </c>
      <c r="G43" s="7">
        <f t="shared" si="0"/>
        <v>-0.12026458208057716</v>
      </c>
      <c r="H43" s="1">
        <v>13</v>
      </c>
    </row>
    <row r="44" spans="1:8" x14ac:dyDescent="0.25">
      <c r="A44" s="1" t="s">
        <v>61</v>
      </c>
      <c r="B44" s="1" t="s">
        <v>4</v>
      </c>
      <c r="C44" s="2">
        <v>39116</v>
      </c>
      <c r="D44" s="3">
        <v>51.86</v>
      </c>
      <c r="E44" s="3">
        <v>51.78</v>
      </c>
      <c r="F44" s="1" t="s">
        <v>1</v>
      </c>
      <c r="G44" s="7">
        <f t="shared" si="0"/>
        <v>-1.5426147319706574E-3</v>
      </c>
      <c r="H44" s="1">
        <v>30</v>
      </c>
    </row>
    <row r="45" spans="1:8" x14ac:dyDescent="0.25">
      <c r="A45" s="1" t="s">
        <v>62</v>
      </c>
      <c r="B45" s="1" t="s">
        <v>4</v>
      </c>
      <c r="C45" s="2">
        <v>39116</v>
      </c>
      <c r="D45" s="3">
        <v>32.450000000000003</v>
      </c>
      <c r="E45" s="3">
        <v>33.75</v>
      </c>
      <c r="F45" s="1" t="s">
        <v>1</v>
      </c>
      <c r="G45" s="7">
        <f t="shared" si="0"/>
        <v>4.0061633281972174E-2</v>
      </c>
      <c r="H45" s="1">
        <v>30</v>
      </c>
    </row>
    <row r="46" spans="1:8" x14ac:dyDescent="0.25">
      <c r="A46" s="1" t="s">
        <v>63</v>
      </c>
      <c r="B46" s="2">
        <v>39084</v>
      </c>
      <c r="C46" s="1" t="s">
        <v>64</v>
      </c>
      <c r="D46" s="3">
        <v>23.78</v>
      </c>
      <c r="E46" s="3">
        <v>26.08</v>
      </c>
      <c r="F46" s="1" t="s">
        <v>1</v>
      </c>
      <c r="G46" s="7">
        <f t="shared" si="0"/>
        <v>9.6719932716568424E-2</v>
      </c>
      <c r="H46" s="1">
        <v>13</v>
      </c>
    </row>
    <row r="47" spans="1:8" x14ac:dyDescent="0.25">
      <c r="A47" s="1" t="s">
        <v>65</v>
      </c>
      <c r="B47" s="2">
        <v>39084</v>
      </c>
      <c r="C47" s="2">
        <v>39116</v>
      </c>
      <c r="D47" s="3">
        <v>41.38</v>
      </c>
      <c r="E47" s="3">
        <v>42.46</v>
      </c>
      <c r="F47" s="1" t="s">
        <v>1</v>
      </c>
      <c r="G47" s="7">
        <f t="shared" si="0"/>
        <v>2.6099565007249838E-2</v>
      </c>
      <c r="H47" s="1">
        <v>29</v>
      </c>
    </row>
    <row r="48" spans="1:8" x14ac:dyDescent="0.25">
      <c r="A48" s="1" t="s">
        <v>66</v>
      </c>
      <c r="B48" s="2">
        <v>39115</v>
      </c>
      <c r="C48" s="2">
        <v>39116</v>
      </c>
      <c r="D48" s="3">
        <v>12.97</v>
      </c>
      <c r="E48" s="3">
        <v>12.5</v>
      </c>
      <c r="F48" s="1" t="s">
        <v>1</v>
      </c>
      <c r="G48" s="7">
        <f t="shared" si="0"/>
        <v>-3.6237471087124183E-2</v>
      </c>
      <c r="H48" s="1">
        <v>28</v>
      </c>
    </row>
    <row r="49" spans="1:8" x14ac:dyDescent="0.25">
      <c r="A49" s="1" t="s">
        <v>67</v>
      </c>
      <c r="B49" s="2">
        <v>39115</v>
      </c>
      <c r="C49" s="2">
        <v>39116</v>
      </c>
      <c r="D49" s="3">
        <v>55.98</v>
      </c>
      <c r="E49" s="3">
        <v>26.2</v>
      </c>
      <c r="F49" s="1" t="s">
        <v>1</v>
      </c>
      <c r="G49" s="7">
        <f t="shared" si="0"/>
        <v>-0.53197570560914609</v>
      </c>
      <c r="H49" s="1">
        <v>28</v>
      </c>
    </row>
    <row r="50" spans="1:8" x14ac:dyDescent="0.25">
      <c r="A50" s="1" t="s">
        <v>68</v>
      </c>
      <c r="B50" s="2">
        <v>39204</v>
      </c>
      <c r="C50" s="1" t="s">
        <v>46</v>
      </c>
      <c r="D50" s="3">
        <v>30.46</v>
      </c>
      <c r="E50" s="3">
        <v>32.83</v>
      </c>
      <c r="F50" s="1" t="s">
        <v>1</v>
      </c>
      <c r="G50" s="7">
        <f t="shared" si="0"/>
        <v>7.7806959947472012E-2</v>
      </c>
      <c r="H50" s="1">
        <v>18</v>
      </c>
    </row>
    <row r="51" spans="1:8" x14ac:dyDescent="0.25">
      <c r="A51" s="1" t="s">
        <v>69</v>
      </c>
      <c r="B51" s="2">
        <v>39204</v>
      </c>
      <c r="C51" s="1" t="s">
        <v>40</v>
      </c>
      <c r="D51" s="3">
        <v>7.93</v>
      </c>
      <c r="E51" s="3">
        <v>8.75</v>
      </c>
      <c r="F51" s="1" t="s">
        <v>1</v>
      </c>
      <c r="G51" s="7">
        <f t="shared" si="0"/>
        <v>0.10340479192938214</v>
      </c>
      <c r="H51" s="1">
        <v>15</v>
      </c>
    </row>
    <row r="52" spans="1:8" x14ac:dyDescent="0.25">
      <c r="A52" s="1" t="s">
        <v>70</v>
      </c>
      <c r="B52" s="2">
        <v>39235</v>
      </c>
      <c r="C52" s="2">
        <v>39236</v>
      </c>
      <c r="D52" s="3">
        <v>5.58</v>
      </c>
      <c r="E52" s="3">
        <v>5.25</v>
      </c>
      <c r="F52" s="1" t="s">
        <v>1</v>
      </c>
      <c r="G52" s="7">
        <f t="shared" si="0"/>
        <v>-5.9139784946236569E-2</v>
      </c>
      <c r="H52" s="1">
        <v>28</v>
      </c>
    </row>
    <row r="53" spans="1:8" x14ac:dyDescent="0.25">
      <c r="A53" s="1" t="s">
        <v>71</v>
      </c>
      <c r="B53" s="2">
        <v>39235</v>
      </c>
      <c r="C53" s="1" t="s">
        <v>40</v>
      </c>
      <c r="D53" s="3">
        <v>33.69</v>
      </c>
      <c r="E53" s="3">
        <v>37.44</v>
      </c>
      <c r="F53" s="1" t="s">
        <v>1</v>
      </c>
      <c r="G53" s="7">
        <f t="shared" si="0"/>
        <v>0.11130899376669635</v>
      </c>
      <c r="H53" s="1">
        <v>14</v>
      </c>
    </row>
    <row r="54" spans="1:8" x14ac:dyDescent="0.25">
      <c r="A54" s="1" t="s">
        <v>72</v>
      </c>
      <c r="B54" s="2">
        <v>39265</v>
      </c>
      <c r="C54" s="2">
        <v>39266</v>
      </c>
      <c r="D54" s="3">
        <v>16.329999999999998</v>
      </c>
      <c r="E54" s="3">
        <v>16.07</v>
      </c>
      <c r="F54" s="1" t="s">
        <v>1</v>
      </c>
      <c r="G54" s="7">
        <f t="shared" si="0"/>
        <v>-1.5921616656460382E-2</v>
      </c>
      <c r="H54" s="1">
        <v>28</v>
      </c>
    </row>
    <row r="55" spans="1:8" x14ac:dyDescent="0.25">
      <c r="A55" s="1" t="s">
        <v>73</v>
      </c>
      <c r="B55" s="2">
        <v>39265</v>
      </c>
      <c r="C55" s="2">
        <v>39266</v>
      </c>
      <c r="D55" s="3">
        <v>32.020000000000003</v>
      </c>
      <c r="E55" s="3">
        <v>28.91</v>
      </c>
      <c r="F55" s="1" t="s">
        <v>1</v>
      </c>
      <c r="G55" s="7">
        <f t="shared" si="0"/>
        <v>-9.7126795752654677E-2</v>
      </c>
      <c r="H55" s="1">
        <v>28</v>
      </c>
    </row>
    <row r="56" spans="1:8" x14ac:dyDescent="0.25">
      <c r="A56" s="1" t="s">
        <v>74</v>
      </c>
      <c r="B56" s="2">
        <v>39296</v>
      </c>
      <c r="C56" s="2">
        <v>39297</v>
      </c>
      <c r="D56" s="3">
        <v>15.55</v>
      </c>
      <c r="E56" s="3">
        <v>15.03</v>
      </c>
      <c r="F56" s="1" t="s">
        <v>1</v>
      </c>
      <c r="G56" s="7">
        <f t="shared" si="0"/>
        <v>-3.344051446945346E-2</v>
      </c>
      <c r="H56" s="1">
        <v>28</v>
      </c>
    </row>
    <row r="57" spans="1:8" x14ac:dyDescent="0.25">
      <c r="A57" s="1" t="s">
        <v>75</v>
      </c>
      <c r="B57" s="2">
        <v>39296</v>
      </c>
      <c r="C57" s="1" t="s">
        <v>76</v>
      </c>
      <c r="D57" s="3">
        <v>12</v>
      </c>
      <c r="E57" s="3">
        <v>13.06</v>
      </c>
      <c r="F57" s="1" t="s">
        <v>1</v>
      </c>
      <c r="G57" s="7">
        <f t="shared" si="0"/>
        <v>8.8333333333333375E-2</v>
      </c>
      <c r="H57" s="1">
        <v>18</v>
      </c>
    </row>
    <row r="58" spans="1:8" x14ac:dyDescent="0.25">
      <c r="A58" s="1" t="s">
        <v>77</v>
      </c>
      <c r="B58" s="2">
        <v>39327</v>
      </c>
      <c r="C58" s="2">
        <v>39328</v>
      </c>
      <c r="D58" s="3">
        <v>8.94</v>
      </c>
      <c r="E58" s="3">
        <v>8.3000000000000007</v>
      </c>
      <c r="F58" s="1" t="s">
        <v>1</v>
      </c>
      <c r="G58" s="7">
        <f t="shared" si="0"/>
        <v>-7.1588366890380187E-2</v>
      </c>
      <c r="H58" s="1">
        <v>28</v>
      </c>
    </row>
    <row r="59" spans="1:8" x14ac:dyDescent="0.25">
      <c r="A59" s="1" t="s">
        <v>78</v>
      </c>
      <c r="B59" s="2">
        <v>39327</v>
      </c>
      <c r="C59" s="1" t="s">
        <v>42</v>
      </c>
      <c r="D59" s="3">
        <v>20.69</v>
      </c>
      <c r="E59" s="3">
        <v>21.84</v>
      </c>
      <c r="F59" s="1" t="s">
        <v>1</v>
      </c>
      <c r="G59" s="7">
        <f t="shared" si="0"/>
        <v>5.558240695988393E-2</v>
      </c>
      <c r="H59" s="1">
        <v>13</v>
      </c>
    </row>
    <row r="60" spans="1:8" x14ac:dyDescent="0.25">
      <c r="A60" s="1" t="s">
        <v>79</v>
      </c>
      <c r="B60" s="2">
        <v>39418</v>
      </c>
      <c r="C60" s="2">
        <v>39328</v>
      </c>
      <c r="D60" s="3">
        <v>62.94</v>
      </c>
      <c r="E60" s="3">
        <v>57.56</v>
      </c>
      <c r="F60" s="1" t="s">
        <v>1</v>
      </c>
      <c r="G60" s="7">
        <f t="shared" si="0"/>
        <v>-8.5478233238004381E-2</v>
      </c>
      <c r="H60" s="1">
        <v>25</v>
      </c>
    </row>
    <row r="61" spans="1:8" x14ac:dyDescent="0.25">
      <c r="A61" s="1" t="s">
        <v>80</v>
      </c>
      <c r="B61" s="2">
        <v>39418</v>
      </c>
      <c r="C61" s="2">
        <v>39328</v>
      </c>
      <c r="D61" s="3">
        <v>14.06</v>
      </c>
      <c r="E61" s="3">
        <v>13.92</v>
      </c>
      <c r="F61" s="1" t="s">
        <v>1</v>
      </c>
      <c r="G61" s="7">
        <f t="shared" si="0"/>
        <v>-9.9573257467994707E-3</v>
      </c>
      <c r="H61" s="1">
        <v>25</v>
      </c>
    </row>
    <row r="62" spans="1:8" x14ac:dyDescent="0.25">
      <c r="A62" s="1" t="s">
        <v>81</v>
      </c>
      <c r="B62" s="1" t="s">
        <v>25</v>
      </c>
      <c r="C62" s="1" t="s">
        <v>76</v>
      </c>
      <c r="D62" s="3">
        <v>19.27</v>
      </c>
      <c r="E62" s="3">
        <v>21.05</v>
      </c>
      <c r="F62" s="1" t="s">
        <v>1</v>
      </c>
      <c r="G62" s="7">
        <f t="shared" si="0"/>
        <v>9.2371562013492531E-2</v>
      </c>
      <c r="H62" s="1">
        <v>13</v>
      </c>
    </row>
    <row r="63" spans="1:8" x14ac:dyDescent="0.25">
      <c r="A63" s="1" t="s">
        <v>82</v>
      </c>
      <c r="B63" s="1" t="s">
        <v>25</v>
      </c>
      <c r="C63" s="1" t="s">
        <v>83</v>
      </c>
      <c r="D63" s="3">
        <v>62.74</v>
      </c>
      <c r="E63" s="3">
        <v>64.34</v>
      </c>
      <c r="F63" s="1" t="s">
        <v>1</v>
      </c>
      <c r="G63" s="7">
        <f t="shared" si="0"/>
        <v>2.5502072043353544E-2</v>
      </c>
      <c r="H63" s="1">
        <v>28</v>
      </c>
    </row>
    <row r="64" spans="1:8" x14ac:dyDescent="0.25">
      <c r="A64" s="1" t="s">
        <v>84</v>
      </c>
      <c r="B64" s="1" t="s">
        <v>64</v>
      </c>
      <c r="C64" s="1" t="s">
        <v>85</v>
      </c>
      <c r="D64" s="3">
        <v>22.57</v>
      </c>
      <c r="E64" s="3">
        <v>21.75</v>
      </c>
      <c r="F64" s="1" t="s">
        <v>1</v>
      </c>
      <c r="G64" s="7">
        <f t="shared" si="0"/>
        <v>-3.6331413380593723E-2</v>
      </c>
      <c r="H64" s="1">
        <v>28</v>
      </c>
    </row>
    <row r="65" spans="1:8" x14ac:dyDescent="0.25">
      <c r="A65" s="1" t="s">
        <v>86</v>
      </c>
      <c r="B65" s="1" t="s">
        <v>64</v>
      </c>
      <c r="C65" s="1" t="s">
        <v>85</v>
      </c>
      <c r="D65" s="3">
        <v>15.64</v>
      </c>
      <c r="E65" s="3">
        <v>16.3</v>
      </c>
      <c r="F65" s="1" t="s">
        <v>1</v>
      </c>
      <c r="G65" s="7">
        <f t="shared" si="0"/>
        <v>4.2199488491048598E-2</v>
      </c>
      <c r="H65" s="1">
        <v>28</v>
      </c>
    </row>
    <row r="66" spans="1:8" x14ac:dyDescent="0.25">
      <c r="A66" s="1" t="s">
        <v>87</v>
      </c>
      <c r="B66" s="1" t="s">
        <v>88</v>
      </c>
      <c r="C66" s="2">
        <v>39328</v>
      </c>
      <c r="D66" s="3">
        <v>31.22</v>
      </c>
      <c r="E66" s="3">
        <v>35.950000000000003</v>
      </c>
      <c r="F66" s="1" t="s">
        <v>1</v>
      </c>
      <c r="G66" s="7">
        <f t="shared" si="0"/>
        <v>0.15150544522741846</v>
      </c>
      <c r="H66" s="1">
        <v>22</v>
      </c>
    </row>
    <row r="67" spans="1:8" x14ac:dyDescent="0.25">
      <c r="A67" s="1" t="s">
        <v>89</v>
      </c>
      <c r="B67" s="1" t="s">
        <v>88</v>
      </c>
      <c r="C67" s="2">
        <v>39205</v>
      </c>
      <c r="D67" s="3">
        <v>17.75</v>
      </c>
      <c r="E67" s="3">
        <v>15.29</v>
      </c>
      <c r="F67" s="1" t="s">
        <v>1</v>
      </c>
      <c r="G67" s="7">
        <f t="shared" ref="G67:G130" si="1">(E67-D67)/D67</f>
        <v>-0.13859154929577469</v>
      </c>
      <c r="H67" s="1">
        <v>18</v>
      </c>
    </row>
    <row r="68" spans="1:8" x14ac:dyDescent="0.25">
      <c r="A68" s="1" t="s">
        <v>90</v>
      </c>
      <c r="B68" s="1" t="s">
        <v>27</v>
      </c>
      <c r="C68" s="1" t="s">
        <v>91</v>
      </c>
      <c r="D68" s="3">
        <v>60.81</v>
      </c>
      <c r="E68" s="3">
        <v>49.85</v>
      </c>
      <c r="F68" s="1" t="s">
        <v>1</v>
      </c>
      <c r="G68" s="7">
        <f t="shared" si="1"/>
        <v>-0.1802335142246341</v>
      </c>
      <c r="H68" s="1">
        <v>27</v>
      </c>
    </row>
    <row r="69" spans="1:8" x14ac:dyDescent="0.25">
      <c r="A69" s="1" t="s">
        <v>92</v>
      </c>
      <c r="B69" s="1" t="s">
        <v>27</v>
      </c>
      <c r="C69" s="1" t="s">
        <v>93</v>
      </c>
      <c r="D69" s="3">
        <v>46.1</v>
      </c>
      <c r="E69" s="3">
        <v>41.83</v>
      </c>
      <c r="F69" s="1" t="s">
        <v>1</v>
      </c>
      <c r="G69" s="7">
        <f t="shared" si="1"/>
        <v>-9.2624728850325438E-2</v>
      </c>
      <c r="H69" s="1">
        <v>28</v>
      </c>
    </row>
    <row r="70" spans="1:8" x14ac:dyDescent="0.25">
      <c r="A70" s="1" t="s">
        <v>94</v>
      </c>
      <c r="B70" s="1" t="s">
        <v>40</v>
      </c>
      <c r="C70" s="1" t="s">
        <v>83</v>
      </c>
      <c r="D70" s="3">
        <v>22</v>
      </c>
      <c r="E70" s="3">
        <v>18.440000000000001</v>
      </c>
      <c r="F70" s="1" t="s">
        <v>1</v>
      </c>
      <c r="G70" s="7">
        <f t="shared" si="1"/>
        <v>-0.16181818181818175</v>
      </c>
      <c r="H70" s="1">
        <v>21</v>
      </c>
    </row>
    <row r="71" spans="1:8" x14ac:dyDescent="0.25">
      <c r="A71" s="1" t="s">
        <v>95</v>
      </c>
      <c r="B71" s="1" t="s">
        <v>40</v>
      </c>
      <c r="C71" s="1" t="s">
        <v>96</v>
      </c>
      <c r="D71" s="3">
        <v>57.03</v>
      </c>
      <c r="E71" s="3">
        <v>54.51</v>
      </c>
      <c r="F71" s="1" t="s">
        <v>1</v>
      </c>
      <c r="G71" s="7">
        <f t="shared" si="1"/>
        <v>-4.4187269857969544E-2</v>
      </c>
      <c r="H71" s="1">
        <v>27</v>
      </c>
    </row>
    <row r="72" spans="1:8" x14ac:dyDescent="0.25">
      <c r="A72" s="1" t="s">
        <v>97</v>
      </c>
      <c r="B72" s="1" t="s">
        <v>38</v>
      </c>
      <c r="C72" s="1" t="s">
        <v>98</v>
      </c>
      <c r="D72" s="3">
        <v>47.29</v>
      </c>
      <c r="E72" s="3">
        <v>47.56</v>
      </c>
      <c r="F72" s="1" t="s">
        <v>1</v>
      </c>
      <c r="G72" s="7">
        <f t="shared" si="1"/>
        <v>5.7094523155001723E-3</v>
      </c>
      <c r="H72" s="1">
        <v>27</v>
      </c>
    </row>
    <row r="73" spans="1:8" x14ac:dyDescent="0.25">
      <c r="A73" s="1" t="s">
        <v>99</v>
      </c>
      <c r="B73" s="1" t="s">
        <v>38</v>
      </c>
      <c r="C73" s="1" t="s">
        <v>98</v>
      </c>
      <c r="D73" s="3">
        <v>27.37</v>
      </c>
      <c r="E73" s="3">
        <v>26.34</v>
      </c>
      <c r="F73" s="1" t="s">
        <v>1</v>
      </c>
      <c r="G73" s="7">
        <f t="shared" si="1"/>
        <v>-3.7632444282060688E-2</v>
      </c>
      <c r="H73" s="1">
        <v>27</v>
      </c>
    </row>
    <row r="74" spans="1:8" x14ac:dyDescent="0.25">
      <c r="A74" s="1" t="s">
        <v>100</v>
      </c>
      <c r="B74" s="1" t="s">
        <v>42</v>
      </c>
      <c r="C74" s="1" t="s">
        <v>101</v>
      </c>
      <c r="D74" s="3">
        <v>8.1199999999999992</v>
      </c>
      <c r="E74" s="3">
        <v>8.25</v>
      </c>
      <c r="F74" s="1" t="s">
        <v>1</v>
      </c>
      <c r="G74" s="7">
        <f t="shared" si="1"/>
        <v>1.6009852216748867E-2</v>
      </c>
      <c r="H74" s="1">
        <v>27</v>
      </c>
    </row>
    <row r="75" spans="1:8" x14ac:dyDescent="0.25">
      <c r="A75" s="1" t="s">
        <v>102</v>
      </c>
      <c r="B75" s="1" t="s">
        <v>42</v>
      </c>
      <c r="C75" s="1" t="s">
        <v>101</v>
      </c>
      <c r="D75" s="3">
        <v>27.53</v>
      </c>
      <c r="E75" s="3">
        <v>26.75</v>
      </c>
      <c r="F75" s="1" t="s">
        <v>1</v>
      </c>
      <c r="G75" s="7">
        <f t="shared" si="1"/>
        <v>-2.8332727933163861E-2</v>
      </c>
      <c r="H75" s="1">
        <v>27</v>
      </c>
    </row>
    <row r="76" spans="1:8" x14ac:dyDescent="0.25">
      <c r="A76" s="1" t="s">
        <v>103</v>
      </c>
      <c r="B76" s="1" t="s">
        <v>46</v>
      </c>
      <c r="C76" s="2">
        <v>39085</v>
      </c>
      <c r="D76" s="3">
        <v>60.73</v>
      </c>
      <c r="E76" s="3">
        <v>55.97</v>
      </c>
      <c r="F76" s="1" t="s">
        <v>1</v>
      </c>
      <c r="G76" s="7">
        <f t="shared" si="1"/>
        <v>-7.8379713485921265E-2</v>
      </c>
      <c r="H76" s="1">
        <v>6</v>
      </c>
    </row>
    <row r="77" spans="1:8" x14ac:dyDescent="0.25">
      <c r="A77" s="1" t="s">
        <v>104</v>
      </c>
      <c r="B77" s="1" t="s">
        <v>46</v>
      </c>
      <c r="C77" s="1" t="s">
        <v>105</v>
      </c>
      <c r="D77" s="3">
        <v>28.47</v>
      </c>
      <c r="E77" s="3">
        <v>27.99</v>
      </c>
      <c r="F77" s="1" t="s">
        <v>1</v>
      </c>
      <c r="G77" s="7">
        <f t="shared" si="1"/>
        <v>-1.6859852476290849E-2</v>
      </c>
      <c r="H77" s="1">
        <v>27</v>
      </c>
    </row>
    <row r="78" spans="1:8" x14ac:dyDescent="0.25">
      <c r="A78" s="1" t="s">
        <v>106</v>
      </c>
      <c r="B78" s="1" t="s">
        <v>76</v>
      </c>
      <c r="C78" s="1" t="s">
        <v>107</v>
      </c>
      <c r="D78" s="3">
        <v>24</v>
      </c>
      <c r="E78" s="3">
        <v>24.5</v>
      </c>
      <c r="F78" s="1" t="s">
        <v>1</v>
      </c>
      <c r="G78" s="7">
        <f t="shared" si="1"/>
        <v>2.0833333333333332E-2</v>
      </c>
      <c r="H78" s="1">
        <v>25</v>
      </c>
    </row>
    <row r="79" spans="1:8" x14ac:dyDescent="0.25">
      <c r="A79" s="1" t="s">
        <v>108</v>
      </c>
      <c r="B79" s="1" t="s">
        <v>76</v>
      </c>
      <c r="C79" s="1" t="s">
        <v>107</v>
      </c>
      <c r="D79" s="3">
        <v>16.18</v>
      </c>
      <c r="E79" s="3">
        <v>17.899999999999999</v>
      </c>
      <c r="F79" s="1" t="s">
        <v>1</v>
      </c>
      <c r="G79" s="7">
        <f t="shared" si="1"/>
        <v>0.10630407911001229</v>
      </c>
      <c r="H79" s="1">
        <v>25</v>
      </c>
    </row>
    <row r="80" spans="1:8" x14ac:dyDescent="0.25">
      <c r="A80" s="1" t="s">
        <v>109</v>
      </c>
      <c r="B80" s="1" t="s">
        <v>110</v>
      </c>
      <c r="C80" s="1" t="s">
        <v>111</v>
      </c>
      <c r="D80" s="3">
        <v>14.95</v>
      </c>
      <c r="E80" s="3">
        <v>14.38</v>
      </c>
      <c r="F80" s="1" t="s">
        <v>1</v>
      </c>
      <c r="G80" s="7">
        <f t="shared" si="1"/>
        <v>-3.8127090301003246E-2</v>
      </c>
      <c r="H80" s="1">
        <v>27</v>
      </c>
    </row>
    <row r="81" spans="1:8" x14ac:dyDescent="0.25">
      <c r="A81" s="1" t="s">
        <v>112</v>
      </c>
      <c r="B81" s="1" t="s">
        <v>110</v>
      </c>
      <c r="C81" s="1" t="s">
        <v>111</v>
      </c>
      <c r="D81" s="3">
        <v>3.95</v>
      </c>
      <c r="E81" s="3">
        <v>3.83</v>
      </c>
      <c r="F81" s="1" t="s">
        <v>1</v>
      </c>
      <c r="G81" s="7">
        <f t="shared" si="1"/>
        <v>-3.0379746835443065E-2</v>
      </c>
      <c r="H81" s="1">
        <v>27</v>
      </c>
    </row>
    <row r="82" spans="1:8" x14ac:dyDescent="0.25">
      <c r="A82" s="1" t="s">
        <v>113</v>
      </c>
      <c r="B82" s="1" t="s">
        <v>58</v>
      </c>
      <c r="C82" s="1" t="s">
        <v>114</v>
      </c>
      <c r="D82" s="3">
        <v>10.25</v>
      </c>
      <c r="E82" s="3">
        <v>11.15</v>
      </c>
      <c r="F82" s="1" t="s">
        <v>1</v>
      </c>
      <c r="G82" s="7">
        <f t="shared" si="1"/>
        <v>8.7804878048780524E-2</v>
      </c>
      <c r="H82" s="1">
        <v>27</v>
      </c>
    </row>
    <row r="83" spans="1:8" x14ac:dyDescent="0.25">
      <c r="A83" s="1" t="s">
        <v>115</v>
      </c>
      <c r="B83" s="1" t="s">
        <v>58</v>
      </c>
      <c r="C83" s="1" t="s">
        <v>107</v>
      </c>
      <c r="D83" s="3">
        <v>65.290000000000006</v>
      </c>
      <c r="E83" s="3">
        <v>71.739999999999995</v>
      </c>
      <c r="F83" s="1" t="s">
        <v>1</v>
      </c>
      <c r="G83" s="7">
        <f t="shared" si="1"/>
        <v>9.8790013784652908E-2</v>
      </c>
      <c r="H83" s="1">
        <v>23</v>
      </c>
    </row>
    <row r="84" spans="1:8" x14ac:dyDescent="0.25">
      <c r="A84" s="1" t="s">
        <v>116</v>
      </c>
      <c r="B84" s="2">
        <v>39085</v>
      </c>
      <c r="C84" s="1" t="s">
        <v>117</v>
      </c>
      <c r="D84" s="3">
        <v>45.57</v>
      </c>
      <c r="E84" s="3">
        <v>48.96</v>
      </c>
      <c r="F84" s="1" t="s">
        <v>1</v>
      </c>
      <c r="G84" s="7">
        <f t="shared" si="1"/>
        <v>7.4391046741277167E-2</v>
      </c>
      <c r="H84" s="1">
        <v>29</v>
      </c>
    </row>
    <row r="85" spans="1:8" x14ac:dyDescent="0.25">
      <c r="A85" s="1" t="s">
        <v>118</v>
      </c>
      <c r="B85" s="2">
        <v>39085</v>
      </c>
      <c r="C85" s="1" t="s">
        <v>117</v>
      </c>
      <c r="D85" s="3">
        <v>23.68</v>
      </c>
      <c r="E85" s="3">
        <v>23.9</v>
      </c>
      <c r="F85" s="1" t="s">
        <v>1</v>
      </c>
      <c r="G85" s="7">
        <f t="shared" si="1"/>
        <v>9.2905405405404925E-3</v>
      </c>
      <c r="H85" s="1">
        <v>29</v>
      </c>
    </row>
    <row r="86" spans="1:8" x14ac:dyDescent="0.25">
      <c r="A86" s="1" t="s">
        <v>119</v>
      </c>
      <c r="B86" s="2">
        <v>39085</v>
      </c>
      <c r="C86" s="1" t="s">
        <v>117</v>
      </c>
      <c r="D86" s="3">
        <v>51.25</v>
      </c>
      <c r="E86" s="3">
        <v>51.64</v>
      </c>
      <c r="F86" s="1" t="s">
        <v>1</v>
      </c>
      <c r="G86" s="7">
        <f t="shared" si="1"/>
        <v>7.6097560975609867E-3</v>
      </c>
      <c r="H86" s="1">
        <v>29</v>
      </c>
    </row>
    <row r="87" spans="1:8" x14ac:dyDescent="0.25">
      <c r="A87" s="1" t="s">
        <v>120</v>
      </c>
      <c r="B87" s="2">
        <v>39116</v>
      </c>
      <c r="C87" s="2">
        <v>39117</v>
      </c>
      <c r="D87" s="3">
        <v>40.15</v>
      </c>
      <c r="E87" s="3">
        <v>38.520000000000003</v>
      </c>
      <c r="F87" s="1" t="s">
        <v>1</v>
      </c>
      <c r="G87" s="7">
        <f t="shared" si="1"/>
        <v>-4.0597758405977472E-2</v>
      </c>
      <c r="H87" s="1">
        <v>31</v>
      </c>
    </row>
    <row r="88" spans="1:8" x14ac:dyDescent="0.25">
      <c r="A88" s="1" t="s">
        <v>121</v>
      </c>
      <c r="B88" s="2">
        <v>39116</v>
      </c>
      <c r="C88" s="1" t="s">
        <v>117</v>
      </c>
      <c r="D88" s="3">
        <v>77.599999999999994</v>
      </c>
      <c r="E88" s="3">
        <v>82.22</v>
      </c>
      <c r="F88" s="1" t="s">
        <v>1</v>
      </c>
      <c r="G88" s="7">
        <f t="shared" si="1"/>
        <v>5.953608247422687E-2</v>
      </c>
      <c r="H88" s="1">
        <v>28</v>
      </c>
    </row>
    <row r="89" spans="1:8" x14ac:dyDescent="0.25">
      <c r="A89" s="1" t="s">
        <v>122</v>
      </c>
      <c r="B89" s="2">
        <v>39205</v>
      </c>
      <c r="C89" s="2">
        <v>39266</v>
      </c>
      <c r="D89" s="3">
        <v>9.02</v>
      </c>
      <c r="E89" s="3">
        <v>9.6</v>
      </c>
      <c r="F89" s="1" t="s">
        <v>1</v>
      </c>
      <c r="G89" s="7">
        <f t="shared" si="1"/>
        <v>6.4301552106430168E-2</v>
      </c>
      <c r="H89" s="1">
        <v>2</v>
      </c>
    </row>
    <row r="90" spans="1:8" x14ac:dyDescent="0.25">
      <c r="A90" s="1" t="s">
        <v>123</v>
      </c>
      <c r="B90" s="2">
        <v>39205</v>
      </c>
      <c r="C90" s="2">
        <v>39176</v>
      </c>
      <c r="D90" s="3">
        <v>38.72</v>
      </c>
      <c r="E90" s="3">
        <v>40.86</v>
      </c>
      <c r="F90" s="1" t="s">
        <v>1</v>
      </c>
      <c r="G90" s="7">
        <f t="shared" si="1"/>
        <v>5.5268595041322331E-2</v>
      </c>
      <c r="H90" s="1">
        <v>30</v>
      </c>
    </row>
    <row r="91" spans="1:8" x14ac:dyDescent="0.25">
      <c r="A91" s="1" t="s">
        <v>124</v>
      </c>
      <c r="B91" s="2">
        <v>39236</v>
      </c>
      <c r="C91" s="1" t="s">
        <v>101</v>
      </c>
      <c r="D91" s="3">
        <v>24.65</v>
      </c>
      <c r="E91" s="3">
        <v>27.18</v>
      </c>
      <c r="F91" s="1" t="s">
        <v>1</v>
      </c>
      <c r="G91" s="7">
        <f t="shared" si="1"/>
        <v>0.10263691683569985</v>
      </c>
      <c r="H91" s="1">
        <v>15</v>
      </c>
    </row>
    <row r="92" spans="1:8" x14ac:dyDescent="0.25">
      <c r="A92" s="1" t="s">
        <v>125</v>
      </c>
      <c r="B92" s="2">
        <v>39236</v>
      </c>
      <c r="C92" s="1" t="s">
        <v>126</v>
      </c>
      <c r="D92" s="3">
        <v>23.85</v>
      </c>
      <c r="E92" s="3">
        <v>26.31</v>
      </c>
      <c r="F92" s="1" t="s">
        <v>1</v>
      </c>
      <c r="G92" s="7">
        <f t="shared" si="1"/>
        <v>0.10314465408805019</v>
      </c>
      <c r="H92" s="1">
        <v>23</v>
      </c>
    </row>
    <row r="93" spans="1:8" x14ac:dyDescent="0.25">
      <c r="A93" s="1" t="s">
        <v>127</v>
      </c>
      <c r="B93" s="2">
        <v>39266</v>
      </c>
      <c r="C93" s="2">
        <v>39206</v>
      </c>
      <c r="D93" s="3">
        <v>32.450000000000003</v>
      </c>
      <c r="E93" s="3">
        <v>31.42</v>
      </c>
      <c r="F93" s="1" t="s">
        <v>1</v>
      </c>
      <c r="G93" s="7">
        <f t="shared" si="1"/>
        <v>-3.1741140215716522E-2</v>
      </c>
      <c r="H93" s="1">
        <v>29</v>
      </c>
    </row>
    <row r="94" spans="1:8" x14ac:dyDescent="0.25">
      <c r="A94" s="1" t="s">
        <v>128</v>
      </c>
      <c r="B94" s="2">
        <v>39266</v>
      </c>
      <c r="C94" s="2">
        <v>39206</v>
      </c>
      <c r="D94" s="3">
        <v>47.08</v>
      </c>
      <c r="E94" s="3">
        <v>48.5</v>
      </c>
      <c r="F94" s="1" t="s">
        <v>1</v>
      </c>
      <c r="G94" s="7">
        <f t="shared" si="1"/>
        <v>3.0161427357689077E-2</v>
      </c>
      <c r="H94" s="1">
        <v>29</v>
      </c>
    </row>
    <row r="95" spans="1:8" x14ac:dyDescent="0.25">
      <c r="A95" s="1" t="s">
        <v>129</v>
      </c>
      <c r="B95" s="2">
        <v>39297</v>
      </c>
      <c r="C95" s="2">
        <v>39328</v>
      </c>
      <c r="D95" s="3">
        <v>12.49</v>
      </c>
      <c r="E95" s="3">
        <v>13.45</v>
      </c>
      <c r="F95" s="1" t="s">
        <v>1</v>
      </c>
      <c r="G95" s="7">
        <f t="shared" si="1"/>
        <v>7.6861489191353008E-2</v>
      </c>
      <c r="H95" s="1">
        <v>1</v>
      </c>
    </row>
    <row r="96" spans="1:8" x14ac:dyDescent="0.25">
      <c r="A96" s="1" t="s">
        <v>130</v>
      </c>
      <c r="B96" s="2">
        <v>39297</v>
      </c>
      <c r="C96" s="2">
        <v>39206</v>
      </c>
      <c r="D96" s="3">
        <v>31.03</v>
      </c>
      <c r="E96" s="3">
        <v>30.54</v>
      </c>
      <c r="F96" s="1" t="s">
        <v>1</v>
      </c>
      <c r="G96" s="7">
        <f t="shared" si="1"/>
        <v>-1.579116983564299E-2</v>
      </c>
      <c r="H96" s="1">
        <v>28</v>
      </c>
    </row>
    <row r="97" spans="1:8" x14ac:dyDescent="0.25">
      <c r="A97" s="1" t="s">
        <v>131</v>
      </c>
      <c r="B97" s="2">
        <v>39328</v>
      </c>
      <c r="C97" s="2">
        <v>39206</v>
      </c>
      <c r="D97" s="3">
        <v>30.98</v>
      </c>
      <c r="E97" s="3">
        <v>33.450000000000003</v>
      </c>
      <c r="F97" s="1" t="s">
        <v>1</v>
      </c>
      <c r="G97" s="7">
        <f t="shared" si="1"/>
        <v>7.9728857327308014E-2</v>
      </c>
      <c r="H97" s="1">
        <v>27</v>
      </c>
    </row>
    <row r="98" spans="1:8" x14ac:dyDescent="0.25">
      <c r="A98" s="1" t="s">
        <v>132</v>
      </c>
      <c r="B98" s="2">
        <v>39328</v>
      </c>
      <c r="C98" s="2">
        <v>39206</v>
      </c>
      <c r="D98" s="3">
        <v>19.13</v>
      </c>
      <c r="E98" s="3">
        <v>18.48</v>
      </c>
      <c r="F98" s="1" t="s">
        <v>1</v>
      </c>
      <c r="G98" s="7">
        <f t="shared" si="1"/>
        <v>-3.3978044955567097E-2</v>
      </c>
      <c r="H98" s="1">
        <v>27</v>
      </c>
    </row>
    <row r="99" spans="1:8" x14ac:dyDescent="0.25">
      <c r="A99" s="1" t="s">
        <v>133</v>
      </c>
      <c r="B99" s="2">
        <v>39419</v>
      </c>
      <c r="C99" s="2">
        <v>39390</v>
      </c>
      <c r="D99" s="3">
        <v>16.32</v>
      </c>
      <c r="E99" s="3">
        <v>17.13</v>
      </c>
      <c r="F99" s="1" t="s">
        <v>1</v>
      </c>
      <c r="G99" s="7">
        <f t="shared" si="1"/>
        <v>4.9632352941176391E-2</v>
      </c>
      <c r="H99" s="1">
        <v>30</v>
      </c>
    </row>
    <row r="100" spans="1:8" x14ac:dyDescent="0.25">
      <c r="A100" s="1" t="s">
        <v>134</v>
      </c>
      <c r="B100" s="2">
        <v>39419</v>
      </c>
      <c r="C100" s="2">
        <v>39390</v>
      </c>
      <c r="D100" s="3">
        <v>14.64</v>
      </c>
      <c r="E100" s="3">
        <v>14.86</v>
      </c>
      <c r="F100" s="1" t="s">
        <v>1</v>
      </c>
      <c r="G100" s="7">
        <f t="shared" si="1"/>
        <v>1.5027322404371506E-2</v>
      </c>
      <c r="H100" s="1">
        <v>30</v>
      </c>
    </row>
    <row r="101" spans="1:8" x14ac:dyDescent="0.25">
      <c r="A101" s="1" t="s">
        <v>135</v>
      </c>
      <c r="B101" s="1" t="s">
        <v>83</v>
      </c>
      <c r="C101" s="2">
        <v>39420</v>
      </c>
      <c r="D101" s="3">
        <v>40.46</v>
      </c>
      <c r="E101" s="3">
        <v>41.65</v>
      </c>
      <c r="F101" s="1" t="s">
        <v>1</v>
      </c>
      <c r="G101" s="7">
        <f t="shared" si="1"/>
        <v>2.9411764705882297E-2</v>
      </c>
      <c r="H101" s="1">
        <v>30</v>
      </c>
    </row>
    <row r="102" spans="1:8" x14ac:dyDescent="0.25">
      <c r="A102" s="1" t="s">
        <v>136</v>
      </c>
      <c r="B102" s="1" t="s">
        <v>83</v>
      </c>
      <c r="C102" s="2">
        <v>39420</v>
      </c>
      <c r="D102" s="3">
        <v>44.1</v>
      </c>
      <c r="E102" s="3">
        <v>48.45</v>
      </c>
      <c r="F102" s="1" t="s">
        <v>1</v>
      </c>
      <c r="G102" s="7">
        <f t="shared" si="1"/>
        <v>9.8639455782312951E-2</v>
      </c>
      <c r="H102" s="1">
        <v>30</v>
      </c>
    </row>
    <row r="103" spans="1:8" x14ac:dyDescent="0.25">
      <c r="A103" s="1" t="s">
        <v>137</v>
      </c>
      <c r="B103" s="1" t="s">
        <v>85</v>
      </c>
      <c r="C103" s="1" t="s">
        <v>91</v>
      </c>
      <c r="D103" s="3">
        <v>28.97</v>
      </c>
      <c r="E103" s="3">
        <v>31.23</v>
      </c>
      <c r="F103" s="1" t="s">
        <v>1</v>
      </c>
      <c r="G103" s="7">
        <f t="shared" si="1"/>
        <v>7.8011736278909269E-2</v>
      </c>
      <c r="H103" s="1">
        <v>1</v>
      </c>
    </row>
    <row r="104" spans="1:8" x14ac:dyDescent="0.25">
      <c r="A104" s="1" t="s">
        <v>138</v>
      </c>
      <c r="B104" s="1" t="s">
        <v>85</v>
      </c>
      <c r="C104" s="1" t="s">
        <v>107</v>
      </c>
      <c r="D104" s="3">
        <v>14.26</v>
      </c>
      <c r="E104" s="3">
        <v>15.62</v>
      </c>
      <c r="F104" s="1" t="s">
        <v>1</v>
      </c>
      <c r="G104" s="7">
        <f t="shared" si="1"/>
        <v>9.5371669004207529E-2</v>
      </c>
      <c r="H104" s="1">
        <v>9</v>
      </c>
    </row>
    <row r="105" spans="1:8" x14ac:dyDescent="0.25">
      <c r="A105" s="1" t="s">
        <v>139</v>
      </c>
      <c r="B105" s="1" t="s">
        <v>91</v>
      </c>
      <c r="C105" s="1" t="s">
        <v>140</v>
      </c>
      <c r="D105" s="3">
        <v>27.71</v>
      </c>
      <c r="E105" s="3">
        <v>28.68</v>
      </c>
      <c r="F105" s="1" t="s">
        <v>1</v>
      </c>
      <c r="G105" s="7">
        <f t="shared" si="1"/>
        <v>3.5005413208228031E-2</v>
      </c>
      <c r="H105" s="1">
        <v>29</v>
      </c>
    </row>
    <row r="106" spans="1:8" x14ac:dyDescent="0.25">
      <c r="A106" s="1" t="s">
        <v>141</v>
      </c>
      <c r="B106" s="1" t="s">
        <v>91</v>
      </c>
      <c r="C106" s="1" t="s">
        <v>140</v>
      </c>
      <c r="D106" s="3">
        <v>46.72</v>
      </c>
      <c r="E106" s="3">
        <v>44.23</v>
      </c>
      <c r="F106" s="1" t="s">
        <v>1</v>
      </c>
      <c r="G106" s="7">
        <f t="shared" si="1"/>
        <v>-5.3296232876712375E-2</v>
      </c>
      <c r="H106" s="1">
        <v>29</v>
      </c>
    </row>
    <row r="107" spans="1:8" x14ac:dyDescent="0.25">
      <c r="A107" s="1" t="s">
        <v>142</v>
      </c>
      <c r="B107" s="1" t="s">
        <v>93</v>
      </c>
      <c r="C107" s="1" t="s">
        <v>111</v>
      </c>
      <c r="D107" s="3">
        <v>24.08</v>
      </c>
      <c r="E107" s="3">
        <v>26.91</v>
      </c>
      <c r="F107" s="1" t="s">
        <v>1</v>
      </c>
      <c r="G107" s="7">
        <f t="shared" si="1"/>
        <v>0.11752491694352168</v>
      </c>
      <c r="H107" s="1">
        <v>10</v>
      </c>
    </row>
    <row r="108" spans="1:8" x14ac:dyDescent="0.25">
      <c r="A108" s="1" t="s">
        <v>143</v>
      </c>
      <c r="B108" s="1" t="s">
        <v>93</v>
      </c>
      <c r="C108" s="2">
        <v>39176</v>
      </c>
      <c r="D108" s="3">
        <v>26.71</v>
      </c>
      <c r="E108" s="3">
        <v>29.35</v>
      </c>
      <c r="F108" s="1" t="s">
        <v>1</v>
      </c>
      <c r="G108" s="7">
        <f t="shared" si="1"/>
        <v>9.8839385997753673E-2</v>
      </c>
      <c r="H108" s="1">
        <v>19</v>
      </c>
    </row>
    <row r="109" spans="1:8" x14ac:dyDescent="0.25">
      <c r="A109" s="1" t="s">
        <v>144</v>
      </c>
      <c r="B109" s="1" t="s">
        <v>96</v>
      </c>
      <c r="C109" s="1" t="s">
        <v>145</v>
      </c>
      <c r="D109" s="3">
        <v>43.37</v>
      </c>
      <c r="E109" s="3">
        <v>45.84</v>
      </c>
      <c r="F109" s="1" t="s">
        <v>1</v>
      </c>
      <c r="G109" s="7">
        <f t="shared" si="1"/>
        <v>5.6951810006917368E-2</v>
      </c>
      <c r="H109" s="1">
        <v>30</v>
      </c>
    </row>
    <row r="110" spans="1:8" x14ac:dyDescent="0.25">
      <c r="A110" s="1" t="s">
        <v>119</v>
      </c>
      <c r="B110" s="1" t="s">
        <v>96</v>
      </c>
      <c r="C110" s="1" t="s">
        <v>145</v>
      </c>
      <c r="D110" s="3">
        <v>51.25</v>
      </c>
      <c r="E110" s="3">
        <v>51.2</v>
      </c>
      <c r="F110" s="1" t="s">
        <v>1</v>
      </c>
      <c r="G110" s="7">
        <f t="shared" si="1"/>
        <v>-9.7560975609750557E-4</v>
      </c>
      <c r="H110" s="1">
        <v>30</v>
      </c>
    </row>
    <row r="111" spans="1:8" x14ac:dyDescent="0.25">
      <c r="A111" s="1" t="s">
        <v>146</v>
      </c>
      <c r="B111" s="1" t="s">
        <v>98</v>
      </c>
      <c r="C111" s="1" t="s">
        <v>147</v>
      </c>
      <c r="D111" s="3">
        <v>39.229999999999997</v>
      </c>
      <c r="E111" s="3">
        <v>39.36</v>
      </c>
      <c r="F111" s="1" t="s">
        <v>1</v>
      </c>
      <c r="G111" s="7">
        <f t="shared" si="1"/>
        <v>3.3137904664798002E-3</v>
      </c>
      <c r="H111" s="1">
        <v>30</v>
      </c>
    </row>
    <row r="112" spans="1:8" x14ac:dyDescent="0.25">
      <c r="A112" s="1" t="s">
        <v>148</v>
      </c>
      <c r="B112" s="1" t="s">
        <v>98</v>
      </c>
      <c r="C112" s="1" t="s">
        <v>114</v>
      </c>
      <c r="D112" s="3">
        <v>40.61</v>
      </c>
      <c r="E112" s="3">
        <v>44.34</v>
      </c>
      <c r="F112" s="1" t="s">
        <v>1</v>
      </c>
      <c r="G112" s="7">
        <f t="shared" si="1"/>
        <v>9.1849298202413304E-2</v>
      </c>
      <c r="H112" s="1">
        <v>7</v>
      </c>
    </row>
    <row r="113" spans="1:8" x14ac:dyDescent="0.25">
      <c r="A113" s="1" t="s">
        <v>149</v>
      </c>
      <c r="B113" s="1" t="s">
        <v>101</v>
      </c>
      <c r="C113" s="1" t="s">
        <v>150</v>
      </c>
      <c r="D113" s="3">
        <v>24.77</v>
      </c>
      <c r="E113" s="3">
        <v>25.04</v>
      </c>
      <c r="F113" s="1" t="s">
        <v>1</v>
      </c>
      <c r="G113" s="7">
        <f t="shared" si="1"/>
        <v>1.090028259991924E-2</v>
      </c>
      <c r="H113" s="1">
        <v>30</v>
      </c>
    </row>
    <row r="114" spans="1:8" x14ac:dyDescent="0.25">
      <c r="A114" s="1" t="s">
        <v>151</v>
      </c>
      <c r="B114" s="1" t="s">
        <v>101</v>
      </c>
      <c r="C114" s="1" t="s">
        <v>152</v>
      </c>
      <c r="D114" s="3">
        <v>61.35</v>
      </c>
      <c r="E114" s="3">
        <v>67.599999999999994</v>
      </c>
      <c r="F114" s="1" t="s">
        <v>1</v>
      </c>
      <c r="G114" s="7">
        <f t="shared" si="1"/>
        <v>0.10187449062754675</v>
      </c>
      <c r="H114" s="1">
        <v>26</v>
      </c>
    </row>
    <row r="115" spans="1:8" x14ac:dyDescent="0.25">
      <c r="A115" s="1" t="s">
        <v>153</v>
      </c>
      <c r="B115" s="1" t="s">
        <v>105</v>
      </c>
      <c r="C115" s="1" t="s">
        <v>150</v>
      </c>
      <c r="D115" s="3">
        <v>38.659999999999997</v>
      </c>
      <c r="E115" s="3">
        <v>38.86</v>
      </c>
      <c r="F115" s="1" t="s">
        <v>1</v>
      </c>
      <c r="G115" s="7">
        <f t="shared" si="1"/>
        <v>5.1733057423694476E-3</v>
      </c>
      <c r="H115" s="1">
        <v>29</v>
      </c>
    </row>
    <row r="116" spans="1:8" x14ac:dyDescent="0.25">
      <c r="A116" s="1" t="s">
        <v>154</v>
      </c>
      <c r="B116" s="1" t="s">
        <v>105</v>
      </c>
      <c r="C116" s="1" t="s">
        <v>150</v>
      </c>
      <c r="D116" s="3">
        <v>43.29</v>
      </c>
      <c r="E116" s="3">
        <v>44.41</v>
      </c>
      <c r="F116" s="1" t="s">
        <v>1</v>
      </c>
      <c r="G116" s="7">
        <f t="shared" si="1"/>
        <v>2.5872025872025813E-2</v>
      </c>
      <c r="H116" s="1">
        <v>29</v>
      </c>
    </row>
    <row r="117" spans="1:8" x14ac:dyDescent="0.25">
      <c r="A117" s="1" t="s">
        <v>78</v>
      </c>
      <c r="B117" s="1" t="s">
        <v>107</v>
      </c>
      <c r="C117" s="1" t="s">
        <v>126</v>
      </c>
      <c r="D117" s="3">
        <v>26.28</v>
      </c>
      <c r="E117" s="3">
        <v>22.57</v>
      </c>
      <c r="F117" s="1" t="s">
        <v>1</v>
      </c>
      <c r="G117" s="7">
        <f t="shared" si="1"/>
        <v>-0.14117199391171997</v>
      </c>
      <c r="H117" s="1">
        <v>6</v>
      </c>
    </row>
    <row r="118" spans="1:8" x14ac:dyDescent="0.25">
      <c r="A118" s="1" t="s">
        <v>155</v>
      </c>
      <c r="B118" s="1" t="s">
        <v>107</v>
      </c>
      <c r="C118" s="1" t="s">
        <v>150</v>
      </c>
      <c r="D118" s="3">
        <v>32.229999999999997</v>
      </c>
      <c r="E118" s="3">
        <v>34.01</v>
      </c>
      <c r="F118" s="1" t="s">
        <v>1</v>
      </c>
      <c r="G118" s="7">
        <f t="shared" si="1"/>
        <v>5.5228048402109875E-2</v>
      </c>
      <c r="H118" s="1">
        <v>28</v>
      </c>
    </row>
    <row r="119" spans="1:8" x14ac:dyDescent="0.25">
      <c r="A119" s="1" t="s">
        <v>26</v>
      </c>
      <c r="B119" s="1" t="s">
        <v>111</v>
      </c>
      <c r="C119" s="1" t="s">
        <v>156</v>
      </c>
      <c r="D119" s="3">
        <v>6.79</v>
      </c>
      <c r="E119" s="3">
        <v>7.3</v>
      </c>
      <c r="F119" s="1" t="s">
        <v>1</v>
      </c>
      <c r="G119" s="7">
        <f t="shared" si="1"/>
        <v>7.5110456553755492E-2</v>
      </c>
      <c r="H119" s="1">
        <v>30</v>
      </c>
    </row>
    <row r="120" spans="1:8" x14ac:dyDescent="0.25">
      <c r="A120" s="1" t="s">
        <v>157</v>
      </c>
      <c r="B120" s="1" t="s">
        <v>111</v>
      </c>
      <c r="C120" s="1" t="s">
        <v>156</v>
      </c>
      <c r="D120" s="3">
        <v>16.73</v>
      </c>
      <c r="E120" s="3">
        <v>16.309999999999999</v>
      </c>
      <c r="F120" s="1" t="s">
        <v>1</v>
      </c>
      <c r="G120" s="7">
        <f t="shared" si="1"/>
        <v>-2.5104602510460351E-2</v>
      </c>
      <c r="H120" s="1">
        <v>30</v>
      </c>
    </row>
    <row r="121" spans="1:8" x14ac:dyDescent="0.25">
      <c r="A121" s="1" t="s">
        <v>158</v>
      </c>
      <c r="B121" s="1" t="s">
        <v>114</v>
      </c>
      <c r="C121" s="2">
        <v>39420</v>
      </c>
      <c r="D121" s="3">
        <v>45.22</v>
      </c>
      <c r="E121" s="3">
        <v>49.41</v>
      </c>
      <c r="F121" s="1" t="s">
        <v>1</v>
      </c>
      <c r="G121" s="7">
        <f t="shared" si="1"/>
        <v>9.2658115877930075E-2</v>
      </c>
      <c r="H121" s="1">
        <v>16</v>
      </c>
    </row>
    <row r="122" spans="1:8" x14ac:dyDescent="0.25">
      <c r="A122" s="1" t="s">
        <v>159</v>
      </c>
      <c r="B122" s="1" t="s">
        <v>114</v>
      </c>
      <c r="C122" s="1" t="s">
        <v>145</v>
      </c>
      <c r="D122" s="3">
        <v>33.5</v>
      </c>
      <c r="E122" s="3">
        <v>29.26</v>
      </c>
      <c r="F122" s="1" t="s">
        <v>1</v>
      </c>
      <c r="G122" s="7">
        <f t="shared" si="1"/>
        <v>-0.12656716417910444</v>
      </c>
      <c r="H122" s="1">
        <v>22</v>
      </c>
    </row>
    <row r="123" spans="1:8" x14ac:dyDescent="0.25">
      <c r="A123" s="1" t="s">
        <v>160</v>
      </c>
      <c r="B123" s="1" t="s">
        <v>161</v>
      </c>
      <c r="C123" s="1" t="s">
        <v>162</v>
      </c>
      <c r="D123" s="3">
        <v>23.08</v>
      </c>
      <c r="E123" s="3">
        <v>22.22</v>
      </c>
      <c r="F123" s="1" t="s">
        <v>1</v>
      </c>
      <c r="G123" s="7">
        <f t="shared" si="1"/>
        <v>-3.7261698440207949E-2</v>
      </c>
      <c r="H123" s="1">
        <v>30</v>
      </c>
    </row>
    <row r="124" spans="1:8" x14ac:dyDescent="0.25">
      <c r="A124" s="1" t="s">
        <v>163</v>
      </c>
      <c r="B124" s="1" t="s">
        <v>161</v>
      </c>
      <c r="C124" s="2">
        <v>39390</v>
      </c>
      <c r="D124" s="3">
        <v>18.2</v>
      </c>
      <c r="E124" s="3">
        <v>19.559999999999999</v>
      </c>
      <c r="F124" s="1" t="s">
        <v>1</v>
      </c>
      <c r="G124" s="7">
        <f t="shared" si="1"/>
        <v>7.4725274725274696E-2</v>
      </c>
      <c r="H124" s="1">
        <v>14</v>
      </c>
    </row>
    <row r="125" spans="1:8" x14ac:dyDescent="0.25">
      <c r="A125" s="1" t="s">
        <v>164</v>
      </c>
      <c r="B125" s="1" t="s">
        <v>126</v>
      </c>
      <c r="C125" s="1" t="s">
        <v>162</v>
      </c>
      <c r="D125" s="3">
        <v>58.69</v>
      </c>
      <c r="E125" s="3">
        <v>58.72</v>
      </c>
      <c r="F125" s="1" t="s">
        <v>1</v>
      </c>
      <c r="G125" s="7">
        <f t="shared" si="1"/>
        <v>5.111603339581042E-4</v>
      </c>
      <c r="H125" s="1">
        <v>29</v>
      </c>
    </row>
    <row r="126" spans="1:8" x14ac:dyDescent="0.25">
      <c r="A126" s="1" t="s">
        <v>165</v>
      </c>
      <c r="B126" s="1" t="s">
        <v>126</v>
      </c>
      <c r="C126" s="1" t="s">
        <v>152</v>
      </c>
      <c r="D126" s="3">
        <v>25.75</v>
      </c>
      <c r="E126" s="3">
        <v>28.01</v>
      </c>
      <c r="F126" s="1" t="s">
        <v>1</v>
      </c>
      <c r="G126" s="7">
        <f t="shared" si="1"/>
        <v>8.7766990291262198E-2</v>
      </c>
      <c r="H126" s="1">
        <v>18</v>
      </c>
    </row>
    <row r="127" spans="1:8" x14ac:dyDescent="0.25">
      <c r="A127" s="1" t="s">
        <v>166</v>
      </c>
      <c r="B127" s="1" t="s">
        <v>117</v>
      </c>
      <c r="C127" s="1" t="s">
        <v>167</v>
      </c>
      <c r="D127" s="3">
        <v>32.14</v>
      </c>
      <c r="E127" s="3">
        <v>34.979999999999997</v>
      </c>
      <c r="F127" s="1" t="s">
        <v>1</v>
      </c>
      <c r="G127" s="7">
        <f t="shared" si="1"/>
        <v>8.836341008089596E-2</v>
      </c>
      <c r="H127" s="1">
        <v>24</v>
      </c>
    </row>
    <row r="128" spans="1:8" x14ac:dyDescent="0.25">
      <c r="A128" s="1" t="s">
        <v>168</v>
      </c>
      <c r="B128" s="1" t="s">
        <v>117</v>
      </c>
      <c r="C128" s="1" t="s">
        <v>162</v>
      </c>
      <c r="D128" s="3">
        <v>62.48</v>
      </c>
      <c r="E128" s="3">
        <v>62.58</v>
      </c>
      <c r="F128" s="1" t="s">
        <v>1</v>
      </c>
      <c r="G128" s="7">
        <f t="shared" si="1"/>
        <v>1.6005121638924685E-3</v>
      </c>
      <c r="H128" s="1">
        <v>28</v>
      </c>
    </row>
    <row r="129" spans="1:8" x14ac:dyDescent="0.25">
      <c r="A129" s="1" t="s">
        <v>169</v>
      </c>
      <c r="B129" s="2">
        <v>39117</v>
      </c>
      <c r="C129" s="2">
        <v>39087</v>
      </c>
      <c r="D129" s="3">
        <v>27.57</v>
      </c>
      <c r="E129" s="3">
        <v>25.65</v>
      </c>
      <c r="F129" s="1" t="s">
        <v>1</v>
      </c>
      <c r="G129" s="7">
        <f t="shared" si="1"/>
        <v>-6.9640914036996793E-2</v>
      </c>
      <c r="H129" s="1">
        <v>29</v>
      </c>
    </row>
    <row r="130" spans="1:8" x14ac:dyDescent="0.25">
      <c r="A130" s="1" t="s">
        <v>170</v>
      </c>
      <c r="B130" s="2">
        <v>39117</v>
      </c>
      <c r="C130" s="2">
        <v>39118</v>
      </c>
      <c r="D130" s="3">
        <v>38.65</v>
      </c>
      <c r="E130" s="3">
        <v>38.96</v>
      </c>
      <c r="F130" s="1" t="s">
        <v>1</v>
      </c>
      <c r="G130" s="7">
        <f t="shared" si="1"/>
        <v>8.0206985769728928E-3</v>
      </c>
      <c r="H130" s="1">
        <v>30</v>
      </c>
    </row>
    <row r="131" spans="1:8" x14ac:dyDescent="0.25">
      <c r="A131" s="1" t="s">
        <v>171</v>
      </c>
      <c r="B131" s="2">
        <v>39117</v>
      </c>
      <c r="C131" s="2">
        <v>39118</v>
      </c>
      <c r="D131" s="3">
        <v>23.21</v>
      </c>
      <c r="E131" s="3">
        <v>22.2</v>
      </c>
      <c r="F131" s="1" t="s">
        <v>1</v>
      </c>
      <c r="G131" s="7">
        <f t="shared" ref="G131:G194" si="2">(E131-D131)/D131</f>
        <v>-4.3515725980181025E-2</v>
      </c>
      <c r="H131" s="1">
        <v>30</v>
      </c>
    </row>
    <row r="132" spans="1:8" x14ac:dyDescent="0.25">
      <c r="A132" s="1" t="s">
        <v>172</v>
      </c>
      <c r="B132" s="2">
        <v>39117</v>
      </c>
      <c r="C132" s="2">
        <v>39087</v>
      </c>
      <c r="D132" s="3">
        <v>18.899999999999999</v>
      </c>
      <c r="E132" s="3">
        <v>18.66</v>
      </c>
      <c r="F132" s="1" t="s">
        <v>1</v>
      </c>
      <c r="G132" s="7">
        <f t="shared" si="2"/>
        <v>-1.2698412698412617E-2</v>
      </c>
      <c r="H132" s="1">
        <v>29</v>
      </c>
    </row>
    <row r="133" spans="1:8" x14ac:dyDescent="0.25">
      <c r="A133" s="1" t="s">
        <v>170</v>
      </c>
      <c r="B133" s="2">
        <v>39145</v>
      </c>
      <c r="C133" s="2">
        <v>39206</v>
      </c>
      <c r="D133" s="3">
        <v>38.65</v>
      </c>
      <c r="E133" s="3">
        <v>38.64</v>
      </c>
      <c r="F133" s="1" t="s">
        <v>1</v>
      </c>
      <c r="G133" s="7">
        <f t="shared" si="2"/>
        <v>-2.5873221216036248E-4</v>
      </c>
      <c r="H133" s="1">
        <v>2</v>
      </c>
    </row>
    <row r="134" spans="1:8" x14ac:dyDescent="0.25">
      <c r="A134" s="1" t="s">
        <v>171</v>
      </c>
      <c r="B134" s="2">
        <v>39145</v>
      </c>
      <c r="C134" s="1" t="s">
        <v>140</v>
      </c>
      <c r="D134" s="3">
        <v>23.21</v>
      </c>
      <c r="E134" s="3">
        <v>22.04</v>
      </c>
      <c r="F134" s="1" t="s">
        <v>1</v>
      </c>
      <c r="G134" s="7">
        <f t="shared" si="2"/>
        <v>-5.0409306333477018E-2</v>
      </c>
      <c r="H134" s="1">
        <v>10</v>
      </c>
    </row>
    <row r="135" spans="1:8" x14ac:dyDescent="0.25">
      <c r="A135" s="1" t="s">
        <v>173</v>
      </c>
      <c r="B135" s="2">
        <v>39176</v>
      </c>
      <c r="C135" s="1" t="s">
        <v>174</v>
      </c>
      <c r="D135" s="3">
        <v>6.96</v>
      </c>
      <c r="E135" s="3">
        <v>7.9</v>
      </c>
      <c r="F135" s="1" t="s">
        <v>1</v>
      </c>
      <c r="G135" s="7">
        <f t="shared" si="2"/>
        <v>0.13505747126436787</v>
      </c>
      <c r="H135" s="1">
        <v>22</v>
      </c>
    </row>
    <row r="136" spans="1:8" x14ac:dyDescent="0.25">
      <c r="A136" s="1" t="s">
        <v>175</v>
      </c>
      <c r="B136" s="2">
        <v>39176</v>
      </c>
      <c r="C136" s="2">
        <v>39146</v>
      </c>
      <c r="D136" s="3">
        <v>18.45</v>
      </c>
      <c r="E136" s="3">
        <v>19.02</v>
      </c>
      <c r="F136" s="1" t="s">
        <v>1</v>
      </c>
      <c r="G136" s="7">
        <f t="shared" si="2"/>
        <v>3.0894308943089449E-2</v>
      </c>
      <c r="H136" s="1">
        <v>29</v>
      </c>
    </row>
    <row r="137" spans="1:8" x14ac:dyDescent="0.25">
      <c r="A137" s="1" t="s">
        <v>176</v>
      </c>
      <c r="B137" s="2">
        <v>39206</v>
      </c>
      <c r="C137" s="2">
        <v>39177</v>
      </c>
      <c r="D137" s="3">
        <v>23.02</v>
      </c>
      <c r="E137" s="3">
        <v>22.38</v>
      </c>
      <c r="F137" s="1" t="s">
        <v>1</v>
      </c>
      <c r="G137" s="7">
        <f t="shared" si="2"/>
        <v>-2.7801911381407498E-2</v>
      </c>
      <c r="H137" s="1">
        <v>29</v>
      </c>
    </row>
    <row r="138" spans="1:8" x14ac:dyDescent="0.25">
      <c r="A138" s="1" t="s">
        <v>177</v>
      </c>
      <c r="B138" s="2">
        <v>39206</v>
      </c>
      <c r="C138" s="2">
        <v>39177</v>
      </c>
      <c r="D138" s="3">
        <v>18.54</v>
      </c>
      <c r="E138" s="3">
        <v>19.03</v>
      </c>
      <c r="F138" s="1" t="s">
        <v>1</v>
      </c>
      <c r="G138" s="7">
        <f t="shared" si="2"/>
        <v>2.6429341963322653E-2</v>
      </c>
      <c r="H138" s="1">
        <v>29</v>
      </c>
    </row>
    <row r="139" spans="1:8" x14ac:dyDescent="0.25">
      <c r="A139" s="1" t="s">
        <v>178</v>
      </c>
      <c r="B139" s="2">
        <v>39329</v>
      </c>
      <c r="C139" s="1" t="s">
        <v>179</v>
      </c>
      <c r="D139" s="3">
        <v>43.82</v>
      </c>
      <c r="E139" s="3">
        <v>38.43</v>
      </c>
      <c r="F139" s="1" t="s">
        <v>1</v>
      </c>
      <c r="G139" s="7">
        <f t="shared" si="2"/>
        <v>-0.12300319488817893</v>
      </c>
      <c r="H139" s="1">
        <v>21</v>
      </c>
    </row>
    <row r="140" spans="1:8" x14ac:dyDescent="0.25">
      <c r="A140" s="1" t="s">
        <v>180</v>
      </c>
      <c r="B140" s="2">
        <v>39329</v>
      </c>
      <c r="C140" s="2">
        <v>39299</v>
      </c>
      <c r="D140" s="3">
        <v>57.6</v>
      </c>
      <c r="E140" s="3">
        <v>58.89</v>
      </c>
      <c r="F140" s="1" t="s">
        <v>1</v>
      </c>
      <c r="G140" s="7">
        <f t="shared" si="2"/>
        <v>2.239583333333332E-2</v>
      </c>
      <c r="H140" s="1">
        <v>29</v>
      </c>
    </row>
    <row r="141" spans="1:8" x14ac:dyDescent="0.25">
      <c r="A141" s="1" t="s">
        <v>181</v>
      </c>
      <c r="B141" s="2">
        <v>39359</v>
      </c>
      <c r="C141" s="2">
        <v>39330</v>
      </c>
      <c r="D141" s="3">
        <v>29.01</v>
      </c>
      <c r="E141" s="3">
        <v>28.42</v>
      </c>
      <c r="F141" s="1" t="s">
        <v>1</v>
      </c>
      <c r="G141" s="7">
        <f t="shared" si="2"/>
        <v>-2.0337814546708025E-2</v>
      </c>
      <c r="H141" s="1">
        <v>29</v>
      </c>
    </row>
    <row r="142" spans="1:8" x14ac:dyDescent="0.25">
      <c r="A142" s="1" t="s">
        <v>182</v>
      </c>
      <c r="B142" s="2">
        <v>39359</v>
      </c>
      <c r="C142" s="2">
        <v>39299</v>
      </c>
      <c r="D142" s="3">
        <v>43.59</v>
      </c>
      <c r="E142" s="3">
        <v>48.17</v>
      </c>
      <c r="F142" s="1" t="s">
        <v>1</v>
      </c>
      <c r="G142" s="7">
        <f t="shared" si="2"/>
        <v>0.10506997017664597</v>
      </c>
      <c r="H142" s="1">
        <v>28</v>
      </c>
    </row>
    <row r="143" spans="1:8" x14ac:dyDescent="0.25">
      <c r="A143" s="1" t="s">
        <v>86</v>
      </c>
      <c r="B143" s="2">
        <v>39390</v>
      </c>
      <c r="C143" s="2">
        <v>39360</v>
      </c>
      <c r="D143" s="3">
        <v>17.489999999999998</v>
      </c>
      <c r="E143" s="3">
        <v>16.8</v>
      </c>
      <c r="F143" s="1" t="s">
        <v>1</v>
      </c>
      <c r="G143" s="7">
        <f t="shared" si="2"/>
        <v>-3.9451114922812912E-2</v>
      </c>
      <c r="H143" s="1">
        <v>29</v>
      </c>
    </row>
    <row r="144" spans="1:8" x14ac:dyDescent="0.25">
      <c r="A144" s="1" t="s">
        <v>183</v>
      </c>
      <c r="B144" s="2">
        <v>39390</v>
      </c>
      <c r="C144" s="2">
        <v>39360</v>
      </c>
      <c r="D144" s="3">
        <v>8.92</v>
      </c>
      <c r="E144" s="3">
        <v>8.64</v>
      </c>
      <c r="F144" s="1" t="s">
        <v>1</v>
      </c>
      <c r="G144" s="7">
        <f t="shared" si="2"/>
        <v>-3.1390134529147913E-2</v>
      </c>
      <c r="H144" s="1">
        <v>29</v>
      </c>
    </row>
    <row r="145" spans="1:8" x14ac:dyDescent="0.25">
      <c r="A145" s="1" t="s">
        <v>184</v>
      </c>
      <c r="B145" s="2">
        <v>39420</v>
      </c>
      <c r="C145" s="2">
        <v>39391</v>
      </c>
      <c r="D145" s="3">
        <v>23.02</v>
      </c>
      <c r="E145" s="3">
        <v>34.44</v>
      </c>
      <c r="F145" s="1" t="s">
        <v>1</v>
      </c>
      <c r="G145" s="7">
        <f t="shared" si="2"/>
        <v>0.49609035621198949</v>
      </c>
      <c r="H145" s="1">
        <v>29</v>
      </c>
    </row>
    <row r="146" spans="1:8" x14ac:dyDescent="0.25">
      <c r="A146" s="1" t="s">
        <v>185</v>
      </c>
      <c r="B146" s="2">
        <v>39420</v>
      </c>
      <c r="C146" s="2">
        <v>39391</v>
      </c>
      <c r="D146" s="3">
        <v>24.99</v>
      </c>
      <c r="E146" s="3">
        <v>27.19</v>
      </c>
      <c r="F146" s="1" t="s">
        <v>1</v>
      </c>
      <c r="G146" s="7">
        <f t="shared" si="2"/>
        <v>8.8035214085634375E-2</v>
      </c>
      <c r="H146" s="1">
        <v>29</v>
      </c>
    </row>
    <row r="147" spans="1:8" x14ac:dyDescent="0.25">
      <c r="A147" s="1" t="s">
        <v>186</v>
      </c>
      <c r="B147" s="1" t="s">
        <v>140</v>
      </c>
      <c r="C147" s="2">
        <v>39391</v>
      </c>
      <c r="D147" s="3">
        <v>55.7</v>
      </c>
      <c r="E147" s="3">
        <v>50.92</v>
      </c>
      <c r="F147" s="1" t="s">
        <v>1</v>
      </c>
      <c r="G147" s="7">
        <f t="shared" si="2"/>
        <v>-8.5816876122082608E-2</v>
      </c>
      <c r="H147" s="1">
        <v>28</v>
      </c>
    </row>
    <row r="148" spans="1:8" x14ac:dyDescent="0.25">
      <c r="A148" s="1" t="s">
        <v>187</v>
      </c>
      <c r="B148" s="1" t="s">
        <v>140</v>
      </c>
      <c r="C148" s="2">
        <v>39391</v>
      </c>
      <c r="D148" s="3">
        <v>29.15</v>
      </c>
      <c r="E148" s="3">
        <v>27.68</v>
      </c>
      <c r="F148" s="1" t="s">
        <v>1</v>
      </c>
      <c r="G148" s="7">
        <f t="shared" si="2"/>
        <v>-5.0428816466552277E-2</v>
      </c>
      <c r="H148" s="1">
        <v>28</v>
      </c>
    </row>
    <row r="149" spans="1:8" x14ac:dyDescent="0.25">
      <c r="A149" s="1" t="s">
        <v>188</v>
      </c>
      <c r="B149" s="1" t="s">
        <v>152</v>
      </c>
      <c r="C149" s="1" t="s">
        <v>189</v>
      </c>
      <c r="D149" s="3">
        <v>21.78</v>
      </c>
      <c r="E149" s="3">
        <v>19.73</v>
      </c>
      <c r="F149" s="1" t="s">
        <v>1</v>
      </c>
      <c r="G149" s="7">
        <f t="shared" si="2"/>
        <v>-9.412304866850324E-2</v>
      </c>
      <c r="H149" s="1">
        <v>29</v>
      </c>
    </row>
    <row r="150" spans="1:8" x14ac:dyDescent="0.25">
      <c r="A150" s="1" t="s">
        <v>190</v>
      </c>
      <c r="B150" s="1" t="s">
        <v>152</v>
      </c>
      <c r="C150" s="1" t="s">
        <v>189</v>
      </c>
      <c r="D150" s="3">
        <v>42.88</v>
      </c>
      <c r="E150" s="3">
        <v>44.17</v>
      </c>
      <c r="F150" s="1" t="s">
        <v>1</v>
      </c>
      <c r="G150" s="7">
        <f t="shared" si="2"/>
        <v>3.0083955223880576E-2</v>
      </c>
      <c r="H150" s="1">
        <v>29</v>
      </c>
    </row>
    <row r="151" spans="1:8" x14ac:dyDescent="0.25">
      <c r="A151" s="1" t="s">
        <v>191</v>
      </c>
      <c r="B151" s="1" t="s">
        <v>192</v>
      </c>
      <c r="C151" s="1" t="s">
        <v>189</v>
      </c>
      <c r="D151" s="3">
        <v>9.07</v>
      </c>
      <c r="E151" s="3">
        <v>7.93</v>
      </c>
      <c r="F151" s="1" t="s">
        <v>1</v>
      </c>
      <c r="G151" s="7">
        <f t="shared" si="2"/>
        <v>-0.12568908489525915</v>
      </c>
      <c r="H151" s="1">
        <v>28</v>
      </c>
    </row>
    <row r="152" spans="1:8" x14ac:dyDescent="0.25">
      <c r="A152" s="1" t="s">
        <v>193</v>
      </c>
      <c r="B152" s="1" t="s">
        <v>192</v>
      </c>
      <c r="C152" s="2">
        <v>39268</v>
      </c>
      <c r="D152" s="3">
        <v>57.98</v>
      </c>
      <c r="E152" s="3">
        <v>63.1</v>
      </c>
      <c r="F152" s="1" t="s">
        <v>1</v>
      </c>
      <c r="G152" s="7">
        <f t="shared" si="2"/>
        <v>8.8306312521559238E-2</v>
      </c>
      <c r="H152" s="1">
        <v>20</v>
      </c>
    </row>
    <row r="153" spans="1:8" x14ac:dyDescent="0.25">
      <c r="A153" s="1" t="s">
        <v>194</v>
      </c>
      <c r="B153" s="1" t="s">
        <v>145</v>
      </c>
      <c r="C153" s="1" t="s">
        <v>195</v>
      </c>
      <c r="D153" s="3">
        <v>16.77</v>
      </c>
      <c r="E153" s="3">
        <v>17.38</v>
      </c>
      <c r="F153" s="1" t="s">
        <v>1</v>
      </c>
      <c r="G153" s="7">
        <f t="shared" si="2"/>
        <v>3.6374478234943317E-2</v>
      </c>
      <c r="H153" s="1">
        <v>29</v>
      </c>
    </row>
    <row r="154" spans="1:8" x14ac:dyDescent="0.25">
      <c r="A154" s="1" t="s">
        <v>196</v>
      </c>
      <c r="B154" s="1" t="s">
        <v>145</v>
      </c>
      <c r="C154" s="1" t="s">
        <v>156</v>
      </c>
      <c r="D154" s="3">
        <v>66.430000000000007</v>
      </c>
      <c r="E154" s="3">
        <v>73.45</v>
      </c>
      <c r="F154" s="1" t="s">
        <v>1</v>
      </c>
      <c r="G154" s="7">
        <f t="shared" si="2"/>
        <v>0.10567514677103711</v>
      </c>
      <c r="H154" s="1">
        <v>7</v>
      </c>
    </row>
    <row r="155" spans="1:8" x14ac:dyDescent="0.25">
      <c r="A155" s="1" t="s">
        <v>74</v>
      </c>
      <c r="B155" s="1" t="s">
        <v>147</v>
      </c>
      <c r="C155" s="1" t="s">
        <v>197</v>
      </c>
      <c r="D155" s="3">
        <v>17.45</v>
      </c>
      <c r="E155" s="3">
        <v>17.57</v>
      </c>
      <c r="F155" s="1" t="s">
        <v>1</v>
      </c>
      <c r="G155" s="7">
        <f t="shared" si="2"/>
        <v>6.8767908309456159E-3</v>
      </c>
      <c r="H155" s="1">
        <v>29</v>
      </c>
    </row>
    <row r="156" spans="1:8" x14ac:dyDescent="0.25">
      <c r="A156" s="1" t="s">
        <v>60</v>
      </c>
      <c r="B156" s="1" t="s">
        <v>147</v>
      </c>
      <c r="C156" s="1" t="s">
        <v>197</v>
      </c>
      <c r="D156" s="3">
        <v>18.100000000000001</v>
      </c>
      <c r="E156" s="3">
        <v>17.61</v>
      </c>
      <c r="F156" s="1" t="s">
        <v>1</v>
      </c>
      <c r="G156" s="7">
        <f t="shared" si="2"/>
        <v>-2.7071823204419997E-2</v>
      </c>
      <c r="H156" s="1">
        <v>29</v>
      </c>
    </row>
    <row r="157" spans="1:8" x14ac:dyDescent="0.25">
      <c r="A157" s="1" t="s">
        <v>198</v>
      </c>
      <c r="B157" s="1" t="s">
        <v>150</v>
      </c>
      <c r="C157" s="2">
        <v>39360</v>
      </c>
      <c r="D157" s="3">
        <v>38.43</v>
      </c>
      <c r="E157" s="3">
        <v>40.729999999999997</v>
      </c>
      <c r="F157" s="1" t="s">
        <v>1</v>
      </c>
      <c r="G157" s="7">
        <f t="shared" si="2"/>
        <v>5.9849076242518791E-2</v>
      </c>
      <c r="H157" s="1">
        <v>20</v>
      </c>
    </row>
    <row r="158" spans="1:8" x14ac:dyDescent="0.25">
      <c r="A158" s="1" t="s">
        <v>199</v>
      </c>
      <c r="B158" s="1" t="s">
        <v>150</v>
      </c>
      <c r="C158" s="1" t="s">
        <v>197</v>
      </c>
      <c r="D158" s="3">
        <v>18.18</v>
      </c>
      <c r="E158" s="3">
        <v>18.79</v>
      </c>
      <c r="F158" s="1" t="s">
        <v>1</v>
      </c>
      <c r="G158" s="7">
        <f t="shared" si="2"/>
        <v>3.3553355335533525E-2</v>
      </c>
      <c r="H158" s="1">
        <v>28</v>
      </c>
    </row>
    <row r="159" spans="1:8" x14ac:dyDescent="0.25">
      <c r="A159" s="1" t="s">
        <v>200</v>
      </c>
      <c r="B159" s="1" t="s">
        <v>167</v>
      </c>
      <c r="C159" s="1" t="s">
        <v>201</v>
      </c>
      <c r="D159" s="3">
        <v>61.57</v>
      </c>
      <c r="E159" s="3">
        <v>66.349999999999994</v>
      </c>
      <c r="F159" s="1" t="s">
        <v>1</v>
      </c>
      <c r="G159" s="7">
        <f t="shared" si="2"/>
        <v>7.7635211953873545E-2</v>
      </c>
      <c r="H159" s="1">
        <v>29</v>
      </c>
    </row>
    <row r="160" spans="1:8" x14ac:dyDescent="0.25">
      <c r="A160" s="1" t="s">
        <v>202</v>
      </c>
      <c r="B160" s="1" t="s">
        <v>167</v>
      </c>
      <c r="C160" s="1" t="s">
        <v>201</v>
      </c>
      <c r="D160" s="3">
        <v>26.14</v>
      </c>
      <c r="E160" s="3">
        <v>26.32</v>
      </c>
      <c r="F160" s="1" t="s">
        <v>1</v>
      </c>
      <c r="G160" s="7">
        <f t="shared" si="2"/>
        <v>6.885998469778107E-3</v>
      </c>
      <c r="H160" s="1">
        <v>29</v>
      </c>
    </row>
    <row r="161" spans="1:8" x14ac:dyDescent="0.25">
      <c r="A161" s="1" t="s">
        <v>203</v>
      </c>
      <c r="B161" s="1" t="s">
        <v>204</v>
      </c>
      <c r="C161" s="1" t="s">
        <v>205</v>
      </c>
      <c r="D161" s="3">
        <v>30.25</v>
      </c>
      <c r="E161" s="3">
        <v>29.96</v>
      </c>
      <c r="F161" s="1" t="s">
        <v>1</v>
      </c>
      <c r="G161" s="7">
        <f t="shared" si="2"/>
        <v>-9.5867768595041033E-3</v>
      </c>
      <c r="H161" s="1">
        <v>29</v>
      </c>
    </row>
    <row r="162" spans="1:8" x14ac:dyDescent="0.25">
      <c r="A162" s="1" t="s">
        <v>206</v>
      </c>
      <c r="B162" s="1" t="s">
        <v>204</v>
      </c>
      <c r="C162" s="1" t="s">
        <v>207</v>
      </c>
      <c r="D162" s="3">
        <v>21.4</v>
      </c>
      <c r="E162" s="3">
        <v>23.49</v>
      </c>
      <c r="F162" s="1" t="s">
        <v>1</v>
      </c>
      <c r="G162" s="7">
        <f t="shared" si="2"/>
        <v>9.7663551401869164E-2</v>
      </c>
      <c r="H162" s="1">
        <v>27</v>
      </c>
    </row>
    <row r="163" spans="1:8" x14ac:dyDescent="0.25">
      <c r="A163" s="1" t="s">
        <v>208</v>
      </c>
      <c r="B163" s="1" t="s">
        <v>156</v>
      </c>
      <c r="C163" s="1" t="s">
        <v>209</v>
      </c>
      <c r="D163" s="3">
        <v>43.93</v>
      </c>
      <c r="E163" s="3">
        <v>40.07</v>
      </c>
      <c r="F163" s="1" t="s">
        <v>1</v>
      </c>
      <c r="G163" s="7">
        <f t="shared" si="2"/>
        <v>-8.7867061233781005E-2</v>
      </c>
      <c r="H163" s="1">
        <v>29</v>
      </c>
    </row>
    <row r="164" spans="1:8" x14ac:dyDescent="0.25">
      <c r="A164" s="1" t="s">
        <v>210</v>
      </c>
      <c r="B164" s="1" t="s">
        <v>156</v>
      </c>
      <c r="C164" s="1" t="s">
        <v>209</v>
      </c>
      <c r="D164" s="3">
        <v>38.200000000000003</v>
      </c>
      <c r="E164" s="3">
        <v>40.81</v>
      </c>
      <c r="F164" s="1" t="s">
        <v>1</v>
      </c>
      <c r="G164" s="7">
        <f t="shared" si="2"/>
        <v>6.8324607329842912E-2</v>
      </c>
      <c r="H164" s="1">
        <v>29</v>
      </c>
    </row>
    <row r="165" spans="1:8" x14ac:dyDescent="0.25">
      <c r="A165" s="1" t="s">
        <v>113</v>
      </c>
      <c r="B165" s="1" t="s">
        <v>174</v>
      </c>
      <c r="C165" s="1" t="s">
        <v>211</v>
      </c>
      <c r="D165" s="3">
        <v>12.26</v>
      </c>
      <c r="E165" s="3">
        <v>12.23</v>
      </c>
      <c r="F165" s="1" t="s">
        <v>1</v>
      </c>
      <c r="G165" s="7">
        <f t="shared" si="2"/>
        <v>-2.4469820554648743E-3</v>
      </c>
      <c r="H165" s="1">
        <v>29</v>
      </c>
    </row>
    <row r="166" spans="1:8" x14ac:dyDescent="0.25">
      <c r="A166" s="1" t="s">
        <v>212</v>
      </c>
      <c r="B166" s="1" t="s">
        <v>174</v>
      </c>
      <c r="C166" s="1" t="s">
        <v>211</v>
      </c>
      <c r="D166" s="3">
        <v>60.46</v>
      </c>
      <c r="E166" s="3">
        <v>59.99</v>
      </c>
      <c r="F166" s="1" t="s">
        <v>1</v>
      </c>
      <c r="G166" s="7">
        <f t="shared" si="2"/>
        <v>-7.7737347006284962E-3</v>
      </c>
      <c r="H166" s="1">
        <v>29</v>
      </c>
    </row>
    <row r="167" spans="1:8" x14ac:dyDescent="0.25">
      <c r="A167" s="1" t="s">
        <v>213</v>
      </c>
      <c r="B167" s="1" t="s">
        <v>162</v>
      </c>
      <c r="C167" s="1" t="s">
        <v>211</v>
      </c>
      <c r="D167" s="3">
        <v>21.36</v>
      </c>
      <c r="E167" s="3">
        <v>22.72</v>
      </c>
      <c r="F167" s="1" t="s">
        <v>1</v>
      </c>
      <c r="G167" s="7">
        <f t="shared" si="2"/>
        <v>6.3670411985018702E-2</v>
      </c>
      <c r="H167" s="1">
        <v>28</v>
      </c>
    </row>
    <row r="168" spans="1:8" x14ac:dyDescent="0.25">
      <c r="A168" s="1" t="s">
        <v>214</v>
      </c>
      <c r="B168" s="1" t="s">
        <v>162</v>
      </c>
      <c r="C168" s="1" t="s">
        <v>211</v>
      </c>
      <c r="D168" s="3">
        <v>42.18</v>
      </c>
      <c r="E168" s="3">
        <v>43.03</v>
      </c>
      <c r="F168" s="1" t="s">
        <v>1</v>
      </c>
      <c r="G168" s="7">
        <f t="shared" si="2"/>
        <v>2.0151730678046501E-2</v>
      </c>
      <c r="H168" s="1">
        <v>28</v>
      </c>
    </row>
    <row r="169" spans="1:8" x14ac:dyDescent="0.25">
      <c r="A169" s="1" t="s">
        <v>215</v>
      </c>
      <c r="B169" s="1" t="s">
        <v>179</v>
      </c>
      <c r="C169" s="1" t="s">
        <v>216</v>
      </c>
      <c r="D169" s="3">
        <v>24.3</v>
      </c>
      <c r="E169" s="3">
        <v>24.34</v>
      </c>
      <c r="F169" s="1" t="s">
        <v>1</v>
      </c>
      <c r="G169" s="7">
        <f t="shared" si="2"/>
        <v>1.6460905349793887E-3</v>
      </c>
      <c r="H169" s="1">
        <v>29</v>
      </c>
    </row>
    <row r="170" spans="1:8" x14ac:dyDescent="0.25">
      <c r="A170" s="1" t="s">
        <v>217</v>
      </c>
      <c r="B170" s="1" t="s">
        <v>179</v>
      </c>
      <c r="C170" s="1" t="s">
        <v>216</v>
      </c>
      <c r="D170" s="3">
        <v>36.18</v>
      </c>
      <c r="E170" s="3">
        <v>36.51</v>
      </c>
      <c r="F170" s="1" t="s">
        <v>1</v>
      </c>
      <c r="G170" s="7">
        <f t="shared" si="2"/>
        <v>9.1210613598672833E-3</v>
      </c>
      <c r="H170" s="1">
        <v>29</v>
      </c>
    </row>
    <row r="171" spans="1:8" x14ac:dyDescent="0.25">
      <c r="A171" s="1" t="s">
        <v>13</v>
      </c>
      <c r="B171" s="2">
        <v>39087</v>
      </c>
      <c r="C171" s="1" t="s">
        <v>207</v>
      </c>
      <c r="D171" s="3">
        <v>49.79</v>
      </c>
      <c r="E171" s="3">
        <v>54.5</v>
      </c>
      <c r="F171" s="1" t="s">
        <v>1</v>
      </c>
      <c r="G171" s="7">
        <f t="shared" si="2"/>
        <v>9.4597308696525426E-2</v>
      </c>
      <c r="H171" s="1">
        <v>20</v>
      </c>
    </row>
    <row r="172" spans="1:8" x14ac:dyDescent="0.25">
      <c r="A172" s="1" t="s">
        <v>218</v>
      </c>
      <c r="B172" s="2">
        <v>39087</v>
      </c>
      <c r="C172" s="1" t="s">
        <v>189</v>
      </c>
      <c r="D172" s="3">
        <v>42.21</v>
      </c>
      <c r="E172" s="3">
        <v>45.15</v>
      </c>
      <c r="F172" s="1" t="s">
        <v>1</v>
      </c>
      <c r="G172" s="7">
        <f t="shared" si="2"/>
        <v>6.9651741293532285E-2</v>
      </c>
      <c r="H172" s="1">
        <v>14</v>
      </c>
    </row>
    <row r="173" spans="1:8" x14ac:dyDescent="0.25">
      <c r="A173" s="1" t="s">
        <v>219</v>
      </c>
      <c r="B173" s="2">
        <v>39118</v>
      </c>
      <c r="C173" s="1" t="s">
        <v>216</v>
      </c>
      <c r="D173" s="3">
        <v>40.74</v>
      </c>
      <c r="E173" s="3">
        <v>34.69</v>
      </c>
      <c r="F173" s="1" t="s">
        <v>1</v>
      </c>
      <c r="G173" s="7">
        <f t="shared" si="2"/>
        <v>-0.14850270004909191</v>
      </c>
      <c r="H173" s="1">
        <v>27</v>
      </c>
    </row>
    <row r="174" spans="1:8" x14ac:dyDescent="0.25">
      <c r="A174" s="1" t="s">
        <v>220</v>
      </c>
      <c r="B174" s="2">
        <v>39118</v>
      </c>
      <c r="C174" s="2">
        <v>39088</v>
      </c>
      <c r="D174" s="3">
        <v>11.04</v>
      </c>
      <c r="E174" s="3">
        <v>11</v>
      </c>
      <c r="F174" s="1" t="s">
        <v>1</v>
      </c>
      <c r="G174" s="7">
        <f t="shared" si="2"/>
        <v>-3.6231884057970243E-3</v>
      </c>
      <c r="H174" s="1">
        <v>30</v>
      </c>
    </row>
    <row r="175" spans="1:8" x14ac:dyDescent="0.25">
      <c r="A175" s="1" t="s">
        <v>104</v>
      </c>
      <c r="B175" s="2">
        <v>39146</v>
      </c>
      <c r="C175" s="1" t="s">
        <v>221</v>
      </c>
      <c r="D175" s="3">
        <v>34.5</v>
      </c>
      <c r="E175" s="3">
        <v>37.31</v>
      </c>
      <c r="F175" s="1" t="s">
        <v>1</v>
      </c>
      <c r="G175" s="7">
        <f t="shared" si="2"/>
        <v>8.1449275362318913E-2</v>
      </c>
      <c r="H175" s="1">
        <v>28</v>
      </c>
    </row>
    <row r="176" spans="1:8" x14ac:dyDescent="0.25">
      <c r="A176" s="1" t="s">
        <v>72</v>
      </c>
      <c r="B176" s="2">
        <v>39146</v>
      </c>
      <c r="C176" s="2">
        <v>39088</v>
      </c>
      <c r="D176" s="3">
        <v>23.62</v>
      </c>
      <c r="E176" s="3">
        <v>22.7</v>
      </c>
      <c r="F176" s="1" t="s">
        <v>1</v>
      </c>
      <c r="G176" s="7">
        <f t="shared" si="2"/>
        <v>-3.8950042337002611E-2</v>
      </c>
      <c r="H176" s="1">
        <v>29</v>
      </c>
    </row>
    <row r="177" spans="1:8" x14ac:dyDescent="0.25">
      <c r="A177" s="1" t="s">
        <v>222</v>
      </c>
      <c r="B177" s="2">
        <v>39177</v>
      </c>
      <c r="C177" s="2">
        <v>39330</v>
      </c>
      <c r="D177" s="3">
        <v>31.75</v>
      </c>
      <c r="E177" s="3">
        <v>34.99</v>
      </c>
      <c r="F177" s="1" t="s">
        <v>1</v>
      </c>
      <c r="G177" s="7">
        <f t="shared" si="2"/>
        <v>0.10204724409448825</v>
      </c>
      <c r="H177" s="1">
        <v>5</v>
      </c>
    </row>
    <row r="178" spans="1:8" x14ac:dyDescent="0.25">
      <c r="A178" s="1" t="s">
        <v>223</v>
      </c>
      <c r="B178" s="2">
        <v>39177</v>
      </c>
      <c r="C178" s="2">
        <v>39088</v>
      </c>
      <c r="D178" s="3">
        <v>45.85</v>
      </c>
      <c r="E178" s="3">
        <v>46.13</v>
      </c>
      <c r="F178" s="1" t="s">
        <v>1</v>
      </c>
      <c r="G178" s="7">
        <f t="shared" si="2"/>
        <v>6.1068702290076578E-3</v>
      </c>
      <c r="H178" s="1">
        <v>28</v>
      </c>
    </row>
    <row r="179" spans="1:8" x14ac:dyDescent="0.25">
      <c r="A179" s="1" t="s">
        <v>224</v>
      </c>
      <c r="B179" s="2">
        <v>39268</v>
      </c>
      <c r="C179" s="2">
        <v>39239</v>
      </c>
      <c r="D179" s="3">
        <v>41.01</v>
      </c>
      <c r="E179" s="3">
        <v>40.049999999999997</v>
      </c>
      <c r="F179" s="1" t="s">
        <v>1</v>
      </c>
      <c r="G179" s="7">
        <f t="shared" si="2"/>
        <v>-2.3408924652523797E-2</v>
      </c>
      <c r="H179" s="1">
        <v>30</v>
      </c>
    </row>
    <row r="180" spans="1:8" x14ac:dyDescent="0.25">
      <c r="A180" s="1" t="s">
        <v>225</v>
      </c>
      <c r="B180" s="2">
        <v>39268</v>
      </c>
      <c r="C180" s="2">
        <v>39239</v>
      </c>
      <c r="D180" s="3">
        <v>36.56</v>
      </c>
      <c r="E180" s="3">
        <v>36.14</v>
      </c>
      <c r="F180" s="1" t="s">
        <v>1</v>
      </c>
      <c r="G180" s="7">
        <f t="shared" si="2"/>
        <v>-1.1487964989059126E-2</v>
      </c>
      <c r="H180" s="1">
        <v>30</v>
      </c>
    </row>
    <row r="181" spans="1:8" x14ac:dyDescent="0.25">
      <c r="A181" s="1" t="s">
        <v>226</v>
      </c>
      <c r="B181" s="2">
        <v>39299</v>
      </c>
      <c r="C181" s="2">
        <v>39088</v>
      </c>
      <c r="D181" s="3">
        <v>62.63</v>
      </c>
      <c r="E181" s="3">
        <v>71.02</v>
      </c>
      <c r="F181" s="1" t="s">
        <v>1</v>
      </c>
      <c r="G181" s="7">
        <f t="shared" si="2"/>
        <v>0.13396136037042938</v>
      </c>
      <c r="H181" s="1">
        <v>24</v>
      </c>
    </row>
    <row r="182" spans="1:8" x14ac:dyDescent="0.25">
      <c r="A182" s="1" t="s">
        <v>227</v>
      </c>
      <c r="B182" s="2">
        <v>39299</v>
      </c>
      <c r="C182" s="2">
        <v>39269</v>
      </c>
      <c r="D182" s="3">
        <v>15.92</v>
      </c>
      <c r="E182" s="3">
        <v>16.59</v>
      </c>
      <c r="F182" s="1" t="s">
        <v>1</v>
      </c>
      <c r="G182" s="7">
        <f t="shared" si="2"/>
        <v>4.2085427135678387E-2</v>
      </c>
      <c r="H182" s="1">
        <v>30</v>
      </c>
    </row>
    <row r="183" spans="1:8" x14ac:dyDescent="0.25">
      <c r="A183" s="1" t="s">
        <v>228</v>
      </c>
      <c r="B183" s="2">
        <v>39330</v>
      </c>
      <c r="C183" s="2">
        <v>39239</v>
      </c>
      <c r="D183" s="3">
        <v>17.53</v>
      </c>
      <c r="E183" s="3">
        <v>15.26</v>
      </c>
      <c r="F183" s="1" t="s">
        <v>1</v>
      </c>
      <c r="G183" s="7">
        <f t="shared" si="2"/>
        <v>-0.12949229891614383</v>
      </c>
      <c r="H183" s="1">
        <v>28</v>
      </c>
    </row>
    <row r="184" spans="1:8" x14ac:dyDescent="0.25">
      <c r="A184" s="1" t="s">
        <v>75</v>
      </c>
      <c r="B184" s="2">
        <v>39330</v>
      </c>
      <c r="C184" s="1" t="s">
        <v>207</v>
      </c>
      <c r="D184" s="3">
        <v>20.010000000000002</v>
      </c>
      <c r="E184" s="3">
        <v>21.85</v>
      </c>
      <c r="F184" s="1" t="s">
        <v>1</v>
      </c>
      <c r="G184" s="7">
        <f t="shared" si="2"/>
        <v>9.1954022988505732E-2</v>
      </c>
      <c r="H184" s="1">
        <v>12</v>
      </c>
    </row>
    <row r="185" spans="1:8" x14ac:dyDescent="0.25">
      <c r="A185" s="1" t="s">
        <v>2</v>
      </c>
      <c r="B185" s="2">
        <v>39360</v>
      </c>
      <c r="C185" s="1" t="s">
        <v>207</v>
      </c>
      <c r="D185" s="3">
        <v>38.6</v>
      </c>
      <c r="E185" s="3">
        <v>42.94</v>
      </c>
      <c r="F185" s="1" t="s">
        <v>1</v>
      </c>
      <c r="G185" s="7">
        <f t="shared" si="2"/>
        <v>0.11243523316062166</v>
      </c>
      <c r="H185" s="1">
        <v>11</v>
      </c>
    </row>
    <row r="186" spans="1:8" x14ac:dyDescent="0.25">
      <c r="A186" s="1" t="s">
        <v>57</v>
      </c>
      <c r="B186" s="2">
        <v>39360</v>
      </c>
      <c r="C186" s="2">
        <v>39300</v>
      </c>
      <c r="D186" s="3">
        <v>36.4</v>
      </c>
      <c r="E186" s="3">
        <v>34.82</v>
      </c>
      <c r="F186" s="1" t="s">
        <v>1</v>
      </c>
      <c r="G186" s="7">
        <f t="shared" si="2"/>
        <v>-4.3406593406593363E-2</v>
      </c>
      <c r="H186" s="1">
        <v>29</v>
      </c>
    </row>
    <row r="187" spans="1:8" x14ac:dyDescent="0.25">
      <c r="A187" s="1" t="s">
        <v>229</v>
      </c>
      <c r="B187" s="2">
        <v>39391</v>
      </c>
      <c r="C187" s="1" t="s">
        <v>207</v>
      </c>
      <c r="D187" s="3">
        <v>70.97</v>
      </c>
      <c r="E187" s="3">
        <v>76.989999999999995</v>
      </c>
      <c r="F187" s="1" t="s">
        <v>1</v>
      </c>
      <c r="G187" s="7">
        <f t="shared" si="2"/>
        <v>8.482457376356202E-2</v>
      </c>
      <c r="H187" s="1">
        <v>10</v>
      </c>
    </row>
    <row r="188" spans="1:8" x14ac:dyDescent="0.25">
      <c r="A188" s="1" t="s">
        <v>102</v>
      </c>
      <c r="B188" s="2">
        <v>39391</v>
      </c>
      <c r="C188" s="1" t="s">
        <v>197</v>
      </c>
      <c r="D188" s="3">
        <v>34.369999999999997</v>
      </c>
      <c r="E188" s="3">
        <v>63.79</v>
      </c>
      <c r="F188" s="1" t="s">
        <v>1</v>
      </c>
      <c r="G188" s="7">
        <f t="shared" si="2"/>
        <v>0.85597905149839992</v>
      </c>
      <c r="H188" s="1">
        <v>7</v>
      </c>
    </row>
    <row r="189" spans="1:8" x14ac:dyDescent="0.25">
      <c r="A189" s="1" t="s">
        <v>230</v>
      </c>
      <c r="B189" s="1" t="s">
        <v>231</v>
      </c>
      <c r="C189" s="2">
        <v>39392</v>
      </c>
      <c r="D189" s="3">
        <v>65.5</v>
      </c>
      <c r="E189" s="3">
        <v>67.290000000000006</v>
      </c>
      <c r="F189" s="1" t="s">
        <v>1</v>
      </c>
      <c r="G189" s="7">
        <f t="shared" si="2"/>
        <v>2.7328244274809257E-2</v>
      </c>
      <c r="H189" s="1">
        <v>28</v>
      </c>
    </row>
    <row r="190" spans="1:8" x14ac:dyDescent="0.25">
      <c r="A190" s="1" t="s">
        <v>232</v>
      </c>
      <c r="B190" s="1" t="s">
        <v>231</v>
      </c>
      <c r="C190" s="1" t="s">
        <v>221</v>
      </c>
      <c r="D190" s="3">
        <v>37.700000000000003</v>
      </c>
      <c r="E190" s="3">
        <v>42.83</v>
      </c>
      <c r="F190" s="1" t="s">
        <v>1</v>
      </c>
      <c r="G190" s="7">
        <f t="shared" si="2"/>
        <v>0.13607427055702906</v>
      </c>
      <c r="H190" s="1">
        <v>17</v>
      </c>
    </row>
    <row r="191" spans="1:8" x14ac:dyDescent="0.25">
      <c r="A191" s="1" t="s">
        <v>233</v>
      </c>
      <c r="B191" s="1" t="s">
        <v>189</v>
      </c>
      <c r="C191" s="1" t="s">
        <v>234</v>
      </c>
      <c r="D191" s="3">
        <v>49.07</v>
      </c>
      <c r="E191" s="3">
        <v>46.66</v>
      </c>
      <c r="F191" s="1" t="s">
        <v>1</v>
      </c>
      <c r="G191" s="7">
        <f t="shared" si="2"/>
        <v>-4.9113511310373011E-2</v>
      </c>
      <c r="H191" s="1">
        <v>30</v>
      </c>
    </row>
    <row r="192" spans="1:8" x14ac:dyDescent="0.25">
      <c r="A192" s="1" t="s">
        <v>235</v>
      </c>
      <c r="B192" s="1" t="s">
        <v>189</v>
      </c>
      <c r="C192" s="1" t="s">
        <v>234</v>
      </c>
      <c r="D192" s="3">
        <v>27.14</v>
      </c>
      <c r="E192" s="3">
        <v>28.41</v>
      </c>
      <c r="F192" s="1" t="s">
        <v>1</v>
      </c>
      <c r="G192" s="7">
        <f t="shared" si="2"/>
        <v>4.6794399410464239E-2</v>
      </c>
      <c r="H192" s="1">
        <v>30</v>
      </c>
    </row>
    <row r="193" spans="1:8" x14ac:dyDescent="0.25">
      <c r="A193" s="1" t="s">
        <v>236</v>
      </c>
      <c r="B193" s="1" t="s">
        <v>189</v>
      </c>
      <c r="C193" s="2">
        <v>39239</v>
      </c>
      <c r="D193" s="3">
        <v>29.02</v>
      </c>
      <c r="E193" s="3">
        <v>30.96</v>
      </c>
      <c r="F193" s="1" t="s">
        <v>1</v>
      </c>
      <c r="G193" s="7">
        <f t="shared" si="2"/>
        <v>6.6850447966919413E-2</v>
      </c>
      <c r="H193" s="1">
        <v>22</v>
      </c>
    </row>
    <row r="194" spans="1:8" x14ac:dyDescent="0.25">
      <c r="A194" s="1" t="s">
        <v>237</v>
      </c>
      <c r="B194" s="1" t="s">
        <v>238</v>
      </c>
      <c r="C194" s="1" t="s">
        <v>239</v>
      </c>
      <c r="D194" s="3">
        <v>33.64</v>
      </c>
      <c r="E194" s="3">
        <v>35.29</v>
      </c>
      <c r="F194" s="1" t="s">
        <v>1</v>
      </c>
      <c r="G194" s="7">
        <f t="shared" si="2"/>
        <v>4.9048751486325759E-2</v>
      </c>
      <c r="H194" s="1">
        <v>30</v>
      </c>
    </row>
    <row r="195" spans="1:8" x14ac:dyDescent="0.25">
      <c r="A195" s="1" t="s">
        <v>240</v>
      </c>
      <c r="B195" s="1" t="s">
        <v>195</v>
      </c>
      <c r="C195" s="2">
        <v>39392</v>
      </c>
      <c r="D195" s="3">
        <v>31.19</v>
      </c>
      <c r="E195" s="3">
        <v>32.15</v>
      </c>
      <c r="F195" s="1" t="s">
        <v>1</v>
      </c>
      <c r="G195" s="7">
        <f t="shared" ref="G195:G258" si="3">(E195-D195)/D195</f>
        <v>3.0779095864058907E-2</v>
      </c>
      <c r="H195" s="1">
        <v>25</v>
      </c>
    </row>
    <row r="196" spans="1:8" x14ac:dyDescent="0.25">
      <c r="A196" s="1" t="s">
        <v>241</v>
      </c>
      <c r="B196" s="1" t="s">
        <v>195</v>
      </c>
      <c r="C196" s="2">
        <v>39088</v>
      </c>
      <c r="D196" s="3">
        <v>30.81</v>
      </c>
      <c r="E196" s="3">
        <v>34.11</v>
      </c>
      <c r="F196" s="1" t="s">
        <v>1</v>
      </c>
      <c r="G196" s="7">
        <f t="shared" si="3"/>
        <v>0.10710808179162612</v>
      </c>
      <c r="H196" s="1">
        <v>15</v>
      </c>
    </row>
    <row r="197" spans="1:8" x14ac:dyDescent="0.25">
      <c r="A197" s="1" t="s">
        <v>242</v>
      </c>
      <c r="B197" s="1" t="s">
        <v>197</v>
      </c>
      <c r="C197" s="1" t="s">
        <v>239</v>
      </c>
      <c r="D197" s="3">
        <v>26</v>
      </c>
      <c r="E197" s="3">
        <v>27.08</v>
      </c>
      <c r="F197" s="1" t="s">
        <v>1</v>
      </c>
      <c r="G197" s="7">
        <f t="shared" si="3"/>
        <v>4.1538461538461476E-2</v>
      </c>
      <c r="H197" s="1">
        <v>28</v>
      </c>
    </row>
    <row r="198" spans="1:8" x14ac:dyDescent="0.25">
      <c r="A198" s="1" t="s">
        <v>243</v>
      </c>
      <c r="B198" s="1" t="s">
        <v>197</v>
      </c>
      <c r="C198" s="1" t="s">
        <v>239</v>
      </c>
      <c r="D198" s="3">
        <v>65.739999999999995</v>
      </c>
      <c r="E198" s="3">
        <v>64.69</v>
      </c>
      <c r="F198" s="1" t="s">
        <v>1</v>
      </c>
      <c r="G198" s="7">
        <f t="shared" si="3"/>
        <v>-1.5972010952236038E-2</v>
      </c>
      <c r="H198" s="1">
        <v>28</v>
      </c>
    </row>
    <row r="199" spans="1:8" x14ac:dyDescent="0.25">
      <c r="A199" s="1" t="s">
        <v>244</v>
      </c>
      <c r="B199" s="1" t="s">
        <v>207</v>
      </c>
      <c r="C199" s="1" t="s">
        <v>239</v>
      </c>
      <c r="D199" s="3">
        <v>24.02</v>
      </c>
      <c r="E199" s="3">
        <v>26.65</v>
      </c>
      <c r="F199" s="1" t="s">
        <v>1</v>
      </c>
      <c r="G199" s="7">
        <f t="shared" si="3"/>
        <v>0.1094920899250624</v>
      </c>
      <c r="H199" s="1">
        <v>25</v>
      </c>
    </row>
    <row r="200" spans="1:8" x14ac:dyDescent="0.25">
      <c r="A200" s="1" t="s">
        <v>245</v>
      </c>
      <c r="B200" s="1" t="s">
        <v>207</v>
      </c>
      <c r="C200" s="1" t="s">
        <v>246</v>
      </c>
      <c r="D200" s="3">
        <v>16.84</v>
      </c>
      <c r="E200" s="3">
        <v>17.55</v>
      </c>
      <c r="F200" s="1" t="s">
        <v>1</v>
      </c>
      <c r="G200" s="7">
        <f t="shared" si="3"/>
        <v>4.2161520190023803E-2</v>
      </c>
      <c r="H200" s="1">
        <v>30</v>
      </c>
    </row>
    <row r="201" spans="1:8" x14ac:dyDescent="0.25">
      <c r="A201" s="1" t="s">
        <v>247</v>
      </c>
      <c r="B201" s="1" t="s">
        <v>201</v>
      </c>
      <c r="C201" s="2">
        <v>39088</v>
      </c>
      <c r="D201" s="3">
        <v>50.1</v>
      </c>
      <c r="E201" s="3">
        <v>57</v>
      </c>
      <c r="F201" s="1" t="s">
        <v>1</v>
      </c>
      <c r="G201" s="7">
        <f t="shared" si="3"/>
        <v>0.13772455089820357</v>
      </c>
      <c r="H201" s="1">
        <v>10</v>
      </c>
    </row>
    <row r="202" spans="1:8" x14ac:dyDescent="0.25">
      <c r="A202" s="1" t="s">
        <v>248</v>
      </c>
      <c r="B202" s="1" t="s">
        <v>201</v>
      </c>
      <c r="C202" s="2">
        <v>39178</v>
      </c>
      <c r="D202" s="3">
        <v>17.100000000000001</v>
      </c>
      <c r="E202" s="3">
        <v>18.36</v>
      </c>
      <c r="F202" s="1" t="s">
        <v>1</v>
      </c>
      <c r="G202" s="7">
        <f t="shared" si="3"/>
        <v>7.3684210526315672E-2</v>
      </c>
      <c r="H202" s="1">
        <v>13</v>
      </c>
    </row>
    <row r="203" spans="1:8" x14ac:dyDescent="0.25">
      <c r="A203" s="1" t="s">
        <v>249</v>
      </c>
      <c r="B203" s="1" t="s">
        <v>205</v>
      </c>
      <c r="C203" s="1" t="s">
        <v>250</v>
      </c>
      <c r="D203" s="3">
        <v>26.97</v>
      </c>
      <c r="E203" s="3">
        <v>25.82</v>
      </c>
      <c r="F203" s="1" t="s">
        <v>1</v>
      </c>
      <c r="G203" s="7">
        <f t="shared" si="3"/>
        <v>-4.2639970337411889E-2</v>
      </c>
      <c r="H203" s="1">
        <v>30</v>
      </c>
    </row>
    <row r="204" spans="1:8" x14ac:dyDescent="0.25">
      <c r="A204" s="1" t="s">
        <v>251</v>
      </c>
      <c r="B204" s="1" t="s">
        <v>205</v>
      </c>
      <c r="C204" s="2">
        <v>39239</v>
      </c>
      <c r="D204" s="3">
        <v>27.06</v>
      </c>
      <c r="E204" s="3">
        <v>30.73</v>
      </c>
      <c r="F204" s="1" t="s">
        <v>1</v>
      </c>
      <c r="G204" s="7">
        <f t="shared" si="3"/>
        <v>0.13562453806356253</v>
      </c>
      <c r="H204" s="1">
        <v>14</v>
      </c>
    </row>
    <row r="205" spans="1:8" x14ac:dyDescent="0.25">
      <c r="A205" s="1" t="s">
        <v>252</v>
      </c>
      <c r="B205" s="1" t="s">
        <v>209</v>
      </c>
      <c r="C205" s="1" t="s">
        <v>250</v>
      </c>
      <c r="D205" s="3">
        <v>30.53</v>
      </c>
      <c r="E205" s="3">
        <v>29.84</v>
      </c>
      <c r="F205" s="1" t="s">
        <v>1</v>
      </c>
      <c r="G205" s="7">
        <f t="shared" si="3"/>
        <v>-2.2600720602685923E-2</v>
      </c>
      <c r="H205" s="1">
        <v>29</v>
      </c>
    </row>
    <row r="206" spans="1:8" x14ac:dyDescent="0.25">
      <c r="A206" s="1" t="s">
        <v>253</v>
      </c>
      <c r="B206" s="1" t="s">
        <v>209</v>
      </c>
      <c r="C206" s="1" t="s">
        <v>254</v>
      </c>
      <c r="D206" s="3">
        <v>44.32</v>
      </c>
      <c r="E206" s="3">
        <v>48.72</v>
      </c>
      <c r="F206" s="1" t="s">
        <v>1</v>
      </c>
      <c r="G206" s="7">
        <f t="shared" si="3"/>
        <v>9.9277978339350148E-2</v>
      </c>
      <c r="H206" s="1">
        <v>6</v>
      </c>
    </row>
    <row r="207" spans="1:8" x14ac:dyDescent="0.25">
      <c r="A207" s="1" t="s">
        <v>255</v>
      </c>
      <c r="B207" s="1" t="s">
        <v>211</v>
      </c>
      <c r="C207" s="1" t="s">
        <v>250</v>
      </c>
      <c r="D207" s="3">
        <v>36.5</v>
      </c>
      <c r="E207" s="3">
        <v>36.22</v>
      </c>
      <c r="F207" s="1" t="s">
        <v>1</v>
      </c>
      <c r="G207" s="7">
        <f t="shared" si="3"/>
        <v>-7.6712328767123599E-3</v>
      </c>
      <c r="H207" s="1">
        <v>28</v>
      </c>
    </row>
    <row r="208" spans="1:8" x14ac:dyDescent="0.25">
      <c r="A208" s="1" t="s">
        <v>256</v>
      </c>
      <c r="B208" s="1" t="s">
        <v>211</v>
      </c>
      <c r="C208" s="1" t="s">
        <v>257</v>
      </c>
      <c r="D208" s="3">
        <v>37.5</v>
      </c>
      <c r="E208" s="3">
        <v>39.090000000000003</v>
      </c>
      <c r="F208" s="1" t="s">
        <v>1</v>
      </c>
      <c r="G208" s="7">
        <f t="shared" si="3"/>
        <v>4.240000000000009E-2</v>
      </c>
      <c r="H208" s="1">
        <v>31</v>
      </c>
    </row>
    <row r="209" spans="1:8" x14ac:dyDescent="0.25">
      <c r="A209" s="1" t="s">
        <v>258</v>
      </c>
      <c r="B209" s="1" t="s">
        <v>216</v>
      </c>
      <c r="C209" s="1" t="s">
        <v>246</v>
      </c>
      <c r="D209" s="3">
        <v>42.7</v>
      </c>
      <c r="E209" s="3">
        <v>46.43</v>
      </c>
      <c r="F209" s="1" t="s">
        <v>1</v>
      </c>
      <c r="G209" s="7">
        <f t="shared" si="3"/>
        <v>8.7353629976580721E-2</v>
      </c>
      <c r="H209" s="1">
        <v>22</v>
      </c>
    </row>
    <row r="210" spans="1:8" x14ac:dyDescent="0.25">
      <c r="A210" s="1" t="s">
        <v>259</v>
      </c>
      <c r="B210" s="1" t="s">
        <v>216</v>
      </c>
      <c r="C210" s="1" t="s">
        <v>260</v>
      </c>
      <c r="D210" s="3">
        <v>39.24</v>
      </c>
      <c r="E210" s="3">
        <v>36.94</v>
      </c>
      <c r="F210" s="1" t="s">
        <v>1</v>
      </c>
      <c r="G210" s="7">
        <f t="shared" si="3"/>
        <v>-5.861365953109083E-2</v>
      </c>
      <c r="H210" s="1">
        <v>30</v>
      </c>
    </row>
    <row r="211" spans="1:8" x14ac:dyDescent="0.25">
      <c r="A211" s="1" t="s">
        <v>141</v>
      </c>
      <c r="B211" s="1" t="s">
        <v>254</v>
      </c>
      <c r="C211" s="1" t="s">
        <v>261</v>
      </c>
      <c r="D211" s="3">
        <v>50.46</v>
      </c>
      <c r="E211" s="3">
        <v>51.07</v>
      </c>
      <c r="F211" s="1" t="s">
        <v>1</v>
      </c>
      <c r="G211" s="7">
        <f t="shared" si="3"/>
        <v>1.2088783194609581E-2</v>
      </c>
      <c r="H211" s="1">
        <v>30</v>
      </c>
    </row>
    <row r="212" spans="1:8" x14ac:dyDescent="0.25">
      <c r="A212" s="1" t="s">
        <v>262</v>
      </c>
      <c r="B212" s="1" t="s">
        <v>254</v>
      </c>
      <c r="C212" s="1" t="s">
        <v>261</v>
      </c>
      <c r="D212" s="3">
        <v>52.1</v>
      </c>
      <c r="E212" s="3">
        <v>51.62</v>
      </c>
      <c r="F212" s="1" t="s">
        <v>1</v>
      </c>
      <c r="G212" s="7">
        <f t="shared" si="3"/>
        <v>-9.2130518234165831E-3</v>
      </c>
      <c r="H212" s="1">
        <v>30</v>
      </c>
    </row>
    <row r="213" spans="1:8" x14ac:dyDescent="0.25">
      <c r="A213" s="1" t="s">
        <v>263</v>
      </c>
      <c r="B213" s="1" t="s">
        <v>221</v>
      </c>
      <c r="C213" s="1" t="s">
        <v>261</v>
      </c>
      <c r="D213" s="3">
        <v>41.95</v>
      </c>
      <c r="E213" s="3">
        <v>40.06</v>
      </c>
      <c r="F213" s="1" t="s">
        <v>1</v>
      </c>
      <c r="G213" s="7">
        <f t="shared" si="3"/>
        <v>-4.5053635280095365E-2</v>
      </c>
      <c r="H213" s="1">
        <v>29</v>
      </c>
    </row>
    <row r="214" spans="1:8" x14ac:dyDescent="0.25">
      <c r="A214" s="1" t="s">
        <v>153</v>
      </c>
      <c r="B214" s="1" t="s">
        <v>221</v>
      </c>
      <c r="C214" s="1" t="s">
        <v>261</v>
      </c>
      <c r="D214" s="3">
        <v>38.4</v>
      </c>
      <c r="E214" s="3">
        <v>35.42</v>
      </c>
      <c r="F214" s="1" t="s">
        <v>1</v>
      </c>
      <c r="G214" s="7">
        <f t="shared" si="3"/>
        <v>-7.7604166666666585E-2</v>
      </c>
      <c r="H214" s="1">
        <v>29</v>
      </c>
    </row>
    <row r="215" spans="1:8" x14ac:dyDescent="0.25">
      <c r="A215" s="1" t="s">
        <v>15</v>
      </c>
      <c r="B215" s="2">
        <v>39088</v>
      </c>
      <c r="C215" s="1" t="s">
        <v>261</v>
      </c>
      <c r="D215" s="3">
        <v>42.65</v>
      </c>
      <c r="E215" s="3">
        <v>43.55</v>
      </c>
      <c r="F215" s="1" t="s">
        <v>1</v>
      </c>
      <c r="G215" s="7">
        <f t="shared" si="3"/>
        <v>2.1101992966002313E-2</v>
      </c>
      <c r="H215" s="1">
        <v>28</v>
      </c>
    </row>
    <row r="216" spans="1:8" x14ac:dyDescent="0.25">
      <c r="A216" s="1" t="s">
        <v>264</v>
      </c>
      <c r="B216" s="2">
        <v>39088</v>
      </c>
      <c r="C216" s="1" t="s">
        <v>261</v>
      </c>
      <c r="D216" s="3">
        <v>43.2</v>
      </c>
      <c r="E216" s="3">
        <v>40.369999999999997</v>
      </c>
      <c r="F216" s="1" t="s">
        <v>1</v>
      </c>
      <c r="G216" s="7">
        <f t="shared" si="3"/>
        <v>-6.5509259259259378E-2</v>
      </c>
      <c r="H216" s="1">
        <v>28</v>
      </c>
    </row>
    <row r="217" spans="1:8" x14ac:dyDescent="0.25">
      <c r="A217" s="1" t="s">
        <v>265</v>
      </c>
      <c r="B217" s="2">
        <v>39178</v>
      </c>
      <c r="C217" s="2">
        <v>39148</v>
      </c>
      <c r="D217" s="3">
        <v>24.87</v>
      </c>
      <c r="E217" s="3">
        <v>23.05</v>
      </c>
      <c r="F217" s="1" t="s">
        <v>1</v>
      </c>
      <c r="G217" s="7">
        <f t="shared" si="3"/>
        <v>-7.318053880176921E-2</v>
      </c>
      <c r="H217" s="1">
        <v>29</v>
      </c>
    </row>
    <row r="218" spans="1:8" x14ac:dyDescent="0.25">
      <c r="A218" s="1" t="s">
        <v>266</v>
      </c>
      <c r="B218" s="2">
        <v>39178</v>
      </c>
      <c r="C218" s="2">
        <v>39148</v>
      </c>
      <c r="D218" s="3">
        <v>29.06</v>
      </c>
      <c r="E218" s="3">
        <v>28.53</v>
      </c>
      <c r="F218" s="1" t="s">
        <v>1</v>
      </c>
      <c r="G218" s="7">
        <f t="shared" si="3"/>
        <v>-1.8238128011011618E-2</v>
      </c>
      <c r="H218" s="1">
        <v>29</v>
      </c>
    </row>
    <row r="219" spans="1:8" x14ac:dyDescent="0.25">
      <c r="A219" s="1" t="s">
        <v>142</v>
      </c>
      <c r="B219" s="2">
        <v>39208</v>
      </c>
      <c r="C219" s="1" t="s">
        <v>250</v>
      </c>
      <c r="D219" s="3">
        <v>32.4</v>
      </c>
      <c r="E219" s="3">
        <v>9.75</v>
      </c>
      <c r="F219" s="1" t="s">
        <v>1</v>
      </c>
      <c r="G219" s="7">
        <f t="shared" si="3"/>
        <v>-0.69907407407407407</v>
      </c>
      <c r="H219" s="1">
        <v>17</v>
      </c>
    </row>
    <row r="220" spans="1:8" x14ac:dyDescent="0.25">
      <c r="A220" s="1" t="s">
        <v>267</v>
      </c>
      <c r="B220" s="2">
        <v>39208</v>
      </c>
      <c r="C220" s="2">
        <v>39148</v>
      </c>
      <c r="D220" s="3">
        <v>41.94</v>
      </c>
      <c r="E220" s="3">
        <v>42.42</v>
      </c>
      <c r="F220" s="1" t="s">
        <v>1</v>
      </c>
      <c r="G220" s="7">
        <f t="shared" si="3"/>
        <v>1.1444921316166047E-2</v>
      </c>
      <c r="H220" s="1">
        <v>28</v>
      </c>
    </row>
    <row r="221" spans="1:8" x14ac:dyDescent="0.25">
      <c r="A221" s="1" t="s">
        <v>183</v>
      </c>
      <c r="B221" s="2">
        <v>39208</v>
      </c>
      <c r="C221" s="1" t="s">
        <v>268</v>
      </c>
      <c r="D221" s="3">
        <v>10.02</v>
      </c>
      <c r="E221" s="3">
        <v>10</v>
      </c>
      <c r="F221" s="1" t="s">
        <v>1</v>
      </c>
      <c r="G221" s="7">
        <f t="shared" si="3"/>
        <v>-1.9960079840318935E-3</v>
      </c>
      <c r="H221" s="1">
        <v>38</v>
      </c>
    </row>
    <row r="222" spans="1:8" x14ac:dyDescent="0.25">
      <c r="A222" s="1" t="s">
        <v>269</v>
      </c>
      <c r="B222" s="2">
        <v>39239</v>
      </c>
      <c r="C222" s="2">
        <v>39209</v>
      </c>
      <c r="D222" s="3">
        <v>45.89</v>
      </c>
      <c r="E222" s="3">
        <v>50.17</v>
      </c>
      <c r="F222" s="1" t="s">
        <v>1</v>
      </c>
      <c r="G222" s="7">
        <f t="shared" si="3"/>
        <v>9.3266506864240595E-2</v>
      </c>
      <c r="H222" s="1">
        <v>29</v>
      </c>
    </row>
    <row r="223" spans="1:8" x14ac:dyDescent="0.25">
      <c r="A223" s="1" t="s">
        <v>270</v>
      </c>
      <c r="B223" s="2">
        <v>39239</v>
      </c>
      <c r="C223" s="1" t="s">
        <v>257</v>
      </c>
      <c r="D223" s="3">
        <v>15.89</v>
      </c>
      <c r="E223" s="3">
        <v>17.41</v>
      </c>
      <c r="F223" s="1" t="s">
        <v>1</v>
      </c>
      <c r="G223" s="7">
        <f t="shared" si="3"/>
        <v>9.5657646318439246E-2</v>
      </c>
      <c r="H223" s="1">
        <v>19</v>
      </c>
    </row>
    <row r="224" spans="1:8" x14ac:dyDescent="0.25">
      <c r="A224" s="1" t="s">
        <v>271</v>
      </c>
      <c r="B224" s="2">
        <v>39269</v>
      </c>
      <c r="C224" s="2">
        <v>39240</v>
      </c>
      <c r="D224" s="3">
        <v>7.97</v>
      </c>
      <c r="E224" s="3">
        <v>28.82</v>
      </c>
      <c r="F224" s="1" t="s">
        <v>1</v>
      </c>
      <c r="G224" s="7">
        <f t="shared" si="3"/>
        <v>2.6160602258469261</v>
      </c>
      <c r="H224" s="1">
        <v>29</v>
      </c>
    </row>
    <row r="225" spans="1:8" x14ac:dyDescent="0.25">
      <c r="A225" s="1" t="s">
        <v>139</v>
      </c>
      <c r="B225" s="2">
        <v>39269</v>
      </c>
      <c r="C225" s="2">
        <v>39240</v>
      </c>
      <c r="D225" s="3">
        <v>33.049999999999997</v>
      </c>
      <c r="E225" s="3">
        <v>35.28</v>
      </c>
      <c r="F225" s="1" t="s">
        <v>1</v>
      </c>
      <c r="G225" s="7">
        <f t="shared" si="3"/>
        <v>6.7473524962178649E-2</v>
      </c>
      <c r="H225" s="1">
        <v>29</v>
      </c>
    </row>
    <row r="226" spans="1:8" x14ac:dyDescent="0.25">
      <c r="A226" s="1" t="s">
        <v>272</v>
      </c>
      <c r="B226" s="2">
        <v>39300</v>
      </c>
      <c r="C226" s="1" t="s">
        <v>273</v>
      </c>
      <c r="D226" s="3">
        <v>48.9</v>
      </c>
      <c r="E226" s="3">
        <v>56.63</v>
      </c>
      <c r="F226" s="1" t="s">
        <v>1</v>
      </c>
      <c r="G226" s="7">
        <f t="shared" si="3"/>
        <v>0.15807770961145204</v>
      </c>
      <c r="H226" s="1">
        <v>11</v>
      </c>
    </row>
    <row r="227" spans="1:8" x14ac:dyDescent="0.25">
      <c r="A227" s="1" t="s">
        <v>274</v>
      </c>
      <c r="B227" s="2">
        <v>39300</v>
      </c>
      <c r="C227" s="2">
        <v>39240</v>
      </c>
      <c r="D227" s="3">
        <v>17.29</v>
      </c>
      <c r="E227" s="3">
        <v>16.96</v>
      </c>
      <c r="F227" s="1" t="s">
        <v>1</v>
      </c>
      <c r="G227" s="7">
        <f t="shared" si="3"/>
        <v>-1.9086176980913725E-2</v>
      </c>
      <c r="H227" s="1">
        <v>28</v>
      </c>
    </row>
    <row r="228" spans="1:8" x14ac:dyDescent="0.25">
      <c r="A228" s="1" t="s">
        <v>158</v>
      </c>
      <c r="B228" s="2">
        <v>39392</v>
      </c>
      <c r="C228" s="2">
        <v>39209</v>
      </c>
      <c r="D228" s="3">
        <v>49.67</v>
      </c>
      <c r="E228" s="3">
        <v>55.15</v>
      </c>
      <c r="F228" s="1" t="s">
        <v>1</v>
      </c>
      <c r="G228" s="7">
        <f t="shared" si="3"/>
        <v>0.11032816589490632</v>
      </c>
      <c r="H228" s="1">
        <v>24</v>
      </c>
    </row>
    <row r="229" spans="1:8" x14ac:dyDescent="0.25">
      <c r="A229" s="1" t="s">
        <v>275</v>
      </c>
      <c r="B229" s="2">
        <v>39392</v>
      </c>
      <c r="C229" s="1" t="s">
        <v>239</v>
      </c>
      <c r="D229" s="3">
        <v>8.7799999999999994</v>
      </c>
      <c r="E229" s="3">
        <v>10.07</v>
      </c>
      <c r="F229" s="1" t="s">
        <v>1</v>
      </c>
      <c r="G229" s="7">
        <f t="shared" si="3"/>
        <v>0.1469248291571755</v>
      </c>
      <c r="H229" s="1">
        <v>4</v>
      </c>
    </row>
    <row r="230" spans="1:8" x14ac:dyDescent="0.25">
      <c r="A230" s="1" t="s">
        <v>276</v>
      </c>
      <c r="B230" s="2">
        <v>39422</v>
      </c>
      <c r="C230" s="1" t="s">
        <v>257</v>
      </c>
      <c r="D230" s="3">
        <v>16.7</v>
      </c>
      <c r="E230" s="3">
        <v>17.940000000000001</v>
      </c>
      <c r="F230" s="1" t="s">
        <v>1</v>
      </c>
      <c r="G230" s="7">
        <f t="shared" si="3"/>
        <v>7.425149700598814E-2</v>
      </c>
      <c r="H230" s="1">
        <v>13</v>
      </c>
    </row>
    <row r="231" spans="1:8" x14ac:dyDescent="0.25">
      <c r="A231" s="1" t="s">
        <v>277</v>
      </c>
      <c r="B231" s="2">
        <v>39422</v>
      </c>
      <c r="C231" s="2">
        <v>39393</v>
      </c>
      <c r="D231" s="3">
        <v>37.299999999999997</v>
      </c>
      <c r="E231" s="3">
        <v>39.89</v>
      </c>
      <c r="F231" s="1" t="s">
        <v>1</v>
      </c>
      <c r="G231" s="7">
        <f t="shared" si="3"/>
        <v>6.9436997319034952E-2</v>
      </c>
      <c r="H231" s="1">
        <v>29</v>
      </c>
    </row>
    <row r="232" spans="1:8" x14ac:dyDescent="0.25">
      <c r="A232" s="1" t="s">
        <v>278</v>
      </c>
      <c r="B232" s="1" t="s">
        <v>279</v>
      </c>
      <c r="C232" s="2">
        <v>39423</v>
      </c>
      <c r="D232" s="3">
        <v>48.75</v>
      </c>
      <c r="E232" s="3">
        <v>52.61</v>
      </c>
      <c r="F232" s="1" t="s">
        <v>1</v>
      </c>
      <c r="G232" s="7">
        <f t="shared" si="3"/>
        <v>7.9179487179487168E-2</v>
      </c>
      <c r="H232" s="1">
        <v>29</v>
      </c>
    </row>
    <row r="233" spans="1:8" x14ac:dyDescent="0.25">
      <c r="A233" s="1" t="s">
        <v>280</v>
      </c>
      <c r="B233" s="1" t="s">
        <v>279</v>
      </c>
      <c r="C233" s="1" t="s">
        <v>281</v>
      </c>
      <c r="D233" s="3">
        <v>23.04</v>
      </c>
      <c r="E233" s="3">
        <v>25.71</v>
      </c>
      <c r="F233" s="1" t="s">
        <v>1</v>
      </c>
      <c r="G233" s="7">
        <f t="shared" si="3"/>
        <v>0.11588541666666674</v>
      </c>
      <c r="H233" s="1">
        <v>14</v>
      </c>
    </row>
    <row r="234" spans="1:8" x14ac:dyDescent="0.25">
      <c r="A234" s="1" t="s">
        <v>282</v>
      </c>
      <c r="B234" s="1" t="s">
        <v>234</v>
      </c>
      <c r="C234" s="1" t="s">
        <v>268</v>
      </c>
      <c r="D234" s="3">
        <v>44.31</v>
      </c>
      <c r="E234" s="3">
        <v>46</v>
      </c>
      <c r="F234" s="1" t="s">
        <v>1</v>
      </c>
      <c r="G234" s="7">
        <f t="shared" si="3"/>
        <v>3.8140374633265577E-2</v>
      </c>
      <c r="H234" s="1">
        <v>29</v>
      </c>
    </row>
    <row r="235" spans="1:8" x14ac:dyDescent="0.25">
      <c r="A235" s="1" t="s">
        <v>283</v>
      </c>
      <c r="B235" s="1" t="s">
        <v>234</v>
      </c>
      <c r="C235" s="1" t="s">
        <v>268</v>
      </c>
      <c r="D235" s="3">
        <v>71.930000000000007</v>
      </c>
      <c r="E235" s="3">
        <v>37.97</v>
      </c>
      <c r="F235" s="1" t="s">
        <v>1</v>
      </c>
      <c r="G235" s="7">
        <f t="shared" si="3"/>
        <v>-0.47212567774224945</v>
      </c>
      <c r="H235" s="1">
        <v>29</v>
      </c>
    </row>
    <row r="236" spans="1:8" x14ac:dyDescent="0.25">
      <c r="A236" s="1" t="s">
        <v>284</v>
      </c>
      <c r="B236" s="1" t="s">
        <v>239</v>
      </c>
      <c r="C236" s="1" t="s">
        <v>285</v>
      </c>
      <c r="D236" s="3">
        <v>5.85</v>
      </c>
      <c r="E236" s="3">
        <v>5.58</v>
      </c>
      <c r="F236" s="1" t="s">
        <v>1</v>
      </c>
      <c r="G236" s="7">
        <f t="shared" si="3"/>
        <v>-4.6153846153846087E-2</v>
      </c>
      <c r="H236" s="1">
        <v>35</v>
      </c>
    </row>
    <row r="237" spans="1:8" x14ac:dyDescent="0.25">
      <c r="A237" s="1" t="s">
        <v>183</v>
      </c>
      <c r="B237" s="1" t="s">
        <v>239</v>
      </c>
      <c r="C237" s="1" t="s">
        <v>250</v>
      </c>
      <c r="D237" s="3">
        <v>32.4</v>
      </c>
      <c r="E237" s="3">
        <v>5.92</v>
      </c>
      <c r="F237" s="1" t="s">
        <v>1</v>
      </c>
      <c r="G237" s="7">
        <f t="shared" si="3"/>
        <v>-0.81728395061728387</v>
      </c>
      <c r="H237" s="1">
        <v>7</v>
      </c>
    </row>
    <row r="238" spans="1:8" x14ac:dyDescent="0.25">
      <c r="A238" s="1" t="s">
        <v>286</v>
      </c>
      <c r="B238" s="1" t="s">
        <v>239</v>
      </c>
      <c r="C238" s="1" t="s">
        <v>268</v>
      </c>
      <c r="D238" s="3">
        <v>25.36</v>
      </c>
      <c r="E238" s="3">
        <v>23.5</v>
      </c>
      <c r="F238" s="1" t="s">
        <v>1</v>
      </c>
      <c r="G238" s="7">
        <f t="shared" si="3"/>
        <v>-7.3343848580441615E-2</v>
      </c>
      <c r="H238" s="1">
        <v>28</v>
      </c>
    </row>
    <row r="239" spans="1:8" x14ac:dyDescent="0.25">
      <c r="A239" s="1" t="s">
        <v>287</v>
      </c>
      <c r="B239" s="1" t="s">
        <v>288</v>
      </c>
      <c r="C239" s="1" t="s">
        <v>250</v>
      </c>
      <c r="D239" s="3">
        <v>26.49</v>
      </c>
      <c r="E239" s="3">
        <v>23.84</v>
      </c>
      <c r="F239" s="1" t="s">
        <v>1</v>
      </c>
      <c r="G239" s="7">
        <f t="shared" si="3"/>
        <v>-0.10003775009437518</v>
      </c>
      <c r="H239" s="1">
        <v>4</v>
      </c>
    </row>
    <row r="240" spans="1:8" x14ac:dyDescent="0.25">
      <c r="A240" s="1" t="s">
        <v>26</v>
      </c>
      <c r="B240" s="1" t="s">
        <v>288</v>
      </c>
      <c r="C240" s="1" t="s">
        <v>289</v>
      </c>
      <c r="D240" s="3">
        <v>7.68</v>
      </c>
      <c r="E240" s="3">
        <v>7.99</v>
      </c>
      <c r="F240" s="1" t="s">
        <v>1</v>
      </c>
      <c r="G240" s="7">
        <f t="shared" si="3"/>
        <v>4.0364583333333398E-2</v>
      </c>
      <c r="H240" s="1">
        <v>29</v>
      </c>
    </row>
    <row r="241" spans="1:8" x14ac:dyDescent="0.25">
      <c r="A241" s="1" t="s">
        <v>290</v>
      </c>
      <c r="B241" s="1" t="s">
        <v>273</v>
      </c>
      <c r="C241" s="1" t="s">
        <v>291</v>
      </c>
      <c r="D241" s="3">
        <v>19.329999999999998</v>
      </c>
      <c r="E241" s="3">
        <v>17.75</v>
      </c>
      <c r="F241" s="1" t="s">
        <v>1</v>
      </c>
      <c r="G241" s="7">
        <f t="shared" si="3"/>
        <v>-8.1738230729436034E-2</v>
      </c>
      <c r="H241" s="1">
        <v>29</v>
      </c>
    </row>
    <row r="242" spans="1:8" x14ac:dyDescent="0.25">
      <c r="A242" s="1" t="s">
        <v>292</v>
      </c>
      <c r="B242" s="1" t="s">
        <v>273</v>
      </c>
      <c r="C242" s="1" t="s">
        <v>291</v>
      </c>
      <c r="D242" s="3">
        <v>7.97</v>
      </c>
      <c r="E242" s="3">
        <v>28.38</v>
      </c>
      <c r="F242" s="1" t="s">
        <v>1</v>
      </c>
      <c r="G242" s="7">
        <f t="shared" si="3"/>
        <v>2.5608531994981178</v>
      </c>
      <c r="H242" s="1">
        <v>29</v>
      </c>
    </row>
    <row r="243" spans="1:8" x14ac:dyDescent="0.25">
      <c r="A243" s="1" t="s">
        <v>293</v>
      </c>
      <c r="B243" s="1" t="s">
        <v>246</v>
      </c>
      <c r="C243" s="1" t="s">
        <v>294</v>
      </c>
      <c r="D243" s="3">
        <v>55.47</v>
      </c>
      <c r="E243" s="3">
        <v>57.79</v>
      </c>
      <c r="F243" s="1" t="s">
        <v>1</v>
      </c>
      <c r="G243" s="7">
        <f t="shared" si="3"/>
        <v>4.1824409590769794E-2</v>
      </c>
      <c r="H243" s="1">
        <v>29</v>
      </c>
    </row>
    <row r="244" spans="1:8" x14ac:dyDescent="0.25">
      <c r="A244" s="1" t="s">
        <v>295</v>
      </c>
      <c r="B244" s="1" t="s">
        <v>246</v>
      </c>
      <c r="C244" s="2">
        <v>39423</v>
      </c>
      <c r="D244" s="3">
        <v>16.45</v>
      </c>
      <c r="E244" s="3">
        <v>18.5</v>
      </c>
      <c r="F244" s="1" t="s">
        <v>1</v>
      </c>
      <c r="G244" s="7">
        <f t="shared" si="3"/>
        <v>0.1246200607902736</v>
      </c>
      <c r="H244" s="1">
        <v>22</v>
      </c>
    </row>
    <row r="245" spans="1:8" x14ac:dyDescent="0.25">
      <c r="A245" s="1" t="s">
        <v>168</v>
      </c>
      <c r="B245" s="1" t="s">
        <v>296</v>
      </c>
      <c r="C245" s="1" t="s">
        <v>285</v>
      </c>
      <c r="D245" s="3">
        <v>69.25</v>
      </c>
      <c r="E245" s="3">
        <v>67.37</v>
      </c>
      <c r="F245" s="1" t="s">
        <v>1</v>
      </c>
      <c r="G245" s="7">
        <f t="shared" si="3"/>
        <v>-2.7148014440433146E-2</v>
      </c>
      <c r="H245" s="1">
        <v>29</v>
      </c>
    </row>
    <row r="246" spans="1:8" x14ac:dyDescent="0.25">
      <c r="A246" s="1" t="s">
        <v>297</v>
      </c>
      <c r="B246" s="1" t="s">
        <v>296</v>
      </c>
      <c r="C246" s="1" t="s">
        <v>285</v>
      </c>
      <c r="D246" s="3">
        <v>19.64</v>
      </c>
      <c r="E246" s="3">
        <v>19.36</v>
      </c>
      <c r="F246" s="1" t="s">
        <v>1</v>
      </c>
      <c r="G246" s="7">
        <f t="shared" si="3"/>
        <v>-1.4256619144602909E-2</v>
      </c>
      <c r="H246" s="1">
        <v>29</v>
      </c>
    </row>
    <row r="247" spans="1:8" x14ac:dyDescent="0.25">
      <c r="A247" s="1" t="s">
        <v>298</v>
      </c>
      <c r="B247" s="1" t="s">
        <v>250</v>
      </c>
      <c r="C247" s="1" t="s">
        <v>285</v>
      </c>
      <c r="D247" s="3">
        <v>38.4</v>
      </c>
      <c r="E247" s="3">
        <v>48.35</v>
      </c>
      <c r="F247" s="1" t="s">
        <v>1</v>
      </c>
      <c r="G247" s="7">
        <f t="shared" si="3"/>
        <v>0.25911458333333343</v>
      </c>
      <c r="H247" s="1">
        <v>28</v>
      </c>
    </row>
    <row r="248" spans="1:8" x14ac:dyDescent="0.25">
      <c r="A248" s="1" t="s">
        <v>142</v>
      </c>
      <c r="B248" s="1" t="s">
        <v>250</v>
      </c>
      <c r="C248" s="1" t="s">
        <v>257</v>
      </c>
      <c r="D248" s="3">
        <v>32.4</v>
      </c>
      <c r="E248" s="3">
        <v>28.12</v>
      </c>
      <c r="F248" s="1" t="s">
        <v>1</v>
      </c>
      <c r="G248" s="7">
        <f t="shared" si="3"/>
        <v>-0.1320987654320987</v>
      </c>
      <c r="H248" s="1">
        <v>3</v>
      </c>
    </row>
    <row r="249" spans="1:8" x14ac:dyDescent="0.25">
      <c r="A249" s="1" t="s">
        <v>299</v>
      </c>
      <c r="B249" s="1" t="s">
        <v>257</v>
      </c>
      <c r="C249" s="1" t="s">
        <v>300</v>
      </c>
      <c r="D249" s="3">
        <v>25.79</v>
      </c>
      <c r="E249" s="3">
        <v>25.05</v>
      </c>
      <c r="F249" s="1" t="s">
        <v>1</v>
      </c>
      <c r="G249" s="7">
        <f t="shared" si="3"/>
        <v>-2.8693291973633132E-2</v>
      </c>
      <c r="H249" s="1">
        <v>29</v>
      </c>
    </row>
    <row r="250" spans="1:8" x14ac:dyDescent="0.25">
      <c r="A250" s="1" t="s">
        <v>301</v>
      </c>
      <c r="B250" s="1" t="s">
        <v>257</v>
      </c>
      <c r="C250" s="1" t="s">
        <v>300</v>
      </c>
      <c r="D250" s="3">
        <v>37.83</v>
      </c>
      <c r="E250" s="3">
        <v>36.25</v>
      </c>
      <c r="F250" s="1" t="s">
        <v>1</v>
      </c>
      <c r="G250" s="7">
        <f t="shared" si="3"/>
        <v>-4.1765794343113886E-2</v>
      </c>
      <c r="H250" s="1">
        <v>29</v>
      </c>
    </row>
    <row r="251" spans="1:8" x14ac:dyDescent="0.25">
      <c r="A251" s="1" t="s">
        <v>148</v>
      </c>
      <c r="B251" s="1" t="s">
        <v>302</v>
      </c>
      <c r="C251" s="1" t="s">
        <v>303</v>
      </c>
      <c r="D251" s="3">
        <v>44.62</v>
      </c>
      <c r="E251" s="3">
        <v>44.93</v>
      </c>
      <c r="F251" s="1" t="s">
        <v>1</v>
      </c>
      <c r="G251" s="7">
        <f t="shared" si="3"/>
        <v>6.9475571492604729E-3</v>
      </c>
      <c r="H251" s="1">
        <v>29</v>
      </c>
    </row>
    <row r="252" spans="1:8" x14ac:dyDescent="0.25">
      <c r="A252" s="1" t="s">
        <v>304</v>
      </c>
      <c r="B252" s="1" t="s">
        <v>302</v>
      </c>
      <c r="C252" s="1" t="s">
        <v>303</v>
      </c>
      <c r="D252" s="3">
        <v>17.68</v>
      </c>
      <c r="E252" s="3">
        <v>17.63</v>
      </c>
      <c r="F252" s="1" t="s">
        <v>1</v>
      </c>
      <c r="G252" s="7">
        <f t="shared" si="3"/>
        <v>-2.8280542986425742E-3</v>
      </c>
      <c r="H252" s="1">
        <v>29</v>
      </c>
    </row>
    <row r="253" spans="1:8" x14ac:dyDescent="0.25">
      <c r="A253" s="1" t="s">
        <v>305</v>
      </c>
      <c r="B253" s="1" t="s">
        <v>281</v>
      </c>
      <c r="C253" s="1" t="s">
        <v>306</v>
      </c>
      <c r="D253" s="3">
        <v>62.2</v>
      </c>
      <c r="E253" s="3">
        <v>60.83</v>
      </c>
      <c r="F253" s="1" t="s">
        <v>1</v>
      </c>
      <c r="G253" s="7">
        <f t="shared" si="3"/>
        <v>-2.2025723472668884E-2</v>
      </c>
      <c r="H253" s="1">
        <v>29</v>
      </c>
    </row>
    <row r="254" spans="1:8" x14ac:dyDescent="0.25">
      <c r="A254" s="1" t="s">
        <v>307</v>
      </c>
      <c r="B254" s="1" t="s">
        <v>281</v>
      </c>
      <c r="C254" s="1" t="s">
        <v>306</v>
      </c>
      <c r="D254" s="3">
        <v>27.6</v>
      </c>
      <c r="E254" s="3">
        <v>26.15</v>
      </c>
      <c r="F254" s="1" t="s">
        <v>1</v>
      </c>
      <c r="G254" s="7">
        <f t="shared" si="3"/>
        <v>-5.2536231884058072E-2</v>
      </c>
      <c r="H254" s="1">
        <v>29</v>
      </c>
    </row>
    <row r="255" spans="1:8" x14ac:dyDescent="0.25">
      <c r="A255" s="1" t="s">
        <v>308</v>
      </c>
      <c r="B255" s="1" t="s">
        <v>260</v>
      </c>
      <c r="C255" s="1" t="s">
        <v>309</v>
      </c>
      <c r="D255" s="3">
        <v>31.93</v>
      </c>
      <c r="E255" s="3">
        <v>29.82</v>
      </c>
      <c r="F255" s="1" t="s">
        <v>1</v>
      </c>
      <c r="G255" s="7">
        <f t="shared" si="3"/>
        <v>-6.6082054494206052E-2</v>
      </c>
      <c r="H255" s="1">
        <v>29</v>
      </c>
    </row>
    <row r="256" spans="1:8" x14ac:dyDescent="0.25">
      <c r="A256" s="1" t="s">
        <v>310</v>
      </c>
      <c r="B256" s="1" t="s">
        <v>260</v>
      </c>
      <c r="C256" s="1" t="s">
        <v>309</v>
      </c>
      <c r="D256" s="3">
        <v>38.549999999999997</v>
      </c>
      <c r="E256" s="3">
        <v>35.520000000000003</v>
      </c>
      <c r="F256" s="1" t="s">
        <v>1</v>
      </c>
      <c r="G256" s="7">
        <f t="shared" si="3"/>
        <v>-7.8599221789883114E-2</v>
      </c>
      <c r="H256" s="1">
        <v>29</v>
      </c>
    </row>
    <row r="257" spans="1:8" x14ac:dyDescent="0.25">
      <c r="A257" s="1" t="s">
        <v>311</v>
      </c>
      <c r="B257" s="1" t="s">
        <v>261</v>
      </c>
      <c r="C257" s="2">
        <v>39209</v>
      </c>
      <c r="D257" s="3">
        <v>5.85</v>
      </c>
      <c r="E257" s="3">
        <v>6.65</v>
      </c>
      <c r="F257" s="1" t="s">
        <v>1</v>
      </c>
      <c r="G257" s="7">
        <f t="shared" si="3"/>
        <v>0.13675213675213688</v>
      </c>
      <c r="H257" s="1">
        <v>6</v>
      </c>
    </row>
    <row r="258" spans="1:8" x14ac:dyDescent="0.25">
      <c r="A258" s="1" t="s">
        <v>312</v>
      </c>
      <c r="B258" s="1" t="s">
        <v>261</v>
      </c>
      <c r="C258" s="1" t="s">
        <v>309</v>
      </c>
      <c r="D258" s="3">
        <v>8.68</v>
      </c>
      <c r="E258" s="3">
        <v>9.4499999999999993</v>
      </c>
      <c r="F258" s="1" t="s">
        <v>1</v>
      </c>
      <c r="G258" s="7">
        <f t="shared" si="3"/>
        <v>8.8709677419354788E-2</v>
      </c>
      <c r="H258" s="1">
        <v>28</v>
      </c>
    </row>
    <row r="259" spans="1:8" x14ac:dyDescent="0.25">
      <c r="A259" s="1" t="s">
        <v>313</v>
      </c>
      <c r="B259" s="2">
        <v>39120</v>
      </c>
      <c r="C259" s="1" t="s">
        <v>285</v>
      </c>
      <c r="D259" s="3">
        <v>45.98</v>
      </c>
      <c r="E259" s="3">
        <v>50.39</v>
      </c>
      <c r="F259" s="1" t="s">
        <v>1</v>
      </c>
      <c r="G259" s="7">
        <f t="shared" ref="G259:G322" si="4">(E259-D259)/D259</f>
        <v>9.5911265767725185E-2</v>
      </c>
      <c r="H259" s="1">
        <v>18</v>
      </c>
    </row>
    <row r="260" spans="1:8" x14ac:dyDescent="0.25">
      <c r="A260" s="1" t="s">
        <v>154</v>
      </c>
      <c r="B260" s="2">
        <v>39120</v>
      </c>
      <c r="C260" s="2">
        <v>39090</v>
      </c>
      <c r="D260" s="3">
        <v>58.4</v>
      </c>
      <c r="E260" s="3">
        <v>56.51</v>
      </c>
      <c r="F260" s="1" t="s">
        <v>1</v>
      </c>
      <c r="G260" s="7">
        <f t="shared" si="4"/>
        <v>-3.236301369863015E-2</v>
      </c>
      <c r="H260" s="1">
        <v>30</v>
      </c>
    </row>
    <row r="261" spans="1:8" x14ac:dyDescent="0.25">
      <c r="A261" s="1" t="s">
        <v>314</v>
      </c>
      <c r="B261" s="2">
        <v>39148</v>
      </c>
      <c r="C261" s="2">
        <v>39121</v>
      </c>
      <c r="D261" s="3">
        <v>35.9</v>
      </c>
      <c r="E261" s="3">
        <v>35</v>
      </c>
      <c r="F261" s="1" t="s">
        <v>1</v>
      </c>
      <c r="G261" s="7">
        <f t="shared" si="4"/>
        <v>-2.5069637883008318E-2</v>
      </c>
      <c r="H261" s="1">
        <v>30</v>
      </c>
    </row>
    <row r="262" spans="1:8" x14ac:dyDescent="0.25">
      <c r="A262" s="1" t="s">
        <v>315</v>
      </c>
      <c r="B262" s="2">
        <v>39148</v>
      </c>
      <c r="C262" s="2">
        <v>39121</v>
      </c>
      <c r="D262" s="3">
        <v>37.6</v>
      </c>
      <c r="E262" s="3">
        <v>35.53</v>
      </c>
      <c r="F262" s="1" t="s">
        <v>1</v>
      </c>
      <c r="G262" s="7">
        <f t="shared" si="4"/>
        <v>-5.5053191489361705E-2</v>
      </c>
      <c r="H262" s="1">
        <v>30</v>
      </c>
    </row>
    <row r="263" spans="1:8" x14ac:dyDescent="0.25">
      <c r="A263" s="1" t="s">
        <v>316</v>
      </c>
      <c r="B263" s="2">
        <v>39209</v>
      </c>
      <c r="C263" s="1" t="s">
        <v>300</v>
      </c>
      <c r="D263" s="3">
        <v>33.36</v>
      </c>
      <c r="E263" s="3">
        <v>32.61</v>
      </c>
      <c r="F263" s="1" t="s">
        <v>1</v>
      </c>
      <c r="G263" s="7">
        <f t="shared" si="4"/>
        <v>-2.2482014388489208E-2</v>
      </c>
      <c r="H263" s="1">
        <v>19</v>
      </c>
    </row>
    <row r="264" spans="1:8" x14ac:dyDescent="0.25">
      <c r="A264" s="1" t="s">
        <v>317</v>
      </c>
      <c r="B264" s="2">
        <v>39209</v>
      </c>
      <c r="C264" s="1" t="s">
        <v>318</v>
      </c>
      <c r="D264" s="3">
        <v>30.7</v>
      </c>
      <c r="E264" s="3">
        <v>28</v>
      </c>
      <c r="F264" s="1" t="s">
        <v>1</v>
      </c>
      <c r="G264" s="7">
        <f t="shared" si="4"/>
        <v>-8.7947882736156335E-2</v>
      </c>
      <c r="H264" s="1">
        <v>25</v>
      </c>
    </row>
    <row r="265" spans="1:8" x14ac:dyDescent="0.25">
      <c r="A265" s="1" t="s">
        <v>319</v>
      </c>
      <c r="B265" s="2">
        <v>39209</v>
      </c>
      <c r="C265" s="2">
        <v>39149</v>
      </c>
      <c r="D265" s="3">
        <v>33.36</v>
      </c>
      <c r="E265" s="3">
        <v>29.44</v>
      </c>
      <c r="F265" s="1" t="s">
        <v>1</v>
      </c>
      <c r="G265" s="7">
        <f t="shared" si="4"/>
        <v>-0.11750599520383688</v>
      </c>
      <c r="H265" s="1">
        <v>29</v>
      </c>
    </row>
    <row r="266" spans="1:8" x14ac:dyDescent="0.25">
      <c r="A266" s="1" t="s">
        <v>320</v>
      </c>
      <c r="B266" s="2">
        <v>39240</v>
      </c>
      <c r="C266" s="2">
        <v>39149</v>
      </c>
      <c r="D266" s="3">
        <v>8.1199999999999992</v>
      </c>
      <c r="E266" s="3">
        <v>8.1300000000000008</v>
      </c>
      <c r="F266" s="1" t="s">
        <v>1</v>
      </c>
      <c r="G266" s="7">
        <f t="shared" si="4"/>
        <v>1.2315270935962517E-3</v>
      </c>
      <c r="H266" s="1">
        <v>28</v>
      </c>
    </row>
    <row r="267" spans="1:8" x14ac:dyDescent="0.25">
      <c r="A267" s="1" t="s">
        <v>178</v>
      </c>
      <c r="B267" s="2">
        <v>39240</v>
      </c>
      <c r="C267" s="2">
        <v>39149</v>
      </c>
      <c r="D267" s="3">
        <v>56.98</v>
      </c>
      <c r="E267" s="3">
        <v>51.6</v>
      </c>
      <c r="F267" s="1" t="s">
        <v>1</v>
      </c>
      <c r="G267" s="7">
        <f t="shared" si="4"/>
        <v>-9.4419094419094338E-2</v>
      </c>
      <c r="H267" s="1">
        <v>28</v>
      </c>
    </row>
    <row r="268" spans="1:8" x14ac:dyDescent="0.25">
      <c r="A268" s="1" t="s">
        <v>321</v>
      </c>
      <c r="B268" s="2">
        <v>39332</v>
      </c>
      <c r="C268" s="1" t="s">
        <v>306</v>
      </c>
      <c r="D268" s="3">
        <v>57.2</v>
      </c>
      <c r="E268" s="3">
        <v>50.4</v>
      </c>
      <c r="F268" s="1" t="s">
        <v>1</v>
      </c>
      <c r="G268" s="7">
        <f t="shared" si="4"/>
        <v>-0.11888111888111895</v>
      </c>
      <c r="H268" s="1">
        <v>17</v>
      </c>
    </row>
    <row r="269" spans="1:8" x14ac:dyDescent="0.25">
      <c r="A269" s="1" t="s">
        <v>322</v>
      </c>
      <c r="B269" s="2">
        <v>39332</v>
      </c>
      <c r="C269" s="2">
        <v>39302</v>
      </c>
      <c r="D269" s="3">
        <v>27.09</v>
      </c>
      <c r="E269" s="3">
        <v>26.43</v>
      </c>
      <c r="F269" s="1" t="s">
        <v>1</v>
      </c>
      <c r="G269" s="7">
        <f t="shared" si="4"/>
        <v>-2.4363233665559252E-2</v>
      </c>
      <c r="H269" s="1">
        <v>30</v>
      </c>
    </row>
    <row r="270" spans="1:8" x14ac:dyDescent="0.25">
      <c r="A270" s="1" t="s">
        <v>323</v>
      </c>
      <c r="B270" s="2">
        <v>39362</v>
      </c>
      <c r="C270" s="1" t="s">
        <v>306</v>
      </c>
      <c r="D270" s="3">
        <v>25.99</v>
      </c>
      <c r="E270" s="3">
        <v>21.88</v>
      </c>
      <c r="F270" s="1" t="s">
        <v>1</v>
      </c>
      <c r="G270" s="7">
        <f t="shared" si="4"/>
        <v>-0.1581377452866487</v>
      </c>
      <c r="H270" s="1">
        <v>16</v>
      </c>
    </row>
    <row r="271" spans="1:8" x14ac:dyDescent="0.25">
      <c r="A271" s="1" t="s">
        <v>324</v>
      </c>
      <c r="B271" s="2">
        <v>39362</v>
      </c>
      <c r="C271" s="2">
        <v>39333</v>
      </c>
      <c r="D271" s="3">
        <v>36.979999999999997</v>
      </c>
      <c r="E271" s="3">
        <v>38.99</v>
      </c>
      <c r="F271" s="1" t="s">
        <v>1</v>
      </c>
      <c r="G271" s="7">
        <f t="shared" si="4"/>
        <v>5.4353704705246225E-2</v>
      </c>
      <c r="H271" s="1">
        <v>30</v>
      </c>
    </row>
    <row r="272" spans="1:8" x14ac:dyDescent="0.25">
      <c r="A272" s="1" t="s">
        <v>181</v>
      </c>
      <c r="B272" s="2">
        <v>39393</v>
      </c>
      <c r="C272" s="1" t="s">
        <v>306</v>
      </c>
      <c r="D272" s="3">
        <v>32.15</v>
      </c>
      <c r="E272" s="3">
        <v>27.76</v>
      </c>
      <c r="F272" s="1" t="s">
        <v>1</v>
      </c>
      <c r="G272" s="7">
        <f t="shared" si="4"/>
        <v>-0.1365474339035769</v>
      </c>
      <c r="H272" s="1">
        <v>15</v>
      </c>
    </row>
    <row r="273" spans="1:8" x14ac:dyDescent="0.25">
      <c r="A273" s="1" t="s">
        <v>325</v>
      </c>
      <c r="B273" s="2">
        <v>39393</v>
      </c>
      <c r="C273" s="2">
        <v>39363</v>
      </c>
      <c r="D273" s="3">
        <v>23.39</v>
      </c>
      <c r="E273" s="3">
        <v>24.25</v>
      </c>
      <c r="F273" s="1" t="s">
        <v>1</v>
      </c>
      <c r="G273" s="7">
        <f t="shared" si="4"/>
        <v>3.6767849508336871E-2</v>
      </c>
      <c r="H273" s="1">
        <v>30</v>
      </c>
    </row>
    <row r="274" spans="1:8" x14ac:dyDescent="0.25">
      <c r="A274" s="1" t="s">
        <v>164</v>
      </c>
      <c r="B274" s="2">
        <v>39423</v>
      </c>
      <c r="C274" s="2">
        <v>39363</v>
      </c>
      <c r="D274" s="3">
        <v>63.53</v>
      </c>
      <c r="E274" s="3">
        <v>62.88</v>
      </c>
      <c r="F274" s="1" t="s">
        <v>1</v>
      </c>
      <c r="G274" s="7">
        <f t="shared" si="4"/>
        <v>-1.0231386746418993E-2</v>
      </c>
      <c r="H274" s="1">
        <v>29</v>
      </c>
    </row>
    <row r="275" spans="1:8" x14ac:dyDescent="0.25">
      <c r="A275" s="1" t="s">
        <v>326</v>
      </c>
      <c r="B275" s="2">
        <v>39423</v>
      </c>
      <c r="C275" s="2">
        <v>39363</v>
      </c>
      <c r="D275" s="3">
        <v>33.130000000000003</v>
      </c>
      <c r="E275" s="3">
        <v>31.23</v>
      </c>
      <c r="F275" s="1" t="s">
        <v>1</v>
      </c>
      <c r="G275" s="7">
        <f t="shared" si="4"/>
        <v>-5.7349833987322726E-2</v>
      </c>
      <c r="H275" s="1">
        <v>29</v>
      </c>
    </row>
    <row r="276" spans="1:8" x14ac:dyDescent="0.25">
      <c r="A276" s="1" t="s">
        <v>30</v>
      </c>
      <c r="B276" s="1" t="s">
        <v>268</v>
      </c>
      <c r="C276" s="1" t="s">
        <v>318</v>
      </c>
      <c r="D276" s="3">
        <v>21.83</v>
      </c>
      <c r="E276" s="3">
        <v>20.04</v>
      </c>
      <c r="F276" s="1" t="s">
        <v>1</v>
      </c>
      <c r="G276" s="7">
        <f t="shared" si="4"/>
        <v>-8.1997251488776873E-2</v>
      </c>
      <c r="H276" s="1">
        <v>17</v>
      </c>
    </row>
    <row r="277" spans="1:8" x14ac:dyDescent="0.25">
      <c r="A277" s="1" t="s">
        <v>327</v>
      </c>
      <c r="B277" s="1" t="s">
        <v>268</v>
      </c>
      <c r="C277" s="2">
        <v>39363</v>
      </c>
      <c r="D277" s="3">
        <v>35.729999999999997</v>
      </c>
      <c r="E277" s="3">
        <v>34.840000000000003</v>
      </c>
      <c r="F277" s="1" t="s">
        <v>1</v>
      </c>
      <c r="G277" s="7">
        <f t="shared" si="4"/>
        <v>-2.4909040022389969E-2</v>
      </c>
      <c r="H277" s="1">
        <v>28</v>
      </c>
    </row>
    <row r="278" spans="1:8" x14ac:dyDescent="0.25">
      <c r="A278" s="1" t="s">
        <v>328</v>
      </c>
      <c r="B278" s="1" t="s">
        <v>329</v>
      </c>
      <c r="C278" s="1" t="s">
        <v>330</v>
      </c>
      <c r="D278" s="3">
        <v>21.32</v>
      </c>
      <c r="E278" s="3">
        <v>19.98</v>
      </c>
      <c r="F278" s="1" t="s">
        <v>1</v>
      </c>
      <c r="G278" s="7">
        <f t="shared" si="4"/>
        <v>-6.2851782363977482E-2</v>
      </c>
      <c r="H278" s="1">
        <v>30</v>
      </c>
    </row>
    <row r="279" spans="1:8" x14ac:dyDescent="0.25">
      <c r="A279" s="1" t="s">
        <v>331</v>
      </c>
      <c r="B279" s="1" t="s">
        <v>329</v>
      </c>
      <c r="C279" s="1" t="s">
        <v>329</v>
      </c>
      <c r="D279" s="3">
        <v>37.869999999999997</v>
      </c>
      <c r="E279" s="3">
        <v>40.24</v>
      </c>
      <c r="F279" s="1" t="s">
        <v>1</v>
      </c>
      <c r="G279" s="7">
        <f t="shared" si="4"/>
        <v>6.2582519144441628E-2</v>
      </c>
      <c r="H279" s="1">
        <v>0</v>
      </c>
    </row>
    <row r="280" spans="1:8" x14ac:dyDescent="0.25">
      <c r="A280" s="1" t="s">
        <v>171</v>
      </c>
      <c r="B280" s="1" t="s">
        <v>289</v>
      </c>
      <c r="C280" s="1" t="s">
        <v>309</v>
      </c>
      <c r="D280" s="3">
        <v>24.66</v>
      </c>
      <c r="E280" s="3">
        <v>21.19</v>
      </c>
      <c r="F280" s="1" t="s">
        <v>1</v>
      </c>
      <c r="G280" s="7">
        <f t="shared" si="4"/>
        <v>-0.14071370640713701</v>
      </c>
      <c r="H280" s="1">
        <v>10</v>
      </c>
    </row>
    <row r="281" spans="1:8" x14ac:dyDescent="0.25">
      <c r="A281" s="1" t="s">
        <v>332</v>
      </c>
      <c r="B281" s="1" t="s">
        <v>289</v>
      </c>
      <c r="C281" s="1" t="s">
        <v>333</v>
      </c>
      <c r="D281" s="3">
        <v>27.4</v>
      </c>
      <c r="E281" s="3">
        <v>25</v>
      </c>
      <c r="F281" s="1" t="s">
        <v>1</v>
      </c>
      <c r="G281" s="7">
        <f t="shared" si="4"/>
        <v>-8.7591240875912357E-2</v>
      </c>
      <c r="H281" s="1">
        <v>30</v>
      </c>
    </row>
    <row r="282" spans="1:8" x14ac:dyDescent="0.25">
      <c r="A282" s="1" t="s">
        <v>334</v>
      </c>
      <c r="B282" s="1" t="s">
        <v>291</v>
      </c>
      <c r="C282" s="1" t="s">
        <v>335</v>
      </c>
      <c r="D282" s="3">
        <v>19.63</v>
      </c>
      <c r="E282" s="3">
        <v>17.18</v>
      </c>
      <c r="F282" s="1" t="s">
        <v>1</v>
      </c>
      <c r="G282" s="7">
        <f t="shared" si="4"/>
        <v>-0.12480896586856849</v>
      </c>
      <c r="H282" s="1">
        <v>13</v>
      </c>
    </row>
    <row r="283" spans="1:8" x14ac:dyDescent="0.25">
      <c r="A283" s="1" t="s">
        <v>336</v>
      </c>
      <c r="B283" s="1" t="s">
        <v>291</v>
      </c>
      <c r="C283" s="1" t="s">
        <v>333</v>
      </c>
      <c r="D283" s="3">
        <v>27.06</v>
      </c>
      <c r="E283" s="3">
        <v>23.44</v>
      </c>
      <c r="F283" s="1" t="s">
        <v>1</v>
      </c>
      <c r="G283" s="7">
        <f t="shared" si="4"/>
        <v>-0.13377679231337758</v>
      </c>
      <c r="H283" s="1">
        <v>29</v>
      </c>
    </row>
    <row r="284" spans="1:8" x14ac:dyDescent="0.25">
      <c r="A284" s="1" t="s">
        <v>141</v>
      </c>
      <c r="B284" s="1" t="s">
        <v>294</v>
      </c>
      <c r="C284" s="2">
        <v>39149</v>
      </c>
      <c r="D284" s="3">
        <v>55.13</v>
      </c>
      <c r="E284" s="3">
        <v>47.86</v>
      </c>
      <c r="F284" s="1" t="s">
        <v>1</v>
      </c>
      <c r="G284" s="7">
        <f t="shared" si="4"/>
        <v>-0.13187012515871582</v>
      </c>
      <c r="H284" s="1">
        <v>15</v>
      </c>
    </row>
    <row r="285" spans="1:8" x14ac:dyDescent="0.25">
      <c r="A285" s="1" t="s">
        <v>337</v>
      </c>
      <c r="B285" s="1" t="s">
        <v>294</v>
      </c>
      <c r="C285" s="1" t="s">
        <v>303</v>
      </c>
      <c r="D285" s="3">
        <v>6.83</v>
      </c>
      <c r="E285" s="3">
        <v>6.13</v>
      </c>
      <c r="F285" s="1" t="s">
        <v>1</v>
      </c>
      <c r="G285" s="7">
        <f t="shared" si="4"/>
        <v>-0.10248901903367499</v>
      </c>
      <c r="H285" s="1">
        <v>6</v>
      </c>
    </row>
    <row r="286" spans="1:8" x14ac:dyDescent="0.25">
      <c r="A286" s="1" t="s">
        <v>338</v>
      </c>
      <c r="B286" s="1" t="s">
        <v>285</v>
      </c>
      <c r="C286" s="2">
        <v>39090</v>
      </c>
      <c r="D286" s="3">
        <v>23.35</v>
      </c>
      <c r="E286" s="3">
        <v>21.12</v>
      </c>
      <c r="F286" s="1" t="s">
        <v>1</v>
      </c>
      <c r="G286" s="7">
        <f t="shared" si="4"/>
        <v>-9.5503211991434703E-2</v>
      </c>
      <c r="H286" s="1">
        <v>12</v>
      </c>
    </row>
    <row r="287" spans="1:8" x14ac:dyDescent="0.25">
      <c r="A287" s="1" t="s">
        <v>339</v>
      </c>
      <c r="B287" s="1" t="s">
        <v>285</v>
      </c>
      <c r="C287" s="2">
        <v>39333</v>
      </c>
      <c r="D287" s="3">
        <v>67.2</v>
      </c>
      <c r="E287" s="3">
        <v>58.39</v>
      </c>
      <c r="F287" s="1" t="s">
        <v>1</v>
      </c>
      <c r="G287" s="7">
        <f t="shared" si="4"/>
        <v>-0.13110119047619051</v>
      </c>
      <c r="H287" s="1">
        <v>20</v>
      </c>
    </row>
    <row r="288" spans="1:8" x14ac:dyDescent="0.25">
      <c r="A288" s="1" t="s">
        <v>206</v>
      </c>
      <c r="B288" s="1" t="s">
        <v>340</v>
      </c>
      <c r="C288" s="2">
        <v>39090</v>
      </c>
      <c r="D288" s="3">
        <v>27.01</v>
      </c>
      <c r="E288" s="3">
        <v>23.75</v>
      </c>
      <c r="F288" s="1" t="s">
        <v>1</v>
      </c>
      <c r="G288" s="7">
        <f t="shared" si="4"/>
        <v>-0.12069603850425774</v>
      </c>
      <c r="H288" s="1">
        <v>9</v>
      </c>
    </row>
    <row r="289" spans="1:8" x14ac:dyDescent="0.25">
      <c r="A289" s="1" t="s">
        <v>341</v>
      </c>
      <c r="B289" s="1" t="s">
        <v>340</v>
      </c>
      <c r="C289" s="1" t="s">
        <v>342</v>
      </c>
      <c r="D289" s="3">
        <v>45.04</v>
      </c>
      <c r="E289" s="3">
        <v>43.1</v>
      </c>
      <c r="F289" s="1" t="s">
        <v>1</v>
      </c>
      <c r="G289" s="7">
        <f t="shared" si="4"/>
        <v>-4.3072824156305457E-2</v>
      </c>
      <c r="H289" s="1">
        <v>30</v>
      </c>
    </row>
    <row r="290" spans="1:8" x14ac:dyDescent="0.25">
      <c r="A290" s="1" t="s">
        <v>343</v>
      </c>
      <c r="B290" s="1" t="s">
        <v>300</v>
      </c>
      <c r="C290" s="1" t="s">
        <v>333</v>
      </c>
      <c r="D290" s="3">
        <v>50.16</v>
      </c>
      <c r="E290" s="3">
        <v>45.19</v>
      </c>
      <c r="F290" s="1" t="s">
        <v>1</v>
      </c>
      <c r="G290" s="7">
        <f t="shared" si="4"/>
        <v>-9.9082934609250384E-2</v>
      </c>
      <c r="H290" s="1">
        <v>23</v>
      </c>
    </row>
    <row r="291" spans="1:8" x14ac:dyDescent="0.25">
      <c r="A291" s="1" t="s">
        <v>344</v>
      </c>
      <c r="B291" s="1" t="s">
        <v>300</v>
      </c>
      <c r="C291" s="2">
        <v>39241</v>
      </c>
      <c r="D291" s="3">
        <v>30.37</v>
      </c>
      <c r="E291" s="3">
        <v>33.46</v>
      </c>
      <c r="F291" s="1" t="s">
        <v>1</v>
      </c>
      <c r="G291" s="7">
        <f t="shared" si="4"/>
        <v>0.10174514323345406</v>
      </c>
      <c r="H291" s="1">
        <v>13</v>
      </c>
    </row>
    <row r="292" spans="1:8" x14ac:dyDescent="0.25">
      <c r="A292" s="1" t="s">
        <v>345</v>
      </c>
      <c r="B292" s="1" t="s">
        <v>303</v>
      </c>
      <c r="C292" s="1" t="s">
        <v>346</v>
      </c>
      <c r="D292" s="3">
        <v>71.11</v>
      </c>
      <c r="E292" s="3">
        <v>70.260000000000005</v>
      </c>
      <c r="F292" s="1" t="s">
        <v>1</v>
      </c>
      <c r="G292" s="7">
        <f t="shared" si="4"/>
        <v>-1.1953311770496335E-2</v>
      </c>
      <c r="H292" s="1">
        <v>30</v>
      </c>
    </row>
    <row r="293" spans="1:8" x14ac:dyDescent="0.25">
      <c r="A293" s="1" t="s">
        <v>63</v>
      </c>
      <c r="B293" s="1" t="s">
        <v>303</v>
      </c>
      <c r="C293" s="1" t="s">
        <v>330</v>
      </c>
      <c r="D293" s="3">
        <v>31.27</v>
      </c>
      <c r="E293" s="3">
        <v>27.11</v>
      </c>
      <c r="F293" s="1" t="s">
        <v>1</v>
      </c>
      <c r="G293" s="7">
        <f t="shared" si="4"/>
        <v>-0.13303485769107773</v>
      </c>
      <c r="H293" s="1">
        <v>21</v>
      </c>
    </row>
    <row r="294" spans="1:8" x14ac:dyDescent="0.25">
      <c r="A294" s="1" t="s">
        <v>347</v>
      </c>
      <c r="B294" s="1" t="s">
        <v>306</v>
      </c>
      <c r="C294" s="1" t="s">
        <v>333</v>
      </c>
      <c r="D294" s="3">
        <v>117.71</v>
      </c>
      <c r="E294" s="3">
        <v>106.01</v>
      </c>
      <c r="F294" s="1" t="s">
        <v>1</v>
      </c>
      <c r="G294" s="7">
        <f t="shared" si="4"/>
        <v>-9.9396822699855489E-2</v>
      </c>
      <c r="H294" s="1">
        <v>21</v>
      </c>
    </row>
    <row r="295" spans="1:8" x14ac:dyDescent="0.25">
      <c r="A295" s="1" t="s">
        <v>348</v>
      </c>
      <c r="B295" s="1" t="s">
        <v>306</v>
      </c>
      <c r="C295" s="2">
        <v>39333</v>
      </c>
      <c r="D295" s="3">
        <v>61.66</v>
      </c>
      <c r="E295" s="3">
        <v>54.25</v>
      </c>
      <c r="F295" s="1" t="s">
        <v>1</v>
      </c>
      <c r="G295" s="7">
        <f t="shared" si="4"/>
        <v>-0.1201751540707103</v>
      </c>
      <c r="H295" s="1">
        <v>14</v>
      </c>
    </row>
    <row r="296" spans="1:8" x14ac:dyDescent="0.25">
      <c r="A296" s="1" t="s">
        <v>349</v>
      </c>
      <c r="B296" s="1" t="s">
        <v>309</v>
      </c>
      <c r="C296" s="2">
        <v>39271</v>
      </c>
      <c r="D296" s="3">
        <v>10.42</v>
      </c>
      <c r="E296" s="3">
        <v>9.2799999999999994</v>
      </c>
      <c r="F296" s="1" t="s">
        <v>1</v>
      </c>
      <c r="G296" s="7">
        <f t="shared" si="4"/>
        <v>-0.10940499040307107</v>
      </c>
      <c r="H296" s="1">
        <v>11</v>
      </c>
    </row>
    <row r="297" spans="1:8" x14ac:dyDescent="0.25">
      <c r="A297" s="1" t="s">
        <v>350</v>
      </c>
      <c r="B297" s="1" t="s">
        <v>309</v>
      </c>
      <c r="C297" s="1" t="s">
        <v>346</v>
      </c>
      <c r="D297" s="3">
        <v>55.89</v>
      </c>
      <c r="E297" s="3">
        <v>55.28</v>
      </c>
      <c r="F297" s="1" t="s">
        <v>1</v>
      </c>
      <c r="G297" s="7">
        <f t="shared" si="4"/>
        <v>-1.0914295938450518E-2</v>
      </c>
      <c r="H297" s="1">
        <v>28</v>
      </c>
    </row>
    <row r="298" spans="1:8" x14ac:dyDescent="0.25">
      <c r="A298" s="1" t="s">
        <v>351</v>
      </c>
      <c r="B298" s="1" t="s">
        <v>318</v>
      </c>
      <c r="C298" s="2">
        <v>39302</v>
      </c>
      <c r="D298" s="3">
        <v>46.3</v>
      </c>
      <c r="E298" s="3">
        <v>50.18</v>
      </c>
      <c r="F298" s="1" t="s">
        <v>1</v>
      </c>
      <c r="G298" s="7">
        <f t="shared" si="4"/>
        <v>8.3801295896328357E-2</v>
      </c>
      <c r="H298" s="1">
        <v>9</v>
      </c>
    </row>
    <row r="299" spans="1:8" x14ac:dyDescent="0.25">
      <c r="A299" s="1" t="s">
        <v>352</v>
      </c>
      <c r="B299" s="1" t="s">
        <v>318</v>
      </c>
      <c r="C299" s="2">
        <v>39302</v>
      </c>
      <c r="D299" s="3">
        <v>14.88</v>
      </c>
      <c r="E299" s="3">
        <v>16.59</v>
      </c>
      <c r="F299" s="1" t="s">
        <v>1</v>
      </c>
      <c r="G299" s="7">
        <f t="shared" si="4"/>
        <v>0.1149193548387096</v>
      </c>
      <c r="H299" s="1">
        <v>9</v>
      </c>
    </row>
    <row r="300" spans="1:8" x14ac:dyDescent="0.25">
      <c r="A300" s="1" t="s">
        <v>353</v>
      </c>
      <c r="B300" s="1" t="s">
        <v>335</v>
      </c>
      <c r="C300" s="1" t="s">
        <v>346</v>
      </c>
      <c r="D300" s="3">
        <v>27.74</v>
      </c>
      <c r="E300" s="3">
        <v>30.44</v>
      </c>
      <c r="F300" s="1" t="s">
        <v>1</v>
      </c>
      <c r="G300" s="7">
        <f t="shared" si="4"/>
        <v>9.7332372025955405E-2</v>
      </c>
      <c r="H300" s="1">
        <v>24</v>
      </c>
    </row>
    <row r="301" spans="1:8" x14ac:dyDescent="0.25">
      <c r="A301" s="1" t="s">
        <v>229</v>
      </c>
      <c r="B301" s="1" t="s">
        <v>335</v>
      </c>
      <c r="C301" s="2">
        <v>39363</v>
      </c>
      <c r="D301" s="3">
        <v>59</v>
      </c>
      <c r="E301" s="3">
        <v>50.35</v>
      </c>
      <c r="F301" s="1" t="s">
        <v>1</v>
      </c>
      <c r="G301" s="7">
        <f t="shared" si="4"/>
        <v>-0.14661016949152539</v>
      </c>
      <c r="H301" s="1">
        <v>10</v>
      </c>
    </row>
    <row r="302" spans="1:8" x14ac:dyDescent="0.25">
      <c r="A302" s="1" t="s">
        <v>244</v>
      </c>
      <c r="B302" s="2">
        <v>39090</v>
      </c>
      <c r="C302" s="1" t="s">
        <v>354</v>
      </c>
      <c r="D302" s="3">
        <v>26.91</v>
      </c>
      <c r="E302" s="3">
        <v>25</v>
      </c>
      <c r="F302" s="1" t="s">
        <v>1</v>
      </c>
      <c r="G302" s="7">
        <f t="shared" si="4"/>
        <v>-7.0977331846897071E-2</v>
      </c>
      <c r="H302" s="1">
        <v>30</v>
      </c>
    </row>
    <row r="303" spans="1:8" x14ac:dyDescent="0.25">
      <c r="A303" s="1" t="s">
        <v>121</v>
      </c>
      <c r="B303" s="2">
        <v>39090</v>
      </c>
      <c r="C303" s="1" t="s">
        <v>354</v>
      </c>
      <c r="D303" s="3">
        <v>89.94</v>
      </c>
      <c r="E303" s="3">
        <v>91.44</v>
      </c>
      <c r="F303" s="1" t="s">
        <v>1</v>
      </c>
      <c r="G303" s="7">
        <f t="shared" si="4"/>
        <v>1.6677785190126752E-2</v>
      </c>
      <c r="H303" s="1">
        <v>30</v>
      </c>
    </row>
    <row r="304" spans="1:8" x14ac:dyDescent="0.25">
      <c r="A304" s="1" t="s">
        <v>355</v>
      </c>
      <c r="B304" s="2">
        <v>39121</v>
      </c>
      <c r="C304" s="1" t="s">
        <v>354</v>
      </c>
      <c r="D304" s="3">
        <v>46.8</v>
      </c>
      <c r="E304" s="3">
        <v>47.43</v>
      </c>
      <c r="F304" s="1" t="s">
        <v>1</v>
      </c>
      <c r="G304" s="7">
        <f t="shared" si="4"/>
        <v>1.3461538461538518E-2</v>
      </c>
      <c r="H304" s="1">
        <v>29</v>
      </c>
    </row>
    <row r="305" spans="1:8" x14ac:dyDescent="0.25">
      <c r="A305" s="1" t="s">
        <v>356</v>
      </c>
      <c r="B305" s="2">
        <v>39121</v>
      </c>
      <c r="C305" s="1" t="s">
        <v>357</v>
      </c>
      <c r="D305" s="3">
        <v>9.74</v>
      </c>
      <c r="E305" s="3">
        <v>8.24</v>
      </c>
      <c r="F305" s="1" t="s">
        <v>1</v>
      </c>
      <c r="G305" s="7">
        <f t="shared" si="4"/>
        <v>-0.1540041067761807</v>
      </c>
      <c r="H305" s="1">
        <v>28</v>
      </c>
    </row>
    <row r="306" spans="1:8" x14ac:dyDescent="0.25">
      <c r="A306" s="1" t="s">
        <v>358</v>
      </c>
      <c r="B306" s="2">
        <v>39149</v>
      </c>
      <c r="C306" s="1" t="s">
        <v>342</v>
      </c>
      <c r="D306" s="3">
        <v>63</v>
      </c>
      <c r="E306" s="3">
        <v>66.86</v>
      </c>
      <c r="F306" s="1" t="s">
        <v>1</v>
      </c>
      <c r="G306" s="7">
        <f t="shared" si="4"/>
        <v>6.1269841269841259E-2</v>
      </c>
      <c r="H306" s="1">
        <v>19</v>
      </c>
    </row>
    <row r="307" spans="1:8" x14ac:dyDescent="0.25">
      <c r="A307" s="1" t="s">
        <v>155</v>
      </c>
      <c r="B307" s="2">
        <v>39149</v>
      </c>
      <c r="C307" s="1" t="s">
        <v>330</v>
      </c>
      <c r="D307" s="3">
        <v>41</v>
      </c>
      <c r="E307" s="3">
        <v>35.07</v>
      </c>
      <c r="F307" s="1" t="s">
        <v>1</v>
      </c>
      <c r="G307" s="7">
        <f t="shared" si="4"/>
        <v>-0.1446341463414634</v>
      </c>
      <c r="H307" s="1">
        <v>12</v>
      </c>
    </row>
    <row r="308" spans="1:8" x14ac:dyDescent="0.25">
      <c r="A308" s="1" t="s">
        <v>359</v>
      </c>
      <c r="B308" s="2">
        <v>39241</v>
      </c>
      <c r="C308" s="2">
        <v>39211</v>
      </c>
      <c r="D308" s="3">
        <v>64.39</v>
      </c>
      <c r="E308" s="3">
        <v>62.6</v>
      </c>
      <c r="F308" s="1" t="s">
        <v>1</v>
      </c>
      <c r="G308" s="7">
        <f t="shared" si="4"/>
        <v>-2.7799347724801974E-2</v>
      </c>
      <c r="H308" s="1">
        <v>30</v>
      </c>
    </row>
    <row r="309" spans="1:8" x14ac:dyDescent="0.25">
      <c r="A309" s="1" t="s">
        <v>12</v>
      </c>
      <c r="B309" s="2">
        <v>39241</v>
      </c>
      <c r="C309" s="2">
        <v>39211</v>
      </c>
      <c r="D309" s="3">
        <v>40.35</v>
      </c>
      <c r="E309" s="3">
        <v>38.1</v>
      </c>
      <c r="F309" s="1" t="s">
        <v>1</v>
      </c>
      <c r="G309" s="7">
        <f t="shared" si="4"/>
        <v>-5.5762081784386616E-2</v>
      </c>
      <c r="H309" s="1">
        <v>30</v>
      </c>
    </row>
    <row r="310" spans="1:8" x14ac:dyDescent="0.25">
      <c r="A310" s="1" t="s">
        <v>360</v>
      </c>
      <c r="B310" s="2">
        <v>39271</v>
      </c>
      <c r="C310" s="2">
        <v>39302</v>
      </c>
      <c r="D310" s="3">
        <v>25.55</v>
      </c>
      <c r="E310" s="3">
        <v>28</v>
      </c>
      <c r="F310" s="1" t="s">
        <v>1</v>
      </c>
      <c r="G310" s="7">
        <f t="shared" si="4"/>
        <v>9.5890410958904077E-2</v>
      </c>
      <c r="H310" s="1">
        <v>1</v>
      </c>
    </row>
    <row r="311" spans="1:8" x14ac:dyDescent="0.25">
      <c r="A311" s="1" t="s">
        <v>67</v>
      </c>
      <c r="B311" s="2">
        <v>39271</v>
      </c>
      <c r="C311" s="1" t="s">
        <v>333</v>
      </c>
      <c r="D311" s="3">
        <v>37.89</v>
      </c>
      <c r="E311" s="3">
        <v>34.64</v>
      </c>
      <c r="F311" s="1" t="s">
        <v>1</v>
      </c>
      <c r="G311" s="7">
        <f t="shared" si="4"/>
        <v>-8.5774610715228294E-2</v>
      </c>
      <c r="H311" s="1">
        <v>9</v>
      </c>
    </row>
    <row r="312" spans="1:8" x14ac:dyDescent="0.25">
      <c r="A312" s="1" t="s">
        <v>361</v>
      </c>
      <c r="B312" s="2">
        <v>39302</v>
      </c>
      <c r="C312" s="2">
        <v>39272</v>
      </c>
      <c r="D312" s="3">
        <v>28.79</v>
      </c>
      <c r="E312" s="3">
        <v>28.67</v>
      </c>
      <c r="F312" s="1" t="s">
        <v>1</v>
      </c>
      <c r="G312" s="7">
        <f t="shared" si="4"/>
        <v>-4.1681139284472889E-3</v>
      </c>
      <c r="H312" s="1">
        <v>30</v>
      </c>
    </row>
    <row r="313" spans="1:8" x14ac:dyDescent="0.25">
      <c r="A313" s="1" t="s">
        <v>362</v>
      </c>
      <c r="B313" s="2">
        <v>39302</v>
      </c>
      <c r="C313" s="2">
        <v>39333</v>
      </c>
      <c r="D313" s="3">
        <v>31</v>
      </c>
      <c r="E313" s="3">
        <v>26.84</v>
      </c>
      <c r="F313" s="1" t="s">
        <v>1</v>
      </c>
      <c r="G313" s="7">
        <f t="shared" si="4"/>
        <v>-0.13419354838709677</v>
      </c>
      <c r="H313" s="1">
        <v>1</v>
      </c>
    </row>
    <row r="314" spans="1:8" x14ac:dyDescent="0.25">
      <c r="A314" s="1" t="s">
        <v>19</v>
      </c>
      <c r="B314" s="2">
        <v>39333</v>
      </c>
      <c r="C314" s="2">
        <v>39363</v>
      </c>
      <c r="D314" s="3">
        <v>34.03</v>
      </c>
      <c r="E314" s="3">
        <v>31.1</v>
      </c>
      <c r="F314" s="1" t="s">
        <v>1</v>
      </c>
      <c r="G314" s="7">
        <f t="shared" si="4"/>
        <v>-8.6100499559212451E-2</v>
      </c>
      <c r="H314" s="1">
        <v>1</v>
      </c>
    </row>
    <row r="315" spans="1:8" x14ac:dyDescent="0.25">
      <c r="A315" s="1" t="s">
        <v>363</v>
      </c>
      <c r="B315" s="2">
        <v>39333</v>
      </c>
      <c r="C315" s="2">
        <v>39363</v>
      </c>
      <c r="D315" s="3">
        <v>24.1</v>
      </c>
      <c r="E315" s="3">
        <v>27.38</v>
      </c>
      <c r="F315" s="1" t="s">
        <v>1</v>
      </c>
      <c r="G315" s="7">
        <f t="shared" si="4"/>
        <v>0.13609958506224057</v>
      </c>
      <c r="H315" s="1">
        <v>1</v>
      </c>
    </row>
    <row r="316" spans="1:8" x14ac:dyDescent="0.25">
      <c r="A316" s="1" t="s">
        <v>364</v>
      </c>
      <c r="B316" s="2">
        <v>39363</v>
      </c>
      <c r="C316" s="2">
        <v>39272</v>
      </c>
      <c r="D316" s="3">
        <v>45.86</v>
      </c>
      <c r="E316" s="3">
        <v>44.8</v>
      </c>
      <c r="F316" s="1" t="s">
        <v>1</v>
      </c>
      <c r="G316" s="7">
        <f t="shared" si="4"/>
        <v>-2.3113824683820373E-2</v>
      </c>
      <c r="H316" s="1">
        <v>28</v>
      </c>
    </row>
    <row r="317" spans="1:8" x14ac:dyDescent="0.25">
      <c r="A317" s="1" t="s">
        <v>365</v>
      </c>
      <c r="B317" s="2">
        <v>39363</v>
      </c>
      <c r="C317" s="1" t="s">
        <v>366</v>
      </c>
      <c r="D317" s="3">
        <v>14.4</v>
      </c>
      <c r="E317" s="3">
        <v>15.72</v>
      </c>
      <c r="F317" s="1" t="s">
        <v>1</v>
      </c>
      <c r="G317" s="7">
        <f t="shared" si="4"/>
        <v>9.1666666666666688E-2</v>
      </c>
      <c r="H317" s="1">
        <v>7</v>
      </c>
    </row>
    <row r="318" spans="1:8" x14ac:dyDescent="0.25">
      <c r="A318" s="1" t="s">
        <v>130</v>
      </c>
      <c r="B318" s="1" t="s">
        <v>367</v>
      </c>
      <c r="C318" s="2">
        <v>39425</v>
      </c>
      <c r="D318" s="3">
        <v>38.25</v>
      </c>
      <c r="E318" s="3">
        <v>37.36</v>
      </c>
      <c r="F318" s="1" t="s">
        <v>1</v>
      </c>
      <c r="G318" s="7">
        <f t="shared" si="4"/>
        <v>-2.3267973856209167E-2</v>
      </c>
      <c r="H318" s="1">
        <v>30</v>
      </c>
    </row>
    <row r="319" spans="1:8" x14ac:dyDescent="0.25">
      <c r="A319" s="1" t="s">
        <v>99</v>
      </c>
      <c r="B319" s="1" t="s">
        <v>367</v>
      </c>
      <c r="C319" s="2">
        <v>39425</v>
      </c>
      <c r="D319" s="3">
        <v>30.84</v>
      </c>
      <c r="E319" s="3">
        <v>31.78</v>
      </c>
      <c r="F319" s="1" t="s">
        <v>1</v>
      </c>
      <c r="G319" s="7">
        <f t="shared" si="4"/>
        <v>3.0479896238651143E-2</v>
      </c>
      <c r="H319" s="1">
        <v>30</v>
      </c>
    </row>
    <row r="320" spans="1:8" x14ac:dyDescent="0.25">
      <c r="A320" s="1" t="s">
        <v>368</v>
      </c>
      <c r="B320" s="1" t="s">
        <v>369</v>
      </c>
      <c r="C320" s="1" t="s">
        <v>333</v>
      </c>
      <c r="D320" s="3">
        <v>84.24</v>
      </c>
      <c r="E320" s="3">
        <v>75.03</v>
      </c>
      <c r="F320" s="1" t="s">
        <v>1</v>
      </c>
      <c r="G320" s="7">
        <f t="shared" si="4"/>
        <v>-0.10933048433048426</v>
      </c>
      <c r="H320" s="1">
        <v>2</v>
      </c>
    </row>
    <row r="321" spans="1:8" x14ac:dyDescent="0.25">
      <c r="A321" s="1" t="s">
        <v>248</v>
      </c>
      <c r="B321" s="1" t="s">
        <v>369</v>
      </c>
      <c r="C321" s="1" t="s">
        <v>370</v>
      </c>
      <c r="D321" s="3">
        <v>21.08</v>
      </c>
      <c r="E321" s="3">
        <v>22.22</v>
      </c>
      <c r="F321" s="1" t="s">
        <v>1</v>
      </c>
      <c r="G321" s="7">
        <f t="shared" si="4"/>
        <v>5.4079696394686939E-2</v>
      </c>
      <c r="H321" s="1">
        <v>30</v>
      </c>
    </row>
    <row r="322" spans="1:8" x14ac:dyDescent="0.25">
      <c r="A322" s="1" t="s">
        <v>371</v>
      </c>
      <c r="B322" s="1" t="s">
        <v>330</v>
      </c>
      <c r="C322" s="2">
        <v>39211</v>
      </c>
      <c r="D322" s="3">
        <v>63.97</v>
      </c>
      <c r="E322" s="3">
        <v>72.11</v>
      </c>
      <c r="F322" s="1" t="s">
        <v>1</v>
      </c>
      <c r="G322" s="7">
        <f t="shared" si="4"/>
        <v>0.12724714710020324</v>
      </c>
      <c r="H322" s="1">
        <v>21</v>
      </c>
    </row>
    <row r="323" spans="1:8" x14ac:dyDescent="0.25">
      <c r="A323" s="1" t="s">
        <v>372</v>
      </c>
      <c r="B323" s="1" t="s">
        <v>330</v>
      </c>
      <c r="C323" s="1" t="s">
        <v>373</v>
      </c>
      <c r="D323" s="3">
        <v>37</v>
      </c>
      <c r="E323" s="3">
        <v>36.18</v>
      </c>
      <c r="F323" s="1" t="s">
        <v>1</v>
      </c>
      <c r="G323" s="7">
        <f t="shared" ref="G323:G386" si="5">(E323-D323)/D323</f>
        <v>-2.2162162162162168E-2</v>
      </c>
      <c r="H323" s="1">
        <v>30</v>
      </c>
    </row>
    <row r="324" spans="1:8" x14ac:dyDescent="0.25">
      <c r="A324" s="1" t="s">
        <v>374</v>
      </c>
      <c r="B324" s="1" t="s">
        <v>333</v>
      </c>
      <c r="C324" s="1" t="s">
        <v>375</v>
      </c>
      <c r="D324" s="3">
        <v>17.87</v>
      </c>
      <c r="E324" s="3">
        <v>19.34</v>
      </c>
      <c r="F324" s="1" t="s">
        <v>1</v>
      </c>
      <c r="G324" s="7">
        <f t="shared" si="5"/>
        <v>8.2260772243984259E-2</v>
      </c>
      <c r="H324" s="1">
        <v>5</v>
      </c>
    </row>
    <row r="325" spans="1:8" x14ac:dyDescent="0.25">
      <c r="A325" s="1" t="s">
        <v>376</v>
      </c>
      <c r="B325" s="1" t="s">
        <v>333</v>
      </c>
      <c r="C325" s="1" t="s">
        <v>373</v>
      </c>
      <c r="D325" s="3">
        <v>9.2100000000000009</v>
      </c>
      <c r="E325" s="3">
        <v>9.1999999999999993</v>
      </c>
      <c r="F325" s="1" t="s">
        <v>1</v>
      </c>
      <c r="G325" s="7">
        <f t="shared" si="5"/>
        <v>-1.085776330076174E-3</v>
      </c>
      <c r="H325" s="1">
        <v>29</v>
      </c>
    </row>
    <row r="326" spans="1:8" x14ac:dyDescent="0.25">
      <c r="A326" s="1" t="s">
        <v>377</v>
      </c>
      <c r="B326" s="1" t="s">
        <v>366</v>
      </c>
      <c r="C326" s="1" t="s">
        <v>373</v>
      </c>
      <c r="D326" s="3">
        <v>50.55</v>
      </c>
      <c r="E326" s="3">
        <v>50.86</v>
      </c>
      <c r="F326" s="1" t="s">
        <v>1</v>
      </c>
      <c r="G326" s="7">
        <f t="shared" si="5"/>
        <v>6.1325420375865931E-3</v>
      </c>
      <c r="H326" s="1">
        <v>28</v>
      </c>
    </row>
    <row r="327" spans="1:8" x14ac:dyDescent="0.25">
      <c r="A327" s="1" t="s">
        <v>378</v>
      </c>
      <c r="B327" s="1" t="s">
        <v>366</v>
      </c>
      <c r="C327" s="1" t="s">
        <v>373</v>
      </c>
      <c r="D327" s="3">
        <v>22.74</v>
      </c>
      <c r="E327" s="3">
        <v>23.75</v>
      </c>
      <c r="F327" s="1" t="s">
        <v>1</v>
      </c>
      <c r="G327" s="7">
        <f t="shared" si="5"/>
        <v>4.4415127528584064E-2</v>
      </c>
      <c r="H327" s="1">
        <v>28</v>
      </c>
    </row>
    <row r="328" spans="1:8" x14ac:dyDescent="0.25">
      <c r="A328" s="1" t="s">
        <v>379</v>
      </c>
      <c r="B328" s="1" t="s">
        <v>380</v>
      </c>
      <c r="C328" s="2">
        <v>39242</v>
      </c>
      <c r="D328" s="3">
        <v>32.19</v>
      </c>
      <c r="E328" s="3">
        <v>36.42</v>
      </c>
      <c r="F328" s="1" t="s">
        <v>1</v>
      </c>
      <c r="G328" s="7">
        <f t="shared" si="5"/>
        <v>0.13140726933830396</v>
      </c>
      <c r="H328" s="1">
        <v>17</v>
      </c>
    </row>
    <row r="329" spans="1:8" x14ac:dyDescent="0.25">
      <c r="A329" s="1" t="s">
        <v>381</v>
      </c>
      <c r="B329" s="1" t="s">
        <v>380</v>
      </c>
      <c r="C329" s="1" t="s">
        <v>373</v>
      </c>
      <c r="D329" s="3">
        <v>24.59</v>
      </c>
      <c r="E329" s="3">
        <v>27.24</v>
      </c>
      <c r="F329" s="1" t="s">
        <v>1</v>
      </c>
      <c r="G329" s="7">
        <f t="shared" si="5"/>
        <v>0.10776738511590071</v>
      </c>
      <c r="H329" s="1">
        <v>25</v>
      </c>
    </row>
    <row r="330" spans="1:8" x14ac:dyDescent="0.25">
      <c r="A330" s="1" t="s">
        <v>382</v>
      </c>
      <c r="B330" s="1" t="s">
        <v>375</v>
      </c>
      <c r="C330" s="2">
        <v>39181</v>
      </c>
      <c r="D330" s="3">
        <v>75.849999999999994</v>
      </c>
      <c r="E330" s="3">
        <v>82.16</v>
      </c>
      <c r="F330" s="1" t="s">
        <v>1</v>
      </c>
      <c r="G330" s="7">
        <f t="shared" si="5"/>
        <v>8.3190507580751513E-2</v>
      </c>
      <c r="H330" s="1">
        <v>14</v>
      </c>
    </row>
    <row r="331" spans="1:8" x14ac:dyDescent="0.25">
      <c r="A331" s="1" t="s">
        <v>383</v>
      </c>
      <c r="B331" s="1" t="s">
        <v>375</v>
      </c>
      <c r="C331" s="1" t="s">
        <v>384</v>
      </c>
      <c r="D331" s="3">
        <v>13.6</v>
      </c>
      <c r="E331" s="3">
        <v>13.07</v>
      </c>
      <c r="F331" s="1" t="s">
        <v>1</v>
      </c>
      <c r="G331" s="7">
        <f t="shared" si="5"/>
        <v>-3.8970588235294069E-2</v>
      </c>
      <c r="H331" s="1">
        <v>30</v>
      </c>
    </row>
    <row r="332" spans="1:8" x14ac:dyDescent="0.25">
      <c r="A332" s="1" t="s">
        <v>385</v>
      </c>
      <c r="B332" s="1" t="s">
        <v>342</v>
      </c>
      <c r="C332" s="1" t="s">
        <v>386</v>
      </c>
      <c r="D332" s="3">
        <v>50.93</v>
      </c>
      <c r="E332" s="3">
        <v>50.9</v>
      </c>
      <c r="F332" s="1" t="s">
        <v>1</v>
      </c>
      <c r="G332" s="7">
        <f t="shared" si="5"/>
        <v>-5.8904378558808442E-4</v>
      </c>
      <c r="H332" s="1">
        <v>30</v>
      </c>
    </row>
    <row r="333" spans="1:8" x14ac:dyDescent="0.25">
      <c r="A333" s="1" t="s">
        <v>387</v>
      </c>
      <c r="B333" s="1" t="s">
        <v>342</v>
      </c>
      <c r="C333" s="1" t="s">
        <v>386</v>
      </c>
      <c r="D333" s="3">
        <v>21.75</v>
      </c>
      <c r="E333" s="3">
        <v>23.19</v>
      </c>
      <c r="F333" s="1" t="s">
        <v>1</v>
      </c>
      <c r="G333" s="7">
        <f t="shared" si="5"/>
        <v>6.6206896551724195E-2</v>
      </c>
      <c r="H333" s="1">
        <v>30</v>
      </c>
    </row>
    <row r="334" spans="1:8" x14ac:dyDescent="0.25">
      <c r="A334" s="1" t="s">
        <v>388</v>
      </c>
      <c r="B334" s="1" t="s">
        <v>389</v>
      </c>
      <c r="C334" s="1" t="s">
        <v>390</v>
      </c>
      <c r="D334" s="3">
        <v>18.41</v>
      </c>
      <c r="E334" s="3">
        <v>17.09</v>
      </c>
      <c r="F334" s="1" t="s">
        <v>1</v>
      </c>
      <c r="G334" s="7">
        <f t="shared" si="5"/>
        <v>-7.1700162954915825E-2</v>
      </c>
      <c r="H334" s="1">
        <v>6</v>
      </c>
    </row>
    <row r="335" spans="1:8" x14ac:dyDescent="0.25">
      <c r="A335" s="1" t="s">
        <v>391</v>
      </c>
      <c r="B335" s="1" t="s">
        <v>389</v>
      </c>
      <c r="C335" s="2">
        <v>39211</v>
      </c>
      <c r="D335" s="3">
        <v>12.45</v>
      </c>
      <c r="E335" s="3">
        <v>13.7</v>
      </c>
      <c r="F335" s="1" t="s">
        <v>1</v>
      </c>
      <c r="G335" s="7">
        <f t="shared" si="5"/>
        <v>0.10040160642570281</v>
      </c>
      <c r="H335" s="1">
        <v>13</v>
      </c>
    </row>
    <row r="336" spans="1:8" x14ac:dyDescent="0.25">
      <c r="A336" s="1" t="s">
        <v>392</v>
      </c>
      <c r="B336" s="1" t="s">
        <v>346</v>
      </c>
      <c r="C336" s="1" t="s">
        <v>386</v>
      </c>
      <c r="D336" s="3">
        <v>38.729999999999997</v>
      </c>
      <c r="E336" s="3">
        <v>41.54</v>
      </c>
      <c r="F336" s="1" t="s">
        <v>1</v>
      </c>
      <c r="G336" s="7">
        <f t="shared" si="5"/>
        <v>7.2553576039246129E-2</v>
      </c>
      <c r="H336" s="1">
        <v>28</v>
      </c>
    </row>
    <row r="337" spans="1:8" x14ac:dyDescent="0.25">
      <c r="A337" s="1" t="s">
        <v>393</v>
      </c>
      <c r="B337" s="1" t="s">
        <v>346</v>
      </c>
      <c r="C337" s="1" t="s">
        <v>386</v>
      </c>
      <c r="D337" s="3">
        <v>12.26</v>
      </c>
      <c r="E337" s="3">
        <v>11.87</v>
      </c>
      <c r="F337" s="1" t="s">
        <v>1</v>
      </c>
      <c r="G337" s="7">
        <f t="shared" si="5"/>
        <v>-3.181076672104409E-2</v>
      </c>
      <c r="H337" s="1">
        <v>28</v>
      </c>
    </row>
    <row r="338" spans="1:8" x14ac:dyDescent="0.25">
      <c r="A338" s="1" t="s">
        <v>394</v>
      </c>
      <c r="B338" s="1" t="s">
        <v>395</v>
      </c>
      <c r="C338" s="1" t="s">
        <v>396</v>
      </c>
      <c r="D338" s="3">
        <v>39.450000000000003</v>
      </c>
      <c r="E338" s="3">
        <v>40.119999999999997</v>
      </c>
      <c r="F338" s="1" t="s">
        <v>1</v>
      </c>
      <c r="G338" s="7">
        <f t="shared" si="5"/>
        <v>1.6983523447401637E-2</v>
      </c>
      <c r="H338" s="1">
        <v>30</v>
      </c>
    </row>
    <row r="339" spans="1:8" x14ac:dyDescent="0.25">
      <c r="A339" s="1" t="s">
        <v>397</v>
      </c>
      <c r="B339" s="1" t="s">
        <v>395</v>
      </c>
      <c r="C339" s="2">
        <v>39242</v>
      </c>
      <c r="D339" s="3">
        <v>10.79</v>
      </c>
      <c r="E339" s="3">
        <v>11.88</v>
      </c>
      <c r="F339" s="1" t="s">
        <v>1</v>
      </c>
      <c r="G339" s="7">
        <f t="shared" si="5"/>
        <v>0.10101946246524576</v>
      </c>
      <c r="H339" s="1">
        <v>10</v>
      </c>
    </row>
    <row r="340" spans="1:8" x14ac:dyDescent="0.25">
      <c r="A340" s="1" t="s">
        <v>398</v>
      </c>
      <c r="B340" s="1" t="s">
        <v>399</v>
      </c>
      <c r="C340" s="2">
        <v>39181</v>
      </c>
      <c r="D340" s="3">
        <v>11.4</v>
      </c>
      <c r="E340" s="3">
        <v>12.76</v>
      </c>
      <c r="F340" s="1" t="s">
        <v>1</v>
      </c>
      <c r="G340" s="7">
        <f t="shared" si="5"/>
        <v>0.11929824561403503</v>
      </c>
      <c r="H340" s="1">
        <v>7</v>
      </c>
    </row>
    <row r="341" spans="1:8" x14ac:dyDescent="0.25">
      <c r="A341" s="1" t="s">
        <v>146</v>
      </c>
      <c r="B341" s="1" t="s">
        <v>399</v>
      </c>
      <c r="C341" s="1" t="s">
        <v>400</v>
      </c>
      <c r="D341" s="3">
        <v>44.66</v>
      </c>
      <c r="E341" s="3">
        <v>49.11</v>
      </c>
      <c r="F341" s="1" t="s">
        <v>1</v>
      </c>
      <c r="G341" s="7">
        <f t="shared" si="5"/>
        <v>9.9641737572772129E-2</v>
      </c>
      <c r="H341" s="1">
        <v>21</v>
      </c>
    </row>
    <row r="342" spans="1:8" x14ac:dyDescent="0.25">
      <c r="A342" s="1" t="s">
        <v>401</v>
      </c>
      <c r="B342" s="1" t="s">
        <v>390</v>
      </c>
      <c r="C342" s="1" t="s">
        <v>402</v>
      </c>
      <c r="D342" s="3">
        <v>26.72</v>
      </c>
      <c r="E342" s="3">
        <v>27.08</v>
      </c>
      <c r="F342" s="1" t="s">
        <v>1</v>
      </c>
      <c r="G342" s="7">
        <f t="shared" si="5"/>
        <v>1.3473053892215548E-2</v>
      </c>
      <c r="H342" s="1">
        <v>30</v>
      </c>
    </row>
    <row r="343" spans="1:8" x14ac:dyDescent="0.25">
      <c r="A343" s="1" t="s">
        <v>166</v>
      </c>
      <c r="B343" s="1" t="s">
        <v>390</v>
      </c>
      <c r="C343" s="2">
        <v>39181</v>
      </c>
      <c r="D343" s="3">
        <v>47.26</v>
      </c>
      <c r="E343" s="3">
        <v>51.13</v>
      </c>
      <c r="F343" s="1" t="s">
        <v>1</v>
      </c>
      <c r="G343" s="7">
        <f t="shared" si="5"/>
        <v>8.1887431231485494E-2</v>
      </c>
      <c r="H343" s="1">
        <v>6</v>
      </c>
    </row>
    <row r="344" spans="1:8" x14ac:dyDescent="0.25">
      <c r="A344" s="1" t="s">
        <v>153</v>
      </c>
      <c r="B344" s="1" t="s">
        <v>357</v>
      </c>
      <c r="C344" s="1" t="s">
        <v>400</v>
      </c>
      <c r="D344" s="3">
        <v>30.85</v>
      </c>
      <c r="E344" s="3">
        <v>34.35</v>
      </c>
      <c r="F344" s="1" t="s">
        <v>1</v>
      </c>
      <c r="G344" s="7">
        <f t="shared" si="5"/>
        <v>0.11345218800648298</v>
      </c>
      <c r="H344" s="1">
        <v>19</v>
      </c>
    </row>
    <row r="345" spans="1:8" x14ac:dyDescent="0.25">
      <c r="A345" s="1" t="s">
        <v>87</v>
      </c>
      <c r="B345" s="1" t="s">
        <v>357</v>
      </c>
      <c r="C345" s="1" t="s">
        <v>402</v>
      </c>
      <c r="D345" s="3">
        <v>82.46</v>
      </c>
      <c r="E345" s="3">
        <v>78.760000000000005</v>
      </c>
      <c r="F345" s="1" t="s">
        <v>1</v>
      </c>
      <c r="G345" s="7">
        <f t="shared" si="5"/>
        <v>-4.4870240116419949E-2</v>
      </c>
      <c r="H345" s="1">
        <v>29</v>
      </c>
    </row>
    <row r="346" spans="1:8" x14ac:dyDescent="0.25">
      <c r="A346" s="1" t="s">
        <v>403</v>
      </c>
      <c r="B346" s="1" t="s">
        <v>354</v>
      </c>
      <c r="C346" s="1" t="s">
        <v>404</v>
      </c>
      <c r="D346" s="3">
        <v>13.93</v>
      </c>
      <c r="E346" s="3">
        <v>15.27</v>
      </c>
      <c r="F346" s="1" t="s">
        <v>1</v>
      </c>
      <c r="G346" s="7">
        <f t="shared" si="5"/>
        <v>9.6195262024407743E-2</v>
      </c>
      <c r="H346" s="1">
        <v>27</v>
      </c>
    </row>
    <row r="347" spans="1:8" x14ac:dyDescent="0.25">
      <c r="A347" s="1" t="s">
        <v>405</v>
      </c>
      <c r="B347" s="1" t="s">
        <v>354</v>
      </c>
      <c r="C347" s="1" t="s">
        <v>402</v>
      </c>
      <c r="D347" s="3">
        <v>7.56</v>
      </c>
      <c r="E347" s="3">
        <v>7.92</v>
      </c>
      <c r="F347" s="1" t="s">
        <v>1</v>
      </c>
      <c r="G347" s="7">
        <f t="shared" si="5"/>
        <v>4.7619047619047665E-2</v>
      </c>
      <c r="H347" s="1">
        <v>28</v>
      </c>
    </row>
    <row r="348" spans="1:8" x14ac:dyDescent="0.25">
      <c r="A348" s="1" t="s">
        <v>406</v>
      </c>
      <c r="B348" s="2">
        <v>39181</v>
      </c>
      <c r="C348" s="1" t="s">
        <v>400</v>
      </c>
      <c r="D348" s="3">
        <v>17.77</v>
      </c>
      <c r="E348" s="3">
        <v>19.399999999999999</v>
      </c>
      <c r="F348" s="1" t="s">
        <v>1</v>
      </c>
      <c r="G348" s="7">
        <f t="shared" si="5"/>
        <v>9.172763083849178E-2</v>
      </c>
      <c r="H348" s="1">
        <v>14</v>
      </c>
    </row>
    <row r="349" spans="1:8" x14ac:dyDescent="0.25">
      <c r="A349" s="1" t="s">
        <v>407</v>
      </c>
      <c r="B349" s="2">
        <v>39181</v>
      </c>
      <c r="C349" s="2">
        <v>39151</v>
      </c>
      <c r="D349" s="3">
        <v>33.799999999999997</v>
      </c>
      <c r="E349" s="3">
        <v>33.119999999999997</v>
      </c>
      <c r="F349" s="1" t="s">
        <v>1</v>
      </c>
      <c r="G349" s="7">
        <f t="shared" si="5"/>
        <v>-2.0118343195266265E-2</v>
      </c>
      <c r="H349" s="1">
        <v>29</v>
      </c>
    </row>
    <row r="350" spans="1:8" x14ac:dyDescent="0.25">
      <c r="A350" s="1" t="s">
        <v>408</v>
      </c>
      <c r="B350" s="2">
        <v>39211</v>
      </c>
      <c r="C350" s="2">
        <v>39182</v>
      </c>
      <c r="D350" s="3">
        <v>29.1</v>
      </c>
      <c r="E350" s="3">
        <v>31.95</v>
      </c>
      <c r="F350" s="1" t="s">
        <v>1</v>
      </c>
      <c r="G350" s="7">
        <f t="shared" si="5"/>
        <v>9.7938144329896823E-2</v>
      </c>
      <c r="H350" s="1">
        <v>29</v>
      </c>
    </row>
    <row r="351" spans="1:8" x14ac:dyDescent="0.25">
      <c r="A351" s="1" t="s">
        <v>137</v>
      </c>
      <c r="B351" s="2">
        <v>39211</v>
      </c>
      <c r="C351" s="1" t="s">
        <v>386</v>
      </c>
      <c r="D351" s="3">
        <v>28.6</v>
      </c>
      <c r="E351" s="3">
        <v>31.24</v>
      </c>
      <c r="F351" s="1" t="s">
        <v>1</v>
      </c>
      <c r="G351" s="7">
        <f t="shared" si="5"/>
        <v>9.2307692307692202E-2</v>
      </c>
      <c r="H351" s="1">
        <v>16</v>
      </c>
    </row>
    <row r="352" spans="1:8" x14ac:dyDescent="0.25">
      <c r="A352" s="1" t="s">
        <v>271</v>
      </c>
      <c r="B352" s="2">
        <v>39242</v>
      </c>
      <c r="C352" s="2">
        <v>39212</v>
      </c>
      <c r="D352" s="3">
        <v>7.29</v>
      </c>
      <c r="E352" s="3">
        <v>7.66</v>
      </c>
      <c r="F352" s="1" t="s">
        <v>1</v>
      </c>
      <c r="G352" s="7">
        <f t="shared" si="5"/>
        <v>5.0754458161865586E-2</v>
      </c>
      <c r="H352" s="1">
        <v>29</v>
      </c>
    </row>
    <row r="353" spans="1:8" x14ac:dyDescent="0.25">
      <c r="A353" s="1" t="s">
        <v>409</v>
      </c>
      <c r="B353" s="2">
        <v>39242</v>
      </c>
      <c r="C353" s="1" t="s">
        <v>404</v>
      </c>
      <c r="D353" s="3">
        <v>59.63</v>
      </c>
      <c r="E353" s="3">
        <v>66.180000000000007</v>
      </c>
      <c r="F353" s="1" t="s">
        <v>1</v>
      </c>
      <c r="G353" s="7">
        <f t="shared" si="5"/>
        <v>0.10984403823578742</v>
      </c>
      <c r="H353" s="1">
        <v>21</v>
      </c>
    </row>
    <row r="354" spans="1:8" x14ac:dyDescent="0.25">
      <c r="A354" s="1" t="s">
        <v>410</v>
      </c>
      <c r="B354" s="2">
        <v>39272</v>
      </c>
      <c r="C354" s="2">
        <v>39212</v>
      </c>
      <c r="D354" s="3">
        <v>40.119999999999997</v>
      </c>
      <c r="E354" s="3">
        <v>41.95</v>
      </c>
      <c r="F354" s="1" t="s">
        <v>1</v>
      </c>
      <c r="G354" s="7">
        <f t="shared" si="5"/>
        <v>4.5613160518444801E-2</v>
      </c>
      <c r="H354" s="1">
        <v>28</v>
      </c>
    </row>
    <row r="355" spans="1:8" x14ac:dyDescent="0.25">
      <c r="A355" s="1" t="s">
        <v>158</v>
      </c>
      <c r="B355" s="2">
        <v>39272</v>
      </c>
      <c r="C355" s="1" t="s">
        <v>400</v>
      </c>
      <c r="D355" s="3">
        <v>48.77</v>
      </c>
      <c r="E355" s="3">
        <v>53.95</v>
      </c>
      <c r="F355" s="1" t="s">
        <v>1</v>
      </c>
      <c r="G355" s="7">
        <f t="shared" si="5"/>
        <v>0.10621283575968832</v>
      </c>
      <c r="H355" s="1">
        <v>11</v>
      </c>
    </row>
    <row r="356" spans="1:8" x14ac:dyDescent="0.25">
      <c r="A356" s="1" t="s">
        <v>133</v>
      </c>
      <c r="B356" s="2">
        <v>39364</v>
      </c>
      <c r="C356" s="2">
        <v>39335</v>
      </c>
      <c r="D356" s="3">
        <v>19.89</v>
      </c>
      <c r="E356" s="3">
        <v>19.14</v>
      </c>
      <c r="F356" s="1" t="s">
        <v>1</v>
      </c>
      <c r="G356" s="7">
        <f t="shared" si="5"/>
        <v>-3.7707390648567117E-2</v>
      </c>
      <c r="H356" s="1">
        <v>29</v>
      </c>
    </row>
    <row r="357" spans="1:8" x14ac:dyDescent="0.25">
      <c r="A357" s="1" t="s">
        <v>411</v>
      </c>
      <c r="B357" s="2">
        <v>39364</v>
      </c>
      <c r="C357" s="2">
        <v>39335</v>
      </c>
      <c r="D357" s="3">
        <v>52.07</v>
      </c>
      <c r="E357" s="3">
        <v>51.58</v>
      </c>
      <c r="F357" s="1" t="s">
        <v>1</v>
      </c>
      <c r="G357" s="7">
        <f t="shared" si="5"/>
        <v>-9.4104090647206071E-3</v>
      </c>
      <c r="H357" s="1">
        <v>29</v>
      </c>
    </row>
    <row r="358" spans="1:8" x14ac:dyDescent="0.25">
      <c r="A358" s="1" t="s">
        <v>412</v>
      </c>
      <c r="B358" s="2">
        <v>39395</v>
      </c>
      <c r="C358" s="2">
        <v>39365</v>
      </c>
      <c r="D358" s="3">
        <v>25</v>
      </c>
      <c r="E358" s="3">
        <v>26.29</v>
      </c>
      <c r="F358" s="1" t="s">
        <v>1</v>
      </c>
      <c r="G358" s="7">
        <f t="shared" si="5"/>
        <v>5.1599999999999965E-2</v>
      </c>
      <c r="H358" s="1">
        <v>29</v>
      </c>
    </row>
    <row r="359" spans="1:8" x14ac:dyDescent="0.25">
      <c r="A359" s="1" t="s">
        <v>199</v>
      </c>
      <c r="B359" s="2">
        <v>39395</v>
      </c>
      <c r="C359" s="2">
        <v>39365</v>
      </c>
      <c r="D359" s="3">
        <v>18.149999999999999</v>
      </c>
      <c r="E359" s="3">
        <v>19.8</v>
      </c>
      <c r="F359" s="1" t="s">
        <v>1</v>
      </c>
      <c r="G359" s="7">
        <f t="shared" si="5"/>
        <v>9.0909090909091037E-2</v>
      </c>
      <c r="H359" s="1">
        <v>29</v>
      </c>
    </row>
    <row r="360" spans="1:8" x14ac:dyDescent="0.25">
      <c r="A360" s="1" t="s">
        <v>413</v>
      </c>
      <c r="B360" s="2">
        <v>39425</v>
      </c>
      <c r="C360" s="1" t="s">
        <v>414</v>
      </c>
      <c r="D360" s="3">
        <v>22.73</v>
      </c>
      <c r="E360" s="3">
        <v>20.41</v>
      </c>
      <c r="F360" s="1" t="s">
        <v>1</v>
      </c>
      <c r="G360" s="7">
        <f t="shared" si="5"/>
        <v>-0.10206775186977564</v>
      </c>
      <c r="H360" s="1">
        <v>13</v>
      </c>
    </row>
    <row r="361" spans="1:8" x14ac:dyDescent="0.25">
      <c r="A361" s="1" t="s">
        <v>415</v>
      </c>
      <c r="B361" s="2">
        <v>39425</v>
      </c>
      <c r="C361" s="1" t="s">
        <v>396</v>
      </c>
      <c r="D361" s="3">
        <v>39.86</v>
      </c>
      <c r="E361" s="3">
        <v>43.46</v>
      </c>
      <c r="F361" s="1" t="s">
        <v>1</v>
      </c>
      <c r="G361" s="7">
        <f t="shared" si="5"/>
        <v>9.0316106372303098E-2</v>
      </c>
      <c r="H361" s="1">
        <v>14</v>
      </c>
    </row>
    <row r="362" spans="1:8" x14ac:dyDescent="0.25">
      <c r="A362" s="1" t="s">
        <v>416</v>
      </c>
      <c r="B362" s="1" t="s">
        <v>370</v>
      </c>
      <c r="C362" s="1" t="s">
        <v>417</v>
      </c>
      <c r="D362" s="3">
        <v>63.98</v>
      </c>
      <c r="E362" s="3">
        <v>82.51</v>
      </c>
      <c r="F362" s="1" t="s">
        <v>1</v>
      </c>
      <c r="G362" s="7">
        <f t="shared" si="5"/>
        <v>0.28962175679899982</v>
      </c>
      <c r="H362" s="1">
        <v>32</v>
      </c>
    </row>
    <row r="363" spans="1:8" x14ac:dyDescent="0.25">
      <c r="A363" s="1" t="s">
        <v>418</v>
      </c>
      <c r="B363" s="1" t="s">
        <v>370</v>
      </c>
      <c r="C363" s="2">
        <v>39426</v>
      </c>
      <c r="D363" s="3">
        <v>24.63</v>
      </c>
      <c r="E363" s="3">
        <v>26.39</v>
      </c>
      <c r="F363" s="1" t="s">
        <v>1</v>
      </c>
      <c r="G363" s="7">
        <f t="shared" si="5"/>
        <v>7.1457572066585526E-2</v>
      </c>
      <c r="H363" s="1">
        <v>29</v>
      </c>
    </row>
    <row r="364" spans="1:8" x14ac:dyDescent="0.25">
      <c r="A364" s="1" t="s">
        <v>419</v>
      </c>
      <c r="B364" s="1" t="s">
        <v>373</v>
      </c>
      <c r="C364" s="1" t="s">
        <v>420</v>
      </c>
      <c r="D364" s="3">
        <v>31.65</v>
      </c>
      <c r="E364" s="3">
        <v>33.32</v>
      </c>
      <c r="F364" s="1" t="s">
        <v>1</v>
      </c>
      <c r="G364" s="7">
        <f t="shared" si="5"/>
        <v>5.2764612954186468E-2</v>
      </c>
      <c r="H364" s="1">
        <v>5</v>
      </c>
    </row>
    <row r="365" spans="1:8" x14ac:dyDescent="0.25">
      <c r="A365" s="1" t="s">
        <v>15</v>
      </c>
      <c r="B365" s="1" t="s">
        <v>373</v>
      </c>
      <c r="C365" s="2">
        <v>39426</v>
      </c>
      <c r="D365" s="3">
        <v>41.47</v>
      </c>
      <c r="E365" s="3">
        <v>41.26</v>
      </c>
      <c r="F365" s="1" t="s">
        <v>1</v>
      </c>
      <c r="G365" s="7">
        <f t="shared" si="5"/>
        <v>-5.0639016156257743E-3</v>
      </c>
      <c r="H365" s="1">
        <v>28</v>
      </c>
    </row>
    <row r="366" spans="1:8" x14ac:dyDescent="0.25">
      <c r="A366" s="1" t="s">
        <v>421</v>
      </c>
      <c r="B366" s="1" t="s">
        <v>422</v>
      </c>
      <c r="C366" s="1" t="s">
        <v>423</v>
      </c>
      <c r="D366" s="3">
        <v>36.03</v>
      </c>
      <c r="E366" s="3">
        <v>35.590000000000003</v>
      </c>
      <c r="F366" s="1" t="s">
        <v>1</v>
      </c>
      <c r="G366" s="7">
        <f t="shared" si="5"/>
        <v>-1.2212045517624139E-2</v>
      </c>
      <c r="H366" s="1">
        <v>29</v>
      </c>
    </row>
    <row r="367" spans="1:8" x14ac:dyDescent="0.25">
      <c r="A367" s="1" t="s">
        <v>327</v>
      </c>
      <c r="B367" s="1" t="s">
        <v>422</v>
      </c>
      <c r="C367" s="2">
        <v>39365</v>
      </c>
      <c r="D367" s="3">
        <v>36.869999999999997</v>
      </c>
      <c r="E367" s="3">
        <v>40.590000000000003</v>
      </c>
      <c r="F367" s="1" t="s">
        <v>1</v>
      </c>
      <c r="G367" s="7">
        <f t="shared" si="5"/>
        <v>0.10089503661513442</v>
      </c>
      <c r="H367" s="1">
        <v>23</v>
      </c>
    </row>
    <row r="368" spans="1:8" x14ac:dyDescent="0.25">
      <c r="A368" s="1" t="s">
        <v>424</v>
      </c>
      <c r="B368" s="1" t="s">
        <v>400</v>
      </c>
      <c r="C368" s="1" t="s">
        <v>396</v>
      </c>
      <c r="D368" s="3">
        <v>25.88</v>
      </c>
      <c r="E368" s="3">
        <v>28.65</v>
      </c>
      <c r="F368" s="1" t="s">
        <v>1</v>
      </c>
      <c r="G368" s="7">
        <f t="shared" si="5"/>
        <v>0.107032457496136</v>
      </c>
      <c r="H368" s="1">
        <v>8</v>
      </c>
    </row>
    <row r="369" spans="1:8" x14ac:dyDescent="0.25">
      <c r="A369" s="1" t="s">
        <v>425</v>
      </c>
      <c r="B369" s="1" t="s">
        <v>400</v>
      </c>
      <c r="C369" s="1" t="s">
        <v>426</v>
      </c>
      <c r="D369" s="3">
        <v>7.82</v>
      </c>
      <c r="E369" s="3">
        <v>7.05</v>
      </c>
      <c r="F369" s="1" t="s">
        <v>1</v>
      </c>
      <c r="G369" s="7">
        <f t="shared" si="5"/>
        <v>-9.8465473145780108E-2</v>
      </c>
      <c r="H369" s="1">
        <v>29</v>
      </c>
    </row>
    <row r="370" spans="1:8" x14ac:dyDescent="0.25">
      <c r="A370" s="1" t="s">
        <v>270</v>
      </c>
      <c r="B370" s="1" t="s">
        <v>420</v>
      </c>
      <c r="C370" s="1" t="s">
        <v>396</v>
      </c>
      <c r="D370" s="3">
        <v>20.76</v>
      </c>
      <c r="E370" s="3">
        <v>23</v>
      </c>
      <c r="F370" s="1" t="s">
        <v>1</v>
      </c>
      <c r="G370" s="7">
        <f t="shared" si="5"/>
        <v>0.10789980732177255</v>
      </c>
      <c r="H370" s="1">
        <v>7</v>
      </c>
    </row>
    <row r="371" spans="1:8" x14ac:dyDescent="0.25">
      <c r="A371" s="1" t="s">
        <v>427</v>
      </c>
      <c r="B371" s="1" t="s">
        <v>420</v>
      </c>
      <c r="C371" s="1" t="s">
        <v>428</v>
      </c>
      <c r="D371" s="3">
        <v>32.11</v>
      </c>
      <c r="E371" s="3">
        <v>33.28</v>
      </c>
      <c r="F371" s="1" t="s">
        <v>1</v>
      </c>
      <c r="G371" s="7">
        <f t="shared" si="5"/>
        <v>3.6437246963562805E-2</v>
      </c>
      <c r="H371" s="1">
        <v>29</v>
      </c>
    </row>
    <row r="372" spans="1:8" x14ac:dyDescent="0.25">
      <c r="A372" s="1" t="s">
        <v>429</v>
      </c>
      <c r="B372" s="1" t="s">
        <v>384</v>
      </c>
      <c r="C372" s="2">
        <v>39396</v>
      </c>
      <c r="D372" s="3">
        <v>51</v>
      </c>
      <c r="E372" s="3">
        <v>54.69</v>
      </c>
      <c r="F372" s="1" t="s">
        <v>1</v>
      </c>
      <c r="G372" s="7">
        <f t="shared" si="5"/>
        <v>7.235294117647055E-2</v>
      </c>
      <c r="H372" s="1">
        <v>21</v>
      </c>
    </row>
    <row r="373" spans="1:8" x14ac:dyDescent="0.25">
      <c r="A373" s="1" t="s">
        <v>143</v>
      </c>
      <c r="B373" s="1" t="s">
        <v>384</v>
      </c>
      <c r="C373" s="1" t="s">
        <v>430</v>
      </c>
      <c r="D373" s="3">
        <v>28.41</v>
      </c>
      <c r="E373" s="3">
        <v>28.01</v>
      </c>
      <c r="F373" s="1" t="s">
        <v>1</v>
      </c>
      <c r="G373" s="7">
        <f t="shared" si="5"/>
        <v>-1.4079549454417408E-2</v>
      </c>
      <c r="H373" s="1">
        <v>29</v>
      </c>
    </row>
    <row r="374" spans="1:8" x14ac:dyDescent="0.25">
      <c r="A374" s="1" t="s">
        <v>431</v>
      </c>
      <c r="B374" s="1" t="s">
        <v>386</v>
      </c>
      <c r="C374" s="1" t="s">
        <v>430</v>
      </c>
      <c r="D374" s="3">
        <v>40.799999999999997</v>
      </c>
      <c r="E374" s="3">
        <v>38.21</v>
      </c>
      <c r="F374" s="1" t="s">
        <v>1</v>
      </c>
      <c r="G374" s="7">
        <f t="shared" si="5"/>
        <v>-6.3480392156862658E-2</v>
      </c>
      <c r="H374" s="1">
        <v>28</v>
      </c>
    </row>
    <row r="375" spans="1:8" x14ac:dyDescent="0.25">
      <c r="A375" s="1" t="s">
        <v>432</v>
      </c>
      <c r="B375" s="1" t="s">
        <v>386</v>
      </c>
      <c r="C375" s="1" t="s">
        <v>430</v>
      </c>
      <c r="D375" s="3">
        <v>28.68</v>
      </c>
      <c r="E375" s="3">
        <v>28.01</v>
      </c>
      <c r="F375" s="1" t="s">
        <v>1</v>
      </c>
      <c r="G375" s="7">
        <f t="shared" si="5"/>
        <v>-2.336122733612267E-2</v>
      </c>
      <c r="H375" s="1">
        <v>28</v>
      </c>
    </row>
    <row r="376" spans="1:8" x14ac:dyDescent="0.25">
      <c r="A376" s="1" t="s">
        <v>433</v>
      </c>
      <c r="B376" s="1" t="s">
        <v>434</v>
      </c>
      <c r="C376" s="1" t="s">
        <v>435</v>
      </c>
      <c r="D376" s="3">
        <v>46.11</v>
      </c>
      <c r="E376" s="3">
        <v>47.31</v>
      </c>
      <c r="F376" s="1" t="s">
        <v>1</v>
      </c>
      <c r="G376" s="7">
        <f t="shared" si="5"/>
        <v>2.6024723487313009E-2</v>
      </c>
      <c r="H376" s="1">
        <v>29</v>
      </c>
    </row>
    <row r="377" spans="1:8" x14ac:dyDescent="0.25">
      <c r="A377" s="1" t="s">
        <v>436</v>
      </c>
      <c r="B377" s="1" t="s">
        <v>434</v>
      </c>
      <c r="C377" s="1" t="s">
        <v>437</v>
      </c>
      <c r="D377" s="3">
        <v>53.28</v>
      </c>
      <c r="E377" s="3">
        <v>52.7</v>
      </c>
      <c r="F377" s="1" t="s">
        <v>1</v>
      </c>
      <c r="G377" s="7">
        <f t="shared" si="5"/>
        <v>-1.0885885885885854E-2</v>
      </c>
      <c r="H377" s="1">
        <v>30</v>
      </c>
    </row>
    <row r="378" spans="1:8" x14ac:dyDescent="0.25">
      <c r="A378" s="1" t="s">
        <v>438</v>
      </c>
      <c r="B378" s="1" t="s">
        <v>434</v>
      </c>
      <c r="C378" s="2">
        <v>39212</v>
      </c>
      <c r="D378" s="3">
        <v>37.97</v>
      </c>
      <c r="E378" s="3">
        <v>41.79</v>
      </c>
      <c r="F378" s="1" t="s">
        <v>1</v>
      </c>
      <c r="G378" s="7">
        <f t="shared" si="5"/>
        <v>0.10060574137476956</v>
      </c>
      <c r="H378" s="1">
        <v>11</v>
      </c>
    </row>
    <row r="379" spans="1:8" x14ac:dyDescent="0.25">
      <c r="A379" s="1" t="s">
        <v>307</v>
      </c>
      <c r="B379" s="1" t="s">
        <v>414</v>
      </c>
      <c r="C379" s="1" t="s">
        <v>437</v>
      </c>
      <c r="D379" s="3">
        <v>26.02</v>
      </c>
      <c r="E379" s="3">
        <v>25.78</v>
      </c>
      <c r="F379" s="1" t="s">
        <v>1</v>
      </c>
      <c r="G379" s="7">
        <f t="shared" si="5"/>
        <v>-9.2236740968485182E-3</v>
      </c>
      <c r="H379" s="1">
        <v>29</v>
      </c>
    </row>
    <row r="380" spans="1:8" x14ac:dyDescent="0.25">
      <c r="A380" s="1" t="s">
        <v>313</v>
      </c>
      <c r="B380" s="1" t="s">
        <v>396</v>
      </c>
      <c r="C380" s="2">
        <v>39426</v>
      </c>
      <c r="D380" s="3">
        <v>56.5</v>
      </c>
      <c r="E380" s="3">
        <v>64.09</v>
      </c>
      <c r="F380" s="1" t="s">
        <v>1</v>
      </c>
      <c r="G380" s="7">
        <f t="shared" si="5"/>
        <v>0.13433628318584076</v>
      </c>
      <c r="H380" s="1">
        <v>16</v>
      </c>
    </row>
    <row r="381" spans="1:8" x14ac:dyDescent="0.25">
      <c r="A381" s="1" t="s">
        <v>180</v>
      </c>
      <c r="B381" s="1" t="s">
        <v>396</v>
      </c>
      <c r="C381" s="2">
        <v>39396</v>
      </c>
      <c r="D381" s="3">
        <v>82.83</v>
      </c>
      <c r="E381" s="3">
        <v>90.79</v>
      </c>
      <c r="F381" s="1" t="s">
        <v>1</v>
      </c>
      <c r="G381" s="7">
        <f t="shared" si="5"/>
        <v>9.6100446698056355E-2</v>
      </c>
      <c r="H381" s="1">
        <v>15</v>
      </c>
    </row>
    <row r="382" spans="1:8" x14ac:dyDescent="0.25">
      <c r="A382" s="1" t="s">
        <v>121</v>
      </c>
      <c r="B382" s="1" t="s">
        <v>404</v>
      </c>
      <c r="C382" s="1" t="s">
        <v>439</v>
      </c>
      <c r="D382" s="3">
        <v>104.31</v>
      </c>
      <c r="E382" s="3">
        <v>116.75</v>
      </c>
      <c r="F382" s="1" t="s">
        <v>1</v>
      </c>
      <c r="G382" s="7">
        <f t="shared" si="5"/>
        <v>0.11925989837982932</v>
      </c>
      <c r="H382" s="1">
        <v>28</v>
      </c>
    </row>
    <row r="383" spans="1:8" x14ac:dyDescent="0.25">
      <c r="A383" s="1" t="s">
        <v>440</v>
      </c>
      <c r="B383" s="1" t="s">
        <v>404</v>
      </c>
      <c r="C383" s="2">
        <v>39151</v>
      </c>
      <c r="D383" s="3">
        <v>32.049999999999997</v>
      </c>
      <c r="E383" s="3">
        <v>34.89</v>
      </c>
      <c r="F383" s="1" t="s">
        <v>1</v>
      </c>
      <c r="G383" s="7">
        <f t="shared" si="5"/>
        <v>8.8611544461778588E-2</v>
      </c>
      <c r="H383" s="1">
        <v>6</v>
      </c>
    </row>
    <row r="384" spans="1:8" x14ac:dyDescent="0.25">
      <c r="A384" s="1" t="s">
        <v>441</v>
      </c>
      <c r="B384" s="1" t="s">
        <v>402</v>
      </c>
      <c r="C384" s="1" t="s">
        <v>442</v>
      </c>
      <c r="D384" s="3">
        <v>43.92</v>
      </c>
      <c r="E384" s="3">
        <v>45.97</v>
      </c>
      <c r="F384" s="1" t="s">
        <v>1</v>
      </c>
      <c r="G384" s="7">
        <f t="shared" si="5"/>
        <v>4.667577413479046E-2</v>
      </c>
      <c r="H384" s="1">
        <v>28</v>
      </c>
    </row>
    <row r="385" spans="1:8" x14ac:dyDescent="0.25">
      <c r="A385" s="1" t="s">
        <v>203</v>
      </c>
      <c r="B385" s="1" t="s">
        <v>402</v>
      </c>
      <c r="C385" s="1" t="s">
        <v>442</v>
      </c>
      <c r="D385" s="3">
        <v>32.770000000000003</v>
      </c>
      <c r="E385" s="3">
        <v>30.22</v>
      </c>
      <c r="F385" s="1" t="s">
        <v>1</v>
      </c>
      <c r="G385" s="7">
        <f t="shared" si="5"/>
        <v>-7.7815074763503328E-2</v>
      </c>
      <c r="H385" s="1">
        <v>28</v>
      </c>
    </row>
    <row r="386" spans="1:8" x14ac:dyDescent="0.25">
      <c r="A386" s="1" t="s">
        <v>305</v>
      </c>
      <c r="B386" s="2">
        <v>39092</v>
      </c>
      <c r="C386" s="1" t="s">
        <v>443</v>
      </c>
      <c r="D386" s="3">
        <v>66.05</v>
      </c>
      <c r="E386" s="3">
        <v>68.98</v>
      </c>
      <c r="F386" s="1" t="s">
        <v>1</v>
      </c>
      <c r="G386" s="7">
        <f t="shared" si="5"/>
        <v>4.4360333080999348E-2</v>
      </c>
      <c r="H386" s="1">
        <v>30</v>
      </c>
    </row>
    <row r="387" spans="1:8" x14ac:dyDescent="0.25">
      <c r="A387" s="1" t="s">
        <v>444</v>
      </c>
      <c r="B387" s="2">
        <v>39092</v>
      </c>
      <c r="C387" s="2">
        <v>39151</v>
      </c>
      <c r="D387" s="3">
        <v>46.9</v>
      </c>
      <c r="E387" s="3">
        <v>48.94</v>
      </c>
      <c r="F387" s="1" t="s">
        <v>1</v>
      </c>
      <c r="G387" s="7">
        <f t="shared" ref="G387:G450" si="6">(E387-D387)/D387</f>
        <v>4.3496801705756913E-2</v>
      </c>
      <c r="H387" s="1">
        <v>2</v>
      </c>
    </row>
    <row r="388" spans="1:8" x14ac:dyDescent="0.25">
      <c r="A388" s="1" t="s">
        <v>312</v>
      </c>
      <c r="B388" s="2">
        <v>39123</v>
      </c>
      <c r="C388" s="1" t="s">
        <v>417</v>
      </c>
      <c r="D388" s="3">
        <v>11.05</v>
      </c>
      <c r="E388" s="3">
        <v>12.78</v>
      </c>
      <c r="F388" s="1" t="s">
        <v>1</v>
      </c>
      <c r="G388" s="7">
        <f t="shared" si="6"/>
        <v>0.15656108597285054</v>
      </c>
      <c r="H388" s="1">
        <v>13</v>
      </c>
    </row>
    <row r="389" spans="1:8" x14ac:dyDescent="0.25">
      <c r="A389" s="1" t="s">
        <v>445</v>
      </c>
      <c r="B389" s="2">
        <v>39123</v>
      </c>
      <c r="C389" s="2">
        <v>39093</v>
      </c>
      <c r="D389" s="3">
        <v>55.69</v>
      </c>
      <c r="E389" s="3">
        <v>57.24</v>
      </c>
      <c r="F389" s="1" t="s">
        <v>1</v>
      </c>
      <c r="G389" s="7">
        <f t="shared" si="6"/>
        <v>2.7832644999102249E-2</v>
      </c>
      <c r="H389" s="1">
        <v>30</v>
      </c>
    </row>
    <row r="390" spans="1:8" x14ac:dyDescent="0.25">
      <c r="A390" s="1" t="s">
        <v>446</v>
      </c>
      <c r="B390" s="2">
        <v>39151</v>
      </c>
      <c r="C390" s="2">
        <v>39124</v>
      </c>
      <c r="D390" s="3">
        <v>43.29</v>
      </c>
      <c r="E390" s="3">
        <v>41.01</v>
      </c>
      <c r="F390" s="1" t="s">
        <v>1</v>
      </c>
      <c r="G390" s="7">
        <f t="shared" si="6"/>
        <v>-5.2668052668052696E-2</v>
      </c>
      <c r="H390" s="1">
        <v>30</v>
      </c>
    </row>
    <row r="391" spans="1:8" x14ac:dyDescent="0.25">
      <c r="A391" s="1" t="s">
        <v>447</v>
      </c>
      <c r="B391" s="2">
        <v>39151</v>
      </c>
      <c r="C391" s="1" t="s">
        <v>430</v>
      </c>
      <c r="D391" s="3">
        <v>35.869999999999997</v>
      </c>
      <c r="E391" s="3">
        <v>30.75</v>
      </c>
      <c r="F391" s="1" t="s">
        <v>1</v>
      </c>
      <c r="G391" s="7">
        <f t="shared" si="6"/>
        <v>-0.14273766378589345</v>
      </c>
      <c r="H391" s="1">
        <v>16</v>
      </c>
    </row>
    <row r="392" spans="1:8" x14ac:dyDescent="0.25">
      <c r="A392" s="1" t="s">
        <v>448</v>
      </c>
      <c r="B392" s="2">
        <v>39182</v>
      </c>
      <c r="C392" s="1" t="s">
        <v>428</v>
      </c>
      <c r="D392" s="3">
        <v>44.59</v>
      </c>
      <c r="E392" s="3">
        <v>47.8</v>
      </c>
      <c r="F392" s="1" t="s">
        <v>1</v>
      </c>
      <c r="G392" s="7">
        <f t="shared" si="6"/>
        <v>7.1989235254541234E-2</v>
      </c>
      <c r="H392" s="1">
        <v>14</v>
      </c>
    </row>
    <row r="393" spans="1:8" x14ac:dyDescent="0.25">
      <c r="A393" s="1" t="s">
        <v>449</v>
      </c>
      <c r="B393" s="2">
        <v>39182</v>
      </c>
      <c r="C393" s="1" t="s">
        <v>450</v>
      </c>
      <c r="D393" s="3">
        <v>11.13</v>
      </c>
      <c r="E393" s="3">
        <v>9.4600000000000009</v>
      </c>
      <c r="F393" s="1" t="s">
        <v>1</v>
      </c>
      <c r="G393" s="7">
        <f t="shared" si="6"/>
        <v>-0.15004492362982927</v>
      </c>
      <c r="H393" s="1">
        <v>26</v>
      </c>
    </row>
    <row r="394" spans="1:8" x14ac:dyDescent="0.25">
      <c r="A394" s="1" t="s">
        <v>451</v>
      </c>
      <c r="B394" s="2">
        <v>39212</v>
      </c>
      <c r="C394" s="2">
        <v>39124</v>
      </c>
      <c r="D394" s="3">
        <v>44.15</v>
      </c>
      <c r="E394" s="3">
        <v>47.32</v>
      </c>
      <c r="F394" s="1" t="s">
        <v>1</v>
      </c>
      <c r="G394" s="7">
        <f t="shared" si="6"/>
        <v>7.18006795016988E-2</v>
      </c>
      <c r="H394" s="1">
        <v>28</v>
      </c>
    </row>
    <row r="395" spans="1:8" x14ac:dyDescent="0.25">
      <c r="A395" s="1" t="s">
        <v>164</v>
      </c>
      <c r="B395" s="2">
        <v>39212</v>
      </c>
      <c r="C395" s="2">
        <v>39124</v>
      </c>
      <c r="D395" s="3">
        <v>72.58</v>
      </c>
      <c r="E395" s="3">
        <v>71.83</v>
      </c>
      <c r="F395" s="1" t="s">
        <v>1</v>
      </c>
      <c r="G395" s="7">
        <f t="shared" si="6"/>
        <v>-1.0333425186001654E-2</v>
      </c>
      <c r="H395" s="1">
        <v>28</v>
      </c>
    </row>
    <row r="396" spans="1:8" x14ac:dyDescent="0.25">
      <c r="A396" s="1" t="s">
        <v>452</v>
      </c>
      <c r="B396" s="2">
        <v>39304</v>
      </c>
      <c r="C396" s="1" t="s">
        <v>442</v>
      </c>
      <c r="D396" s="3">
        <v>38.76</v>
      </c>
      <c r="E396" s="3">
        <v>32</v>
      </c>
      <c r="F396" s="1" t="s">
        <v>1</v>
      </c>
      <c r="G396" s="7">
        <f t="shared" si="6"/>
        <v>-0.17440660474716199</v>
      </c>
      <c r="H396" s="1">
        <v>18</v>
      </c>
    </row>
    <row r="397" spans="1:8" x14ac:dyDescent="0.25">
      <c r="A397" s="1" t="s">
        <v>258</v>
      </c>
      <c r="B397" s="2">
        <v>39304</v>
      </c>
      <c r="C397" s="2">
        <v>39124</v>
      </c>
      <c r="D397" s="3">
        <v>59</v>
      </c>
      <c r="E397" s="3">
        <v>65</v>
      </c>
      <c r="F397" s="1" t="s">
        <v>1</v>
      </c>
      <c r="G397" s="7">
        <f t="shared" si="6"/>
        <v>0.10169491525423729</v>
      </c>
      <c r="H397" s="1">
        <v>25</v>
      </c>
    </row>
    <row r="398" spans="1:8" x14ac:dyDescent="0.25">
      <c r="A398" s="1" t="s">
        <v>378</v>
      </c>
      <c r="B398" s="2">
        <v>39335</v>
      </c>
      <c r="C398" s="1" t="s">
        <v>437</v>
      </c>
      <c r="D398" s="3">
        <v>24.25</v>
      </c>
      <c r="E398" s="3">
        <v>19.66</v>
      </c>
      <c r="F398" s="1" t="s">
        <v>1</v>
      </c>
      <c r="G398" s="7">
        <f t="shared" si="6"/>
        <v>-0.18927835051546391</v>
      </c>
      <c r="H398" s="1">
        <v>15</v>
      </c>
    </row>
    <row r="399" spans="1:8" x14ac:dyDescent="0.25">
      <c r="A399" s="1" t="s">
        <v>95</v>
      </c>
      <c r="B399" s="2">
        <v>39335</v>
      </c>
      <c r="C399" s="1" t="s">
        <v>437</v>
      </c>
      <c r="D399" s="3">
        <v>110</v>
      </c>
      <c r="E399" s="3">
        <v>121.81</v>
      </c>
      <c r="F399" s="1" t="s">
        <v>1</v>
      </c>
      <c r="G399" s="7">
        <f t="shared" si="6"/>
        <v>0.10736363636363638</v>
      </c>
      <c r="H399" s="1">
        <v>15</v>
      </c>
    </row>
    <row r="400" spans="1:8" x14ac:dyDescent="0.25">
      <c r="A400" s="1" t="s">
        <v>181</v>
      </c>
      <c r="B400" s="2">
        <v>39365</v>
      </c>
      <c r="C400" s="1" t="s">
        <v>442</v>
      </c>
      <c r="D400" s="3">
        <v>31.84</v>
      </c>
      <c r="E400" s="3">
        <v>37.46</v>
      </c>
      <c r="F400" s="1" t="s">
        <v>1</v>
      </c>
      <c r="G400" s="7">
        <f t="shared" si="6"/>
        <v>0.17650753768844224</v>
      </c>
      <c r="H400" s="1">
        <v>16</v>
      </c>
    </row>
    <row r="401" spans="1:8" x14ac:dyDescent="0.25">
      <c r="A401" s="1" t="s">
        <v>453</v>
      </c>
      <c r="B401" s="2">
        <v>39365</v>
      </c>
      <c r="C401" s="1" t="s">
        <v>435</v>
      </c>
      <c r="D401" s="3">
        <v>114.4</v>
      </c>
      <c r="E401" s="3">
        <v>124.53</v>
      </c>
      <c r="F401" s="1" t="s">
        <v>1</v>
      </c>
      <c r="G401" s="7">
        <f t="shared" si="6"/>
        <v>8.8548951048951011E-2</v>
      </c>
      <c r="H401" s="1">
        <v>13</v>
      </c>
    </row>
    <row r="402" spans="1:8" x14ac:dyDescent="0.25">
      <c r="A402" s="1" t="s">
        <v>454</v>
      </c>
      <c r="B402" s="2">
        <v>39396</v>
      </c>
      <c r="C402" s="1" t="s">
        <v>428</v>
      </c>
      <c r="D402" s="3">
        <v>37.36</v>
      </c>
      <c r="E402" s="3">
        <v>40.9</v>
      </c>
      <c r="F402" s="1" t="s">
        <v>1</v>
      </c>
      <c r="G402" s="7">
        <f t="shared" si="6"/>
        <v>9.4753747323340451E-2</v>
      </c>
      <c r="H402" s="1">
        <v>7</v>
      </c>
    </row>
    <row r="403" spans="1:8" x14ac:dyDescent="0.25">
      <c r="A403" s="1" t="s">
        <v>455</v>
      </c>
      <c r="B403" s="2">
        <v>39396</v>
      </c>
      <c r="C403" s="2">
        <v>39336</v>
      </c>
      <c r="D403" s="3">
        <v>37.700000000000003</v>
      </c>
      <c r="E403" s="3">
        <v>37.78</v>
      </c>
      <c r="F403" s="1" t="s">
        <v>1</v>
      </c>
      <c r="G403" s="7">
        <f t="shared" si="6"/>
        <v>2.1220159151193181E-3</v>
      </c>
      <c r="H403" s="1">
        <v>29</v>
      </c>
    </row>
    <row r="404" spans="1:8" x14ac:dyDescent="0.25">
      <c r="A404" s="1" t="s">
        <v>317</v>
      </c>
      <c r="B404" s="2">
        <v>39426</v>
      </c>
      <c r="C404" s="2">
        <v>39274</v>
      </c>
      <c r="D404" s="3">
        <v>29.61</v>
      </c>
      <c r="E404" s="3">
        <v>26.67</v>
      </c>
      <c r="F404" s="1" t="s">
        <v>1</v>
      </c>
      <c r="G404" s="7">
        <f t="shared" si="6"/>
        <v>-9.9290780141843893E-2</v>
      </c>
      <c r="H404" s="1">
        <v>26</v>
      </c>
    </row>
    <row r="405" spans="1:8" x14ac:dyDescent="0.25">
      <c r="A405" s="1" t="s">
        <v>456</v>
      </c>
      <c r="B405" s="2">
        <v>39426</v>
      </c>
      <c r="C405" s="2">
        <v>39336</v>
      </c>
      <c r="D405" s="3">
        <v>39.700000000000003</v>
      </c>
      <c r="E405" s="3">
        <v>37.020000000000003</v>
      </c>
      <c r="F405" s="1" t="s">
        <v>1</v>
      </c>
      <c r="G405" s="7">
        <f t="shared" si="6"/>
        <v>-6.7506297229219137E-2</v>
      </c>
      <c r="H405" s="1">
        <v>28</v>
      </c>
    </row>
    <row r="406" spans="1:8" x14ac:dyDescent="0.25">
      <c r="A406" s="1" t="s">
        <v>457</v>
      </c>
      <c r="B406" s="1" t="s">
        <v>417</v>
      </c>
      <c r="C406" s="1" t="s">
        <v>458</v>
      </c>
      <c r="D406" s="3">
        <v>18.04</v>
      </c>
      <c r="E406" s="3">
        <v>17.399999999999999</v>
      </c>
      <c r="F406" s="1" t="s">
        <v>1</v>
      </c>
      <c r="G406" s="7">
        <f t="shared" si="6"/>
        <v>-3.5476718403547707E-2</v>
      </c>
      <c r="H406" s="1">
        <v>30</v>
      </c>
    </row>
    <row r="407" spans="1:8" x14ac:dyDescent="0.25">
      <c r="A407" s="1" t="s">
        <v>459</v>
      </c>
      <c r="B407" s="1" t="s">
        <v>417</v>
      </c>
      <c r="C407" s="1" t="s">
        <v>437</v>
      </c>
      <c r="D407" s="3">
        <v>40.57</v>
      </c>
      <c r="E407" s="3">
        <v>34.92</v>
      </c>
      <c r="F407" s="1" t="s">
        <v>1</v>
      </c>
      <c r="G407" s="7">
        <f t="shared" si="6"/>
        <v>-0.13926546709391172</v>
      </c>
      <c r="H407" s="1">
        <v>9</v>
      </c>
    </row>
    <row r="408" spans="1:8" x14ac:dyDescent="0.25">
      <c r="A408" s="1" t="s">
        <v>460</v>
      </c>
      <c r="B408" s="1" t="s">
        <v>423</v>
      </c>
      <c r="C408" s="1" t="s">
        <v>423</v>
      </c>
      <c r="D408" s="3">
        <v>37.78</v>
      </c>
      <c r="E408" s="3">
        <v>38.840000000000003</v>
      </c>
      <c r="F408" s="1" t="s">
        <v>1</v>
      </c>
      <c r="G408" s="7">
        <f t="shared" si="6"/>
        <v>2.8057173107464327E-2</v>
      </c>
      <c r="H408" s="1">
        <v>0</v>
      </c>
    </row>
    <row r="409" spans="1:8" x14ac:dyDescent="0.25">
      <c r="A409" s="1" t="s">
        <v>461</v>
      </c>
      <c r="B409" s="1" t="s">
        <v>423</v>
      </c>
      <c r="C409" s="1" t="s">
        <v>439</v>
      </c>
      <c r="D409" s="3">
        <v>33.85</v>
      </c>
      <c r="E409" s="3">
        <v>37.130000000000003</v>
      </c>
      <c r="F409" s="1" t="s">
        <v>1</v>
      </c>
      <c r="G409" s="7">
        <f t="shared" si="6"/>
        <v>9.6898079763663256E-2</v>
      </c>
      <c r="H409" s="1">
        <v>9</v>
      </c>
    </row>
    <row r="410" spans="1:8" x14ac:dyDescent="0.25">
      <c r="A410" s="1" t="s">
        <v>462</v>
      </c>
      <c r="B410" s="1" t="s">
        <v>426</v>
      </c>
      <c r="C410" s="1" t="s">
        <v>442</v>
      </c>
      <c r="D410" s="3">
        <v>68.8</v>
      </c>
      <c r="E410" s="3">
        <v>74.06</v>
      </c>
      <c r="F410" s="1" t="s">
        <v>1</v>
      </c>
      <c r="G410" s="7">
        <f t="shared" si="6"/>
        <v>7.6453488372093106E-2</v>
      </c>
      <c r="H410" s="1">
        <v>9</v>
      </c>
    </row>
    <row r="411" spans="1:8" x14ac:dyDescent="0.25">
      <c r="A411" s="1" t="s">
        <v>463</v>
      </c>
      <c r="B411" s="1" t="s">
        <v>426</v>
      </c>
      <c r="C411" s="2">
        <v>39274</v>
      </c>
      <c r="D411" s="3">
        <v>7.32</v>
      </c>
      <c r="E411" s="3">
        <v>6.22</v>
      </c>
      <c r="F411" s="1" t="s">
        <v>1</v>
      </c>
      <c r="G411" s="7">
        <f t="shared" si="6"/>
        <v>-0.1502732240437159</v>
      </c>
      <c r="H411" s="1">
        <v>21</v>
      </c>
    </row>
    <row r="412" spans="1:8" x14ac:dyDescent="0.25">
      <c r="A412" s="1" t="s">
        <v>178</v>
      </c>
      <c r="B412" s="1" t="s">
        <v>428</v>
      </c>
      <c r="C412" s="1" t="s">
        <v>464</v>
      </c>
      <c r="D412" s="3">
        <v>72.41</v>
      </c>
      <c r="E412" s="3">
        <v>68.34</v>
      </c>
      <c r="F412" s="1" t="s">
        <v>1</v>
      </c>
      <c r="G412" s="7">
        <f t="shared" si="6"/>
        <v>-5.6207706117939418E-2</v>
      </c>
      <c r="H412" s="1">
        <v>29</v>
      </c>
    </row>
    <row r="413" spans="1:8" x14ac:dyDescent="0.25">
      <c r="A413" s="1" t="s">
        <v>465</v>
      </c>
      <c r="B413" s="1" t="s">
        <v>428</v>
      </c>
      <c r="C413" s="1" t="s">
        <v>466</v>
      </c>
      <c r="D413" s="3">
        <v>9.86</v>
      </c>
      <c r="E413" s="3">
        <v>8.92</v>
      </c>
      <c r="F413" s="1" t="s">
        <v>1</v>
      </c>
      <c r="G413" s="7">
        <f t="shared" si="6"/>
        <v>-9.5334685598377239E-2</v>
      </c>
      <c r="H413" s="1">
        <v>4</v>
      </c>
    </row>
    <row r="414" spans="1:8" x14ac:dyDescent="0.25">
      <c r="A414" s="1" t="s">
        <v>467</v>
      </c>
      <c r="B414" s="1" t="s">
        <v>430</v>
      </c>
      <c r="C414" s="1" t="s">
        <v>439</v>
      </c>
      <c r="D414" s="3">
        <v>71.95</v>
      </c>
      <c r="E414" s="3">
        <v>83.79</v>
      </c>
      <c r="F414" s="1" t="s">
        <v>1</v>
      </c>
      <c r="G414" s="7">
        <f t="shared" si="6"/>
        <v>0.16455872133425994</v>
      </c>
      <c r="H414" s="1">
        <v>6</v>
      </c>
    </row>
    <row r="415" spans="1:8" x14ac:dyDescent="0.25">
      <c r="A415" s="1" t="s">
        <v>468</v>
      </c>
      <c r="B415" s="1" t="s">
        <v>430</v>
      </c>
      <c r="C415" s="1" t="s">
        <v>464</v>
      </c>
      <c r="D415" s="3">
        <v>43.12</v>
      </c>
      <c r="E415" s="3">
        <v>41.62</v>
      </c>
      <c r="F415" s="1" t="s">
        <v>1</v>
      </c>
      <c r="G415" s="7">
        <f t="shared" si="6"/>
        <v>-3.4786641929499075E-2</v>
      </c>
      <c r="H415" s="1">
        <v>28</v>
      </c>
    </row>
    <row r="416" spans="1:8" x14ac:dyDescent="0.25">
      <c r="A416" s="1" t="s">
        <v>469</v>
      </c>
      <c r="B416" s="1" t="s">
        <v>466</v>
      </c>
      <c r="C416" s="1" t="s">
        <v>470</v>
      </c>
      <c r="D416" s="3">
        <v>41.02</v>
      </c>
      <c r="E416" s="3">
        <v>40.99</v>
      </c>
      <c r="F416" s="1" t="s">
        <v>1</v>
      </c>
      <c r="G416" s="7">
        <f t="shared" si="6"/>
        <v>-7.3135056070212424E-4</v>
      </c>
      <c r="H416" s="1">
        <v>30</v>
      </c>
    </row>
    <row r="417" spans="1:8" x14ac:dyDescent="0.25">
      <c r="A417" s="1" t="s">
        <v>297</v>
      </c>
      <c r="B417" s="1" t="s">
        <v>466</v>
      </c>
      <c r="C417" s="1" t="s">
        <v>471</v>
      </c>
      <c r="D417" s="3">
        <v>19</v>
      </c>
      <c r="E417" s="3">
        <v>16.489999999999998</v>
      </c>
      <c r="F417" s="1" t="s">
        <v>1</v>
      </c>
      <c r="G417" s="7">
        <f t="shared" si="6"/>
        <v>-0.13210526315789481</v>
      </c>
      <c r="H417" s="1">
        <v>24</v>
      </c>
    </row>
    <row r="418" spans="1:8" x14ac:dyDescent="0.25">
      <c r="A418" s="1" t="s">
        <v>472</v>
      </c>
      <c r="B418" s="1" t="s">
        <v>435</v>
      </c>
      <c r="C418" s="1" t="s">
        <v>470</v>
      </c>
      <c r="D418" s="3">
        <v>58.4</v>
      </c>
      <c r="E418" s="3">
        <v>56.51</v>
      </c>
      <c r="F418" s="1" t="s">
        <v>1</v>
      </c>
      <c r="G418" s="7">
        <f t="shared" si="6"/>
        <v>-3.236301369863015E-2</v>
      </c>
      <c r="H418" s="1">
        <v>29</v>
      </c>
    </row>
    <row r="419" spans="1:8" x14ac:dyDescent="0.25">
      <c r="A419" s="1" t="s">
        <v>473</v>
      </c>
      <c r="B419" s="1" t="s">
        <v>435</v>
      </c>
      <c r="C419" s="1" t="s">
        <v>474</v>
      </c>
      <c r="D419" s="3">
        <v>52.24</v>
      </c>
      <c r="E419" s="3">
        <v>46</v>
      </c>
      <c r="F419" s="1" t="s">
        <v>1</v>
      </c>
      <c r="G419" s="7">
        <f t="shared" si="6"/>
        <v>-0.1194486983154671</v>
      </c>
      <c r="H419" s="1">
        <v>28</v>
      </c>
    </row>
    <row r="420" spans="1:8" x14ac:dyDescent="0.25">
      <c r="A420" s="1" t="s">
        <v>475</v>
      </c>
      <c r="B420" s="1" t="s">
        <v>437</v>
      </c>
      <c r="C420" s="1" t="s">
        <v>439</v>
      </c>
      <c r="D420" s="3">
        <v>10.39</v>
      </c>
      <c r="E420" s="3">
        <v>10.94</v>
      </c>
      <c r="F420" s="1" t="s">
        <v>1</v>
      </c>
      <c r="G420" s="7">
        <f t="shared" si="6"/>
        <v>5.2935514918190464E-2</v>
      </c>
      <c r="H420" s="1">
        <v>1</v>
      </c>
    </row>
    <row r="421" spans="1:8" x14ac:dyDescent="0.25">
      <c r="A421" s="1" t="s">
        <v>476</v>
      </c>
      <c r="B421" s="1" t="s">
        <v>437</v>
      </c>
      <c r="C421" s="1" t="s">
        <v>477</v>
      </c>
      <c r="D421" s="3">
        <v>49.67</v>
      </c>
      <c r="E421" s="3">
        <v>50.59</v>
      </c>
      <c r="F421" s="1" t="s">
        <v>1</v>
      </c>
      <c r="G421" s="7">
        <f t="shared" si="6"/>
        <v>1.8522246829071908E-2</v>
      </c>
      <c r="H421" s="1">
        <v>30</v>
      </c>
    </row>
    <row r="422" spans="1:8" x14ac:dyDescent="0.25">
      <c r="A422" s="1" t="s">
        <v>478</v>
      </c>
      <c r="B422" s="1" t="s">
        <v>439</v>
      </c>
      <c r="C422" s="2">
        <v>39213</v>
      </c>
      <c r="D422" s="3">
        <v>18.18</v>
      </c>
      <c r="E422" s="3">
        <v>15.8</v>
      </c>
      <c r="F422" s="1" t="s">
        <v>1</v>
      </c>
      <c r="G422" s="7">
        <f t="shared" si="6"/>
        <v>-0.13091309130913087</v>
      </c>
      <c r="H422" s="1">
        <v>11</v>
      </c>
    </row>
    <row r="423" spans="1:8" x14ac:dyDescent="0.25">
      <c r="A423" s="1" t="s">
        <v>479</v>
      </c>
      <c r="B423" s="1" t="s">
        <v>439</v>
      </c>
      <c r="C423" s="1" t="s">
        <v>477</v>
      </c>
      <c r="D423" s="3">
        <v>36.31</v>
      </c>
      <c r="E423" s="3">
        <v>36.79</v>
      </c>
      <c r="F423" s="1" t="s">
        <v>1</v>
      </c>
      <c r="G423" s="7">
        <f t="shared" si="6"/>
        <v>1.3219498760671904E-2</v>
      </c>
      <c r="H423" s="1">
        <v>29</v>
      </c>
    </row>
    <row r="424" spans="1:8" x14ac:dyDescent="0.25">
      <c r="A424" s="1" t="s">
        <v>480</v>
      </c>
      <c r="B424" s="1" t="s">
        <v>442</v>
      </c>
      <c r="C424" s="1" t="s">
        <v>470</v>
      </c>
      <c r="D424" s="3">
        <v>25.49</v>
      </c>
      <c r="E424" s="3">
        <v>21.2</v>
      </c>
      <c r="F424" s="1" t="s">
        <v>1</v>
      </c>
      <c r="G424" s="7">
        <f t="shared" si="6"/>
        <v>-0.16830129462534324</v>
      </c>
      <c r="H424" s="1">
        <v>26</v>
      </c>
    </row>
    <row r="425" spans="1:8" x14ac:dyDescent="0.25">
      <c r="A425" s="1" t="s">
        <v>481</v>
      </c>
      <c r="B425" s="1" t="s">
        <v>442</v>
      </c>
      <c r="C425" s="2">
        <v>39244</v>
      </c>
      <c r="D425" s="3">
        <v>24.74</v>
      </c>
      <c r="E425" s="3">
        <v>27.23</v>
      </c>
      <c r="F425" s="1" t="s">
        <v>1</v>
      </c>
      <c r="G425" s="7">
        <f t="shared" si="6"/>
        <v>0.10064672594987882</v>
      </c>
      <c r="H425" s="1">
        <v>11</v>
      </c>
    </row>
    <row r="426" spans="1:8" x14ac:dyDescent="0.25">
      <c r="A426" s="1" t="s">
        <v>482</v>
      </c>
      <c r="B426" s="1" t="s">
        <v>483</v>
      </c>
      <c r="C426" s="1" t="s">
        <v>484</v>
      </c>
      <c r="D426" s="3">
        <v>75.98</v>
      </c>
      <c r="E426" s="3">
        <v>78.27</v>
      </c>
      <c r="F426" s="1" t="s">
        <v>1</v>
      </c>
      <c r="G426" s="7">
        <f t="shared" si="6"/>
        <v>3.0139510397472914E-2</v>
      </c>
      <c r="H426" s="1">
        <v>30</v>
      </c>
    </row>
    <row r="427" spans="1:8" x14ac:dyDescent="0.25">
      <c r="A427" s="1" t="s">
        <v>485</v>
      </c>
      <c r="B427" s="1" t="s">
        <v>483</v>
      </c>
      <c r="C427" s="1" t="s">
        <v>484</v>
      </c>
      <c r="D427" s="3">
        <v>21.66</v>
      </c>
      <c r="E427" s="3">
        <v>22.5</v>
      </c>
      <c r="F427" s="1" t="s">
        <v>1</v>
      </c>
      <c r="G427" s="7">
        <f t="shared" si="6"/>
        <v>3.8781163434903038E-2</v>
      </c>
      <c r="H427" s="1">
        <v>30</v>
      </c>
    </row>
    <row r="428" spans="1:8" x14ac:dyDescent="0.25">
      <c r="A428" s="1" t="s">
        <v>283</v>
      </c>
      <c r="B428" s="1" t="s">
        <v>450</v>
      </c>
      <c r="C428" s="2">
        <v>39305</v>
      </c>
      <c r="D428" s="3">
        <v>33.65</v>
      </c>
      <c r="E428" s="3">
        <v>29.54</v>
      </c>
      <c r="F428" s="1" t="s">
        <v>1</v>
      </c>
      <c r="G428" s="7">
        <f t="shared" si="6"/>
        <v>-0.12213967310549775</v>
      </c>
      <c r="H428" s="1">
        <v>9</v>
      </c>
    </row>
    <row r="429" spans="1:8" x14ac:dyDescent="0.25">
      <c r="A429" s="1" t="s">
        <v>486</v>
      </c>
      <c r="B429" s="1" t="s">
        <v>450</v>
      </c>
      <c r="C429" s="1" t="s">
        <v>487</v>
      </c>
      <c r="D429" s="3">
        <v>68.72</v>
      </c>
      <c r="E429" s="3">
        <v>69.55</v>
      </c>
      <c r="F429" s="1" t="s">
        <v>1</v>
      </c>
      <c r="G429" s="7">
        <f t="shared" si="6"/>
        <v>1.2077997671711268E-2</v>
      </c>
      <c r="H429" s="1">
        <v>30</v>
      </c>
    </row>
    <row r="430" spans="1:8" x14ac:dyDescent="0.25">
      <c r="A430" s="1" t="s">
        <v>104</v>
      </c>
      <c r="B430" s="1" t="s">
        <v>443</v>
      </c>
      <c r="C430" s="1" t="s">
        <v>488</v>
      </c>
      <c r="D430" s="3">
        <v>35.06</v>
      </c>
      <c r="E430" s="3">
        <v>30.24</v>
      </c>
      <c r="F430" s="1" t="s">
        <v>1</v>
      </c>
      <c r="G430" s="7">
        <f t="shared" si="6"/>
        <v>-0.13747860810039941</v>
      </c>
      <c r="H430" s="1">
        <v>26</v>
      </c>
    </row>
    <row r="431" spans="1:8" x14ac:dyDescent="0.25">
      <c r="A431" s="1" t="s">
        <v>489</v>
      </c>
      <c r="B431" s="1" t="s">
        <v>443</v>
      </c>
      <c r="C431" s="1" t="s">
        <v>471</v>
      </c>
      <c r="D431" s="3">
        <v>43.1</v>
      </c>
      <c r="E431" s="3">
        <v>37.06</v>
      </c>
      <c r="F431" s="1" t="s">
        <v>1</v>
      </c>
      <c r="G431" s="7">
        <f t="shared" si="6"/>
        <v>-0.14013921113689093</v>
      </c>
      <c r="H431" s="1">
        <v>15</v>
      </c>
    </row>
    <row r="432" spans="1:8" x14ac:dyDescent="0.25">
      <c r="A432" s="1" t="s">
        <v>490</v>
      </c>
      <c r="B432" s="2">
        <v>39093</v>
      </c>
      <c r="C432" s="1" t="s">
        <v>491</v>
      </c>
      <c r="D432" s="3">
        <v>14.54</v>
      </c>
      <c r="E432" s="3">
        <v>13.36</v>
      </c>
      <c r="F432" s="1" t="s">
        <v>1</v>
      </c>
      <c r="G432" s="7">
        <f t="shared" si="6"/>
        <v>-8.1155433287482787E-2</v>
      </c>
      <c r="H432" s="1">
        <v>29</v>
      </c>
    </row>
    <row r="433" spans="1:8" x14ac:dyDescent="0.25">
      <c r="A433" s="1" t="s">
        <v>80</v>
      </c>
      <c r="B433" s="2">
        <v>39093</v>
      </c>
      <c r="C433" s="2">
        <v>39336</v>
      </c>
      <c r="D433" s="3">
        <v>23.15</v>
      </c>
      <c r="E433" s="3">
        <v>20.010000000000002</v>
      </c>
      <c r="F433" s="1" t="s">
        <v>1</v>
      </c>
      <c r="G433" s="7">
        <f t="shared" si="6"/>
        <v>-0.13563714902807764</v>
      </c>
      <c r="H433" s="1">
        <v>8</v>
      </c>
    </row>
    <row r="434" spans="1:8" x14ac:dyDescent="0.25">
      <c r="A434" s="1" t="s">
        <v>492</v>
      </c>
      <c r="B434" s="2">
        <v>39124</v>
      </c>
      <c r="C434" s="2">
        <v>39244</v>
      </c>
      <c r="D434" s="3">
        <v>59.98</v>
      </c>
      <c r="E434" s="3">
        <v>66.28</v>
      </c>
      <c r="F434" s="1" t="s">
        <v>1</v>
      </c>
      <c r="G434" s="7">
        <f t="shared" si="6"/>
        <v>0.10503501167055693</v>
      </c>
      <c r="H434" s="1">
        <v>4</v>
      </c>
    </row>
    <row r="435" spans="1:8" x14ac:dyDescent="0.25">
      <c r="A435" s="1" t="s">
        <v>493</v>
      </c>
      <c r="B435" s="2">
        <v>39124</v>
      </c>
      <c r="C435" s="1" t="s">
        <v>491</v>
      </c>
      <c r="D435" s="3">
        <v>39.950000000000003</v>
      </c>
      <c r="E435" s="3">
        <v>36.659999999999997</v>
      </c>
      <c r="F435" s="1" t="s">
        <v>1</v>
      </c>
      <c r="G435" s="7">
        <f t="shared" si="6"/>
        <v>-8.235294117647074E-2</v>
      </c>
      <c r="H435" s="1">
        <v>28</v>
      </c>
    </row>
    <row r="436" spans="1:8" x14ac:dyDescent="0.25">
      <c r="A436" s="1" t="s">
        <v>245</v>
      </c>
      <c r="B436" s="2">
        <v>39213</v>
      </c>
      <c r="C436" s="2">
        <v>39244</v>
      </c>
      <c r="D436" s="3">
        <v>20.49</v>
      </c>
      <c r="E436" s="3">
        <v>22.87</v>
      </c>
      <c r="F436" s="1" t="s">
        <v>1</v>
      </c>
      <c r="G436" s="7">
        <f t="shared" si="6"/>
        <v>0.11615422157149842</v>
      </c>
      <c r="H436" s="1">
        <v>1</v>
      </c>
    </row>
    <row r="437" spans="1:8" x14ac:dyDescent="0.25">
      <c r="A437" s="1" t="s">
        <v>78</v>
      </c>
      <c r="B437" s="2">
        <v>39213</v>
      </c>
      <c r="C437" s="2">
        <v>39305</v>
      </c>
      <c r="D437" s="3">
        <v>22.86</v>
      </c>
      <c r="E437" s="3">
        <v>20.47</v>
      </c>
      <c r="F437" s="1" t="s">
        <v>1</v>
      </c>
      <c r="G437" s="7">
        <f t="shared" si="6"/>
        <v>-0.10454943132108489</v>
      </c>
      <c r="H437" s="1">
        <v>3</v>
      </c>
    </row>
    <row r="438" spans="1:8" x14ac:dyDescent="0.25">
      <c r="A438" s="1" t="s">
        <v>494</v>
      </c>
      <c r="B438" s="2">
        <v>39244</v>
      </c>
      <c r="C438" s="2">
        <v>39214</v>
      </c>
      <c r="D438" s="3">
        <v>37.090000000000003</v>
      </c>
      <c r="E438" s="3">
        <v>36.130000000000003</v>
      </c>
      <c r="F438" s="1" t="s">
        <v>1</v>
      </c>
      <c r="G438" s="7">
        <f t="shared" si="6"/>
        <v>-2.5882987328120808E-2</v>
      </c>
      <c r="H438" s="1">
        <v>29</v>
      </c>
    </row>
    <row r="439" spans="1:8" x14ac:dyDescent="0.25">
      <c r="A439" s="1" t="s">
        <v>68</v>
      </c>
      <c r="B439" s="2">
        <v>39244</v>
      </c>
      <c r="C439" s="1" t="s">
        <v>474</v>
      </c>
      <c r="D439" s="3">
        <v>27.17</v>
      </c>
      <c r="E439" s="3">
        <v>24.48</v>
      </c>
      <c r="F439" s="1" t="s">
        <v>1</v>
      </c>
      <c r="G439" s="7">
        <f t="shared" si="6"/>
        <v>-9.900625690099378E-2</v>
      </c>
      <c r="H439" s="1">
        <v>14</v>
      </c>
    </row>
    <row r="440" spans="1:8" x14ac:dyDescent="0.25">
      <c r="A440" s="1" t="s">
        <v>328</v>
      </c>
      <c r="B440" s="2">
        <v>39274</v>
      </c>
      <c r="C440" s="2">
        <v>39214</v>
      </c>
      <c r="D440" s="3">
        <v>27.37</v>
      </c>
      <c r="E440" s="3">
        <v>30.42</v>
      </c>
      <c r="F440" s="1" t="s">
        <v>1</v>
      </c>
      <c r="G440" s="7">
        <f t="shared" si="6"/>
        <v>0.11143587869930584</v>
      </c>
      <c r="H440" s="1">
        <v>28</v>
      </c>
    </row>
    <row r="441" spans="1:8" x14ac:dyDescent="0.25">
      <c r="A441" s="1" t="s">
        <v>225</v>
      </c>
      <c r="B441" s="2">
        <v>39274</v>
      </c>
      <c r="C441" s="2">
        <v>39245</v>
      </c>
      <c r="D441" s="3">
        <v>43.47</v>
      </c>
      <c r="E441" s="3">
        <v>43.9</v>
      </c>
      <c r="F441" s="1" t="s">
        <v>1</v>
      </c>
      <c r="G441" s="7">
        <f t="shared" si="6"/>
        <v>9.8918794570968423E-3</v>
      </c>
      <c r="H441" s="1">
        <v>29</v>
      </c>
    </row>
    <row r="442" spans="1:8" x14ac:dyDescent="0.25">
      <c r="A442" s="1" t="s">
        <v>248</v>
      </c>
      <c r="B442" s="2">
        <v>39305</v>
      </c>
      <c r="C442" s="1" t="s">
        <v>488</v>
      </c>
      <c r="D442" s="3">
        <v>31.7</v>
      </c>
      <c r="E442" s="3">
        <v>34.11</v>
      </c>
      <c r="F442" s="1" t="s">
        <v>1</v>
      </c>
      <c r="G442" s="7">
        <f t="shared" si="6"/>
        <v>7.6025236593059944E-2</v>
      </c>
      <c r="H442" s="1">
        <v>18</v>
      </c>
    </row>
    <row r="443" spans="1:8" x14ac:dyDescent="0.25">
      <c r="A443" s="1" t="s">
        <v>495</v>
      </c>
      <c r="B443" s="2">
        <v>39305</v>
      </c>
      <c r="C443" s="2">
        <v>39336</v>
      </c>
      <c r="D443" s="3">
        <v>7.64</v>
      </c>
      <c r="E443" s="3">
        <v>8.2799999999999994</v>
      </c>
      <c r="F443" s="1" t="s">
        <v>1</v>
      </c>
      <c r="G443" s="7">
        <f t="shared" si="6"/>
        <v>8.3769633507853367E-2</v>
      </c>
      <c r="H443" s="1">
        <v>1</v>
      </c>
    </row>
    <row r="444" spans="1:8" x14ac:dyDescent="0.25">
      <c r="A444" s="1" t="s">
        <v>496</v>
      </c>
      <c r="B444" s="2">
        <v>39336</v>
      </c>
      <c r="C444" s="2">
        <v>39275</v>
      </c>
      <c r="D444" s="3">
        <v>26.67</v>
      </c>
      <c r="E444" s="3">
        <v>27.85</v>
      </c>
      <c r="F444" s="1" t="s">
        <v>1</v>
      </c>
      <c r="G444" s="7">
        <f t="shared" si="6"/>
        <v>4.4244469441319823E-2</v>
      </c>
      <c r="H444" s="1">
        <v>28</v>
      </c>
    </row>
    <row r="445" spans="1:8" x14ac:dyDescent="0.25">
      <c r="A445" s="1" t="s">
        <v>262</v>
      </c>
      <c r="B445" s="2">
        <v>39336</v>
      </c>
      <c r="C445" s="2">
        <v>39275</v>
      </c>
      <c r="D445" s="3">
        <v>61.55</v>
      </c>
      <c r="E445" s="3">
        <v>63.58</v>
      </c>
      <c r="F445" s="1" t="s">
        <v>1</v>
      </c>
      <c r="G445" s="7">
        <f t="shared" si="6"/>
        <v>3.2981316003249411E-2</v>
      </c>
      <c r="H445" s="1">
        <v>28</v>
      </c>
    </row>
    <row r="446" spans="1:8" x14ac:dyDescent="0.25">
      <c r="A446" s="1" t="s">
        <v>497</v>
      </c>
      <c r="B446" s="2">
        <v>39427</v>
      </c>
      <c r="C446" s="2">
        <v>39398</v>
      </c>
      <c r="D446" s="3">
        <v>54.9</v>
      </c>
      <c r="E446" s="3">
        <v>52.2</v>
      </c>
      <c r="F446" s="1" t="s">
        <v>1</v>
      </c>
      <c r="G446" s="7">
        <f t="shared" si="6"/>
        <v>-4.9180327868852382E-2</v>
      </c>
      <c r="H446" s="1">
        <v>29</v>
      </c>
    </row>
    <row r="447" spans="1:8" x14ac:dyDescent="0.25">
      <c r="A447" s="1" t="s">
        <v>498</v>
      </c>
      <c r="B447" s="2">
        <v>39427</v>
      </c>
      <c r="C447" s="2">
        <v>39398</v>
      </c>
      <c r="D447" s="3">
        <v>42.23</v>
      </c>
      <c r="E447" s="3">
        <v>43.37</v>
      </c>
      <c r="F447" s="1" t="s">
        <v>1</v>
      </c>
      <c r="G447" s="7">
        <f t="shared" si="6"/>
        <v>2.699502723182573E-2</v>
      </c>
      <c r="H447" s="1">
        <v>29</v>
      </c>
    </row>
    <row r="448" spans="1:8" x14ac:dyDescent="0.25">
      <c r="A448" s="1" t="s">
        <v>242</v>
      </c>
      <c r="B448" s="1" t="s">
        <v>499</v>
      </c>
      <c r="C448" s="1" t="s">
        <v>474</v>
      </c>
      <c r="D448" s="3">
        <v>19.59</v>
      </c>
      <c r="E448" s="3">
        <v>16.53</v>
      </c>
      <c r="F448" s="1" t="s">
        <v>1</v>
      </c>
      <c r="G448" s="7">
        <f t="shared" si="6"/>
        <v>-0.15620214395099535</v>
      </c>
      <c r="H448" s="1">
        <v>7</v>
      </c>
    </row>
    <row r="449" spans="1:8" x14ac:dyDescent="0.25">
      <c r="A449" s="1" t="s">
        <v>500</v>
      </c>
      <c r="B449" s="1" t="s">
        <v>499</v>
      </c>
      <c r="C449" s="1" t="s">
        <v>501</v>
      </c>
      <c r="D449" s="3">
        <v>32.909999999999997</v>
      </c>
      <c r="E449" s="3">
        <v>34.630000000000003</v>
      </c>
      <c r="F449" s="1" t="s">
        <v>1</v>
      </c>
      <c r="G449" s="7">
        <f t="shared" si="6"/>
        <v>5.2263749620176422E-2</v>
      </c>
      <c r="H449" s="1">
        <v>6</v>
      </c>
    </row>
    <row r="450" spans="1:8" x14ac:dyDescent="0.25">
      <c r="A450" s="1" t="s">
        <v>502</v>
      </c>
      <c r="B450" s="1" t="s">
        <v>458</v>
      </c>
      <c r="C450" s="1" t="s">
        <v>487</v>
      </c>
      <c r="D450" s="3">
        <v>40.83</v>
      </c>
      <c r="E450" s="3">
        <v>45.53</v>
      </c>
      <c r="F450" s="1" t="s">
        <v>1</v>
      </c>
      <c r="G450" s="7">
        <f t="shared" si="6"/>
        <v>0.11511143766838117</v>
      </c>
      <c r="H450" s="1">
        <v>15</v>
      </c>
    </row>
    <row r="451" spans="1:8" x14ac:dyDescent="0.25">
      <c r="A451" s="1" t="s">
        <v>125</v>
      </c>
      <c r="B451" s="1" t="s">
        <v>458</v>
      </c>
      <c r="C451" s="1" t="s">
        <v>474</v>
      </c>
      <c r="D451" s="3">
        <v>36.14</v>
      </c>
      <c r="E451" s="3">
        <v>39.42</v>
      </c>
      <c r="F451" s="1" t="s">
        <v>1</v>
      </c>
      <c r="G451" s="7">
        <f t="shared" ref="G451:G514" si="7">(E451-D451)/D451</f>
        <v>9.0758162700608769E-2</v>
      </c>
      <c r="H451" s="1">
        <v>6</v>
      </c>
    </row>
    <row r="452" spans="1:8" x14ac:dyDescent="0.25">
      <c r="A452" s="1" t="s">
        <v>109</v>
      </c>
      <c r="B452" s="1" t="s">
        <v>471</v>
      </c>
      <c r="C452" s="1" t="s">
        <v>487</v>
      </c>
      <c r="D452" s="3">
        <v>11.86</v>
      </c>
      <c r="E452" s="3">
        <v>13.01</v>
      </c>
      <c r="F452" s="1" t="s">
        <v>1</v>
      </c>
      <c r="G452" s="7">
        <f t="shared" si="7"/>
        <v>9.6964586846543036E-2</v>
      </c>
      <c r="H452" s="1">
        <v>14</v>
      </c>
    </row>
    <row r="453" spans="1:8" x14ac:dyDescent="0.25">
      <c r="A453" s="1" t="s">
        <v>503</v>
      </c>
      <c r="B453" s="1" t="s">
        <v>471</v>
      </c>
      <c r="C453" s="2">
        <v>39153</v>
      </c>
      <c r="D453" s="3">
        <v>16.84</v>
      </c>
      <c r="E453" s="3">
        <v>14.96</v>
      </c>
      <c r="F453" s="1" t="s">
        <v>1</v>
      </c>
      <c r="G453" s="7">
        <f t="shared" si="7"/>
        <v>-0.11163895486935861</v>
      </c>
      <c r="H453" s="1">
        <v>18</v>
      </c>
    </row>
    <row r="454" spans="1:8" x14ac:dyDescent="0.25">
      <c r="A454" s="1" t="s">
        <v>379</v>
      </c>
      <c r="B454" s="1" t="s">
        <v>464</v>
      </c>
      <c r="C454" s="2">
        <v>39245</v>
      </c>
      <c r="D454" s="3">
        <v>40.74</v>
      </c>
      <c r="E454" s="3">
        <v>44.87</v>
      </c>
      <c r="F454" s="1" t="s">
        <v>1</v>
      </c>
      <c r="G454" s="7">
        <f t="shared" si="7"/>
        <v>0.10137457044673528</v>
      </c>
      <c r="H454" s="1">
        <v>20</v>
      </c>
    </row>
    <row r="455" spans="1:8" x14ac:dyDescent="0.25">
      <c r="A455" s="1" t="s">
        <v>26</v>
      </c>
      <c r="B455" s="1" t="s">
        <v>464</v>
      </c>
      <c r="C455" s="2">
        <v>39245</v>
      </c>
      <c r="D455" s="3">
        <v>7.19</v>
      </c>
      <c r="E455" s="3">
        <v>7.88</v>
      </c>
      <c r="F455" s="1" t="s">
        <v>1</v>
      </c>
      <c r="G455" s="7">
        <f t="shared" si="7"/>
        <v>9.5966620305980452E-2</v>
      </c>
      <c r="H455" s="1">
        <v>20</v>
      </c>
    </row>
    <row r="456" spans="1:8" x14ac:dyDescent="0.25">
      <c r="A456" s="1" t="s">
        <v>504</v>
      </c>
      <c r="B456" s="1" t="s">
        <v>501</v>
      </c>
      <c r="C456" s="1" t="s">
        <v>487</v>
      </c>
      <c r="D456" s="3">
        <v>46.86</v>
      </c>
      <c r="E456" s="3">
        <v>51.46</v>
      </c>
      <c r="F456" s="1" t="s">
        <v>1</v>
      </c>
      <c r="G456" s="7">
        <f t="shared" si="7"/>
        <v>9.8164746052070026E-2</v>
      </c>
      <c r="H456" s="1">
        <v>10</v>
      </c>
    </row>
    <row r="457" spans="1:8" x14ac:dyDescent="0.25">
      <c r="A457" s="1" t="s">
        <v>505</v>
      </c>
      <c r="B457" s="1" t="s">
        <v>501</v>
      </c>
      <c r="C457" s="1" t="s">
        <v>506</v>
      </c>
      <c r="D457" s="3">
        <v>30.52</v>
      </c>
      <c r="E457" s="3">
        <v>28.45</v>
      </c>
      <c r="F457" s="1" t="s">
        <v>1</v>
      </c>
      <c r="G457" s="7">
        <f t="shared" si="7"/>
        <v>-6.7824377457404994E-2</v>
      </c>
      <c r="H457" s="1">
        <v>29</v>
      </c>
    </row>
    <row r="458" spans="1:8" x14ac:dyDescent="0.25">
      <c r="A458" s="1" t="s">
        <v>361</v>
      </c>
      <c r="B458" s="1" t="s">
        <v>474</v>
      </c>
      <c r="C458" s="1" t="s">
        <v>507</v>
      </c>
      <c r="D458" s="3">
        <v>35.5</v>
      </c>
      <c r="E458" s="3">
        <v>36.79</v>
      </c>
      <c r="F458" s="1" t="s">
        <v>1</v>
      </c>
      <c r="G458" s="7">
        <f t="shared" si="7"/>
        <v>3.6338028169014061E-2</v>
      </c>
      <c r="H458" s="1">
        <v>29</v>
      </c>
    </row>
    <row r="459" spans="1:8" x14ac:dyDescent="0.25">
      <c r="A459" s="1" t="s">
        <v>508</v>
      </c>
      <c r="B459" s="1" t="s">
        <v>474</v>
      </c>
      <c r="C459" s="2">
        <v>39428</v>
      </c>
      <c r="D459" s="3">
        <v>30.52</v>
      </c>
      <c r="E459" s="3">
        <v>27.6</v>
      </c>
      <c r="F459" s="1" t="s">
        <v>1</v>
      </c>
      <c r="G459" s="7">
        <f t="shared" si="7"/>
        <v>-9.56749672346002E-2</v>
      </c>
      <c r="H459" s="1">
        <v>22</v>
      </c>
    </row>
    <row r="460" spans="1:8" x14ac:dyDescent="0.25">
      <c r="A460" s="1" t="s">
        <v>509</v>
      </c>
      <c r="B460" s="1" t="s">
        <v>470</v>
      </c>
      <c r="C460" s="1" t="s">
        <v>510</v>
      </c>
      <c r="D460" s="3">
        <v>36.72</v>
      </c>
      <c r="E460" s="3">
        <v>37.590000000000003</v>
      </c>
      <c r="F460" s="1" t="s">
        <v>1</v>
      </c>
      <c r="G460" s="7">
        <f t="shared" si="7"/>
        <v>2.3692810457516464E-2</v>
      </c>
      <c r="H460" s="1">
        <v>29</v>
      </c>
    </row>
    <row r="461" spans="1:8" x14ac:dyDescent="0.25">
      <c r="A461" s="1" t="s">
        <v>511</v>
      </c>
      <c r="B461" s="1" t="s">
        <v>470</v>
      </c>
      <c r="C461" s="1" t="s">
        <v>512</v>
      </c>
      <c r="D461" s="3">
        <v>15.28</v>
      </c>
      <c r="E461" s="3">
        <v>13.52</v>
      </c>
      <c r="F461" s="1" t="s">
        <v>1</v>
      </c>
      <c r="G461" s="7">
        <f t="shared" si="7"/>
        <v>-0.11518324607329843</v>
      </c>
      <c r="H461" s="1">
        <v>26</v>
      </c>
    </row>
    <row r="462" spans="1:8" x14ac:dyDescent="0.25">
      <c r="A462" s="1" t="s">
        <v>513</v>
      </c>
      <c r="B462" s="1" t="s">
        <v>477</v>
      </c>
      <c r="C462" s="1" t="s">
        <v>507</v>
      </c>
      <c r="D462" s="3">
        <v>22.4</v>
      </c>
      <c r="E462" s="3">
        <v>24.53</v>
      </c>
      <c r="F462" s="1" t="s">
        <v>1</v>
      </c>
      <c r="G462" s="7">
        <f t="shared" si="7"/>
        <v>9.5089285714285834E-2</v>
      </c>
      <c r="H462" s="1">
        <v>26</v>
      </c>
    </row>
    <row r="463" spans="1:8" x14ac:dyDescent="0.25">
      <c r="A463" s="1" t="s">
        <v>514</v>
      </c>
      <c r="B463" s="1" t="s">
        <v>477</v>
      </c>
      <c r="C463" s="1" t="s">
        <v>515</v>
      </c>
      <c r="D463" s="3">
        <v>34.68</v>
      </c>
      <c r="E463" s="3">
        <v>35.78</v>
      </c>
      <c r="F463" s="1" t="s">
        <v>1</v>
      </c>
      <c r="G463" s="7">
        <f t="shared" si="7"/>
        <v>3.1718569780853557E-2</v>
      </c>
      <c r="H463" s="1">
        <v>28</v>
      </c>
    </row>
    <row r="464" spans="1:8" x14ac:dyDescent="0.25">
      <c r="A464" s="1" t="s">
        <v>516</v>
      </c>
      <c r="B464" s="1" t="s">
        <v>488</v>
      </c>
      <c r="C464" s="2">
        <v>39214</v>
      </c>
      <c r="D464" s="3">
        <v>50.99</v>
      </c>
      <c r="E464" s="3">
        <v>55.83</v>
      </c>
      <c r="F464" s="1" t="s">
        <v>1</v>
      </c>
      <c r="G464" s="7">
        <f t="shared" si="7"/>
        <v>9.492057266130606E-2</v>
      </c>
      <c r="H464" s="1">
        <v>9</v>
      </c>
    </row>
    <row r="465" spans="1:8" x14ac:dyDescent="0.25">
      <c r="A465" s="1" t="s">
        <v>517</v>
      </c>
      <c r="B465" s="1" t="s">
        <v>488</v>
      </c>
      <c r="C465" s="1" t="s">
        <v>518</v>
      </c>
      <c r="D465" s="3">
        <v>35.299999999999997</v>
      </c>
      <c r="E465" s="3">
        <v>37.94</v>
      </c>
      <c r="F465" s="1" t="s">
        <v>1</v>
      </c>
      <c r="G465" s="7">
        <f t="shared" si="7"/>
        <v>7.4787535410764897E-2</v>
      </c>
      <c r="H465" s="1">
        <v>28</v>
      </c>
    </row>
    <row r="466" spans="1:8" x14ac:dyDescent="0.25">
      <c r="A466" s="1" t="s">
        <v>59</v>
      </c>
      <c r="B466" s="1" t="s">
        <v>519</v>
      </c>
      <c r="C466" s="1" t="s">
        <v>520</v>
      </c>
      <c r="D466" s="3">
        <v>35.979999999999997</v>
      </c>
      <c r="E466" s="3">
        <v>38.42</v>
      </c>
      <c r="F466" s="1" t="s">
        <v>1</v>
      </c>
      <c r="G466" s="7">
        <f t="shared" si="7"/>
        <v>6.7815453029460945E-2</v>
      </c>
      <c r="H466" s="1">
        <v>29</v>
      </c>
    </row>
    <row r="467" spans="1:8" x14ac:dyDescent="0.25">
      <c r="A467" s="1" t="s">
        <v>360</v>
      </c>
      <c r="B467" s="1" t="s">
        <v>519</v>
      </c>
      <c r="C467" s="1" t="s">
        <v>484</v>
      </c>
      <c r="D467" s="3">
        <v>33.6</v>
      </c>
      <c r="E467" s="3">
        <v>36.85</v>
      </c>
      <c r="F467" s="1" t="s">
        <v>1</v>
      </c>
      <c r="G467" s="7">
        <f t="shared" si="7"/>
        <v>9.6726190476190466E-2</v>
      </c>
      <c r="H467" s="1">
        <v>1</v>
      </c>
    </row>
    <row r="468" spans="1:8" x14ac:dyDescent="0.25">
      <c r="A468" s="1" t="s">
        <v>521</v>
      </c>
      <c r="B468" s="1" t="s">
        <v>484</v>
      </c>
      <c r="C468" s="2">
        <v>39245</v>
      </c>
      <c r="D468" s="3">
        <v>91.5</v>
      </c>
      <c r="E468" s="3">
        <v>98.59</v>
      </c>
      <c r="F468" s="1" t="s">
        <v>1</v>
      </c>
      <c r="G468" s="7">
        <f t="shared" si="7"/>
        <v>7.7486338797814247E-2</v>
      </c>
      <c r="H468" s="1">
        <v>8</v>
      </c>
    </row>
    <row r="469" spans="1:8" x14ac:dyDescent="0.25">
      <c r="A469" s="1" t="s">
        <v>522</v>
      </c>
      <c r="B469" s="1" t="s">
        <v>484</v>
      </c>
      <c r="C469" s="1" t="s">
        <v>523</v>
      </c>
      <c r="D469" s="3">
        <v>54.95</v>
      </c>
      <c r="E469" s="3">
        <v>56.92</v>
      </c>
      <c r="F469" s="1" t="s">
        <v>1</v>
      </c>
      <c r="G469" s="7">
        <f t="shared" si="7"/>
        <v>3.5850773430391239E-2</v>
      </c>
      <c r="H469" s="1">
        <v>29</v>
      </c>
    </row>
    <row r="470" spans="1:8" x14ac:dyDescent="0.25">
      <c r="A470" s="1" t="s">
        <v>393</v>
      </c>
      <c r="B470" s="1" t="s">
        <v>487</v>
      </c>
      <c r="C470" s="1" t="s">
        <v>491</v>
      </c>
      <c r="D470" s="3">
        <v>12.71</v>
      </c>
      <c r="E470" s="3">
        <v>14.05</v>
      </c>
      <c r="F470" s="1" t="s">
        <v>1</v>
      </c>
      <c r="G470" s="7">
        <f t="shared" si="7"/>
        <v>0.10542879622344609</v>
      </c>
      <c r="H470" s="1">
        <v>1</v>
      </c>
    </row>
    <row r="471" spans="1:8" x14ac:dyDescent="0.25">
      <c r="A471" s="1" t="s">
        <v>524</v>
      </c>
      <c r="B471" s="1" t="s">
        <v>487</v>
      </c>
      <c r="C471" s="1" t="s">
        <v>525</v>
      </c>
      <c r="D471" s="3">
        <v>16.059999999999999</v>
      </c>
      <c r="E471" s="3">
        <v>13.89</v>
      </c>
      <c r="F471" s="1" t="s">
        <v>1</v>
      </c>
      <c r="G471" s="7">
        <f t="shared" si="7"/>
        <v>-0.13511830635118297</v>
      </c>
      <c r="H471" s="1">
        <v>15</v>
      </c>
    </row>
    <row r="472" spans="1:8" x14ac:dyDescent="0.25">
      <c r="A472" s="1" t="s">
        <v>266</v>
      </c>
      <c r="B472" s="1" t="s">
        <v>491</v>
      </c>
      <c r="C472" s="1" t="s">
        <v>526</v>
      </c>
      <c r="D472" s="3">
        <v>24.98</v>
      </c>
      <c r="E472" s="3">
        <v>26.3</v>
      </c>
      <c r="F472" s="1" t="s">
        <v>1</v>
      </c>
      <c r="G472" s="7">
        <f t="shared" si="7"/>
        <v>5.2842273819055256E-2</v>
      </c>
      <c r="H472" s="1">
        <v>28</v>
      </c>
    </row>
    <row r="473" spans="1:8" x14ac:dyDescent="0.25">
      <c r="A473" s="1" t="s">
        <v>527</v>
      </c>
      <c r="B473" s="1" t="s">
        <v>491</v>
      </c>
      <c r="C473" s="1" t="s">
        <v>526</v>
      </c>
      <c r="D473" s="3">
        <v>20.55</v>
      </c>
      <c r="E473" s="3">
        <v>20.079999999999998</v>
      </c>
      <c r="F473" s="1" t="s">
        <v>1</v>
      </c>
      <c r="G473" s="7">
        <f t="shared" si="7"/>
        <v>-2.2871046228710581E-2</v>
      </c>
      <c r="H473" s="1">
        <v>28</v>
      </c>
    </row>
    <row r="474" spans="1:8" x14ac:dyDescent="0.25">
      <c r="A474" s="1" t="s">
        <v>528</v>
      </c>
      <c r="B474" s="2">
        <v>39153</v>
      </c>
      <c r="C474" s="1" t="s">
        <v>525</v>
      </c>
      <c r="D474" s="3">
        <v>13.24</v>
      </c>
      <c r="E474" s="3">
        <v>13.62</v>
      </c>
      <c r="F474" s="1" t="s">
        <v>1</v>
      </c>
      <c r="G474" s="7">
        <f t="shared" si="7"/>
        <v>2.87009063444108E-2</v>
      </c>
      <c r="H474" s="1">
        <v>11</v>
      </c>
    </row>
    <row r="475" spans="1:8" x14ac:dyDescent="0.25">
      <c r="A475" s="1" t="s">
        <v>529</v>
      </c>
      <c r="B475" s="2">
        <v>39153</v>
      </c>
      <c r="C475" s="1" t="s">
        <v>510</v>
      </c>
      <c r="D475" s="3">
        <v>24.99</v>
      </c>
      <c r="E475" s="3">
        <v>27.95</v>
      </c>
      <c r="F475" s="1" t="s">
        <v>1</v>
      </c>
      <c r="G475" s="7">
        <f t="shared" si="7"/>
        <v>0.11844737895158067</v>
      </c>
      <c r="H475" s="1">
        <v>17</v>
      </c>
    </row>
    <row r="476" spans="1:8" x14ac:dyDescent="0.25">
      <c r="A476" s="1" t="s">
        <v>530</v>
      </c>
      <c r="B476" s="2">
        <v>39184</v>
      </c>
      <c r="C476" s="2">
        <v>39508</v>
      </c>
      <c r="D476" s="3">
        <v>9.4499999999999993</v>
      </c>
      <c r="E476" s="3">
        <v>9.57</v>
      </c>
      <c r="F476" s="1" t="s">
        <v>1</v>
      </c>
      <c r="G476" s="7">
        <f t="shared" si="7"/>
        <v>1.2698412698412804E-2</v>
      </c>
      <c r="H476" s="1">
        <v>30</v>
      </c>
    </row>
    <row r="477" spans="1:8" x14ac:dyDescent="0.25">
      <c r="A477" s="1" t="s">
        <v>531</v>
      </c>
      <c r="B477" s="2">
        <v>39184</v>
      </c>
      <c r="C477" s="2">
        <v>39367</v>
      </c>
      <c r="D477" s="3">
        <v>66.3</v>
      </c>
      <c r="E477" s="3">
        <v>72.17</v>
      </c>
      <c r="F477" s="1" t="s">
        <v>1</v>
      </c>
      <c r="G477" s="7">
        <f t="shared" si="7"/>
        <v>8.853695324283567E-2</v>
      </c>
      <c r="H477" s="1">
        <v>6</v>
      </c>
    </row>
    <row r="478" spans="1:8" x14ac:dyDescent="0.25">
      <c r="A478" s="1" t="s">
        <v>272</v>
      </c>
      <c r="B478" s="2">
        <v>39214</v>
      </c>
      <c r="C478" s="2">
        <v>39539</v>
      </c>
      <c r="D478" s="3">
        <v>48.29</v>
      </c>
      <c r="E478" s="3">
        <v>42.18</v>
      </c>
      <c r="F478" s="1" t="s">
        <v>1</v>
      </c>
      <c r="G478" s="7">
        <f t="shared" si="7"/>
        <v>-0.12652723131083038</v>
      </c>
      <c r="H478" s="1">
        <v>30</v>
      </c>
    </row>
    <row r="479" spans="1:8" x14ac:dyDescent="0.25">
      <c r="A479" s="1" t="s">
        <v>410</v>
      </c>
      <c r="B479" s="2">
        <v>39214</v>
      </c>
      <c r="C479" s="2">
        <v>39539</v>
      </c>
      <c r="D479" s="3">
        <v>46.6</v>
      </c>
      <c r="E479" s="3">
        <v>43.21</v>
      </c>
      <c r="F479" s="1" t="s">
        <v>1</v>
      </c>
      <c r="G479" s="7">
        <f t="shared" si="7"/>
        <v>-7.2746781115879844E-2</v>
      </c>
      <c r="H479" s="1">
        <v>30</v>
      </c>
    </row>
    <row r="480" spans="1:8" x14ac:dyDescent="0.25">
      <c r="A480" s="1" t="s">
        <v>253</v>
      </c>
      <c r="B480" s="2">
        <v>39245</v>
      </c>
      <c r="C480" s="1" t="s">
        <v>510</v>
      </c>
      <c r="D480" s="3">
        <v>55.38</v>
      </c>
      <c r="E480" s="3">
        <v>64.989999999999995</v>
      </c>
      <c r="F480" s="1" t="s">
        <v>1</v>
      </c>
      <c r="G480" s="7">
        <f t="shared" si="7"/>
        <v>0.17352834958468746</v>
      </c>
      <c r="H480" s="1">
        <v>14</v>
      </c>
    </row>
    <row r="481" spans="1:8" x14ac:dyDescent="0.25">
      <c r="A481" s="1" t="s">
        <v>532</v>
      </c>
      <c r="B481" s="2">
        <v>39245</v>
      </c>
      <c r="C481" s="2">
        <v>39539</v>
      </c>
      <c r="D481" s="3">
        <v>7.04</v>
      </c>
      <c r="E481" s="3">
        <v>5.84</v>
      </c>
      <c r="F481" s="1" t="s">
        <v>1</v>
      </c>
      <c r="G481" s="7">
        <f t="shared" si="7"/>
        <v>-0.17045454545454547</v>
      </c>
      <c r="H481" s="1">
        <v>29</v>
      </c>
    </row>
    <row r="482" spans="1:8" x14ac:dyDescent="0.25">
      <c r="A482" s="1" t="s">
        <v>533</v>
      </c>
      <c r="B482" s="2">
        <v>39275</v>
      </c>
      <c r="C482" s="2">
        <v>39539</v>
      </c>
      <c r="D482" s="3">
        <v>23.84</v>
      </c>
      <c r="E482" s="3">
        <v>20.93</v>
      </c>
      <c r="F482" s="1" t="s">
        <v>1</v>
      </c>
      <c r="G482" s="7">
        <f t="shared" si="7"/>
        <v>-0.12206375838926176</v>
      </c>
      <c r="H482" s="1">
        <v>28</v>
      </c>
    </row>
    <row r="483" spans="1:8" x14ac:dyDescent="0.25">
      <c r="A483" s="1" t="s">
        <v>534</v>
      </c>
      <c r="B483" s="2">
        <v>39275</v>
      </c>
      <c r="C483" s="2">
        <v>39367</v>
      </c>
      <c r="D483" s="3">
        <v>7.37</v>
      </c>
      <c r="E483" s="3">
        <v>8.11</v>
      </c>
      <c r="F483" s="1" t="s">
        <v>1</v>
      </c>
      <c r="G483" s="7">
        <f t="shared" si="7"/>
        <v>0.10040705563093613</v>
      </c>
      <c r="H483" s="1">
        <v>3</v>
      </c>
    </row>
    <row r="484" spans="1:8" x14ac:dyDescent="0.25">
      <c r="A484" s="1" t="s">
        <v>154</v>
      </c>
      <c r="B484" s="2">
        <v>39367</v>
      </c>
      <c r="C484" s="2">
        <v>39692</v>
      </c>
      <c r="D484" s="3">
        <v>47.34</v>
      </c>
      <c r="E484" s="3">
        <v>42.37</v>
      </c>
      <c r="F484" s="1" t="s">
        <v>1</v>
      </c>
      <c r="G484" s="7">
        <f t="shared" si="7"/>
        <v>-0.10498521335023248</v>
      </c>
      <c r="H484" s="1">
        <v>30</v>
      </c>
    </row>
    <row r="485" spans="1:8" x14ac:dyDescent="0.25">
      <c r="A485" s="1" t="s">
        <v>535</v>
      </c>
      <c r="B485" s="2">
        <v>39367</v>
      </c>
      <c r="C485" s="2">
        <v>39692</v>
      </c>
      <c r="D485" s="3">
        <v>30.08</v>
      </c>
      <c r="E485" s="3">
        <v>27.24</v>
      </c>
      <c r="F485" s="1" t="s">
        <v>1</v>
      </c>
      <c r="G485" s="7">
        <f t="shared" si="7"/>
        <v>-9.4414893617021281E-2</v>
      </c>
      <c r="H485" s="1">
        <v>30</v>
      </c>
    </row>
    <row r="486" spans="1:8" x14ac:dyDescent="0.25">
      <c r="A486" s="1" t="s">
        <v>536</v>
      </c>
      <c r="B486" s="2">
        <v>39398</v>
      </c>
      <c r="C486" s="2">
        <v>39753</v>
      </c>
      <c r="D486" s="3">
        <v>40.880000000000003</v>
      </c>
      <c r="E486" s="3">
        <v>41.4</v>
      </c>
      <c r="F486" s="1" t="s">
        <v>1</v>
      </c>
      <c r="G486" s="7">
        <f t="shared" si="7"/>
        <v>1.2720156555772896E-2</v>
      </c>
      <c r="H486" s="1">
        <v>31</v>
      </c>
    </row>
    <row r="487" spans="1:8" x14ac:dyDescent="0.25">
      <c r="A487" s="1" t="s">
        <v>537</v>
      </c>
      <c r="B487" s="2">
        <v>39398</v>
      </c>
      <c r="C487" s="2">
        <v>39722</v>
      </c>
      <c r="D487" s="3">
        <v>15.56</v>
      </c>
      <c r="E487" s="3">
        <v>13.96</v>
      </c>
      <c r="F487" s="1" t="s">
        <v>1</v>
      </c>
      <c r="G487" s="7">
        <f t="shared" si="7"/>
        <v>-0.10282776349614393</v>
      </c>
      <c r="H487" s="1">
        <v>30</v>
      </c>
    </row>
    <row r="488" spans="1:8" x14ac:dyDescent="0.25">
      <c r="A488" s="1" t="s">
        <v>538</v>
      </c>
      <c r="B488" s="2">
        <v>39398</v>
      </c>
      <c r="C488" s="1" t="s">
        <v>518</v>
      </c>
      <c r="D488" s="3">
        <v>90.43</v>
      </c>
      <c r="E488" s="3">
        <v>99.01</v>
      </c>
      <c r="F488" s="1" t="s">
        <v>1</v>
      </c>
      <c r="G488" s="7">
        <f t="shared" si="7"/>
        <v>9.4880017693243363E-2</v>
      </c>
      <c r="H488" s="1">
        <v>13</v>
      </c>
    </row>
    <row r="489" spans="1:8" x14ac:dyDescent="0.25">
      <c r="A489" s="1" t="s">
        <v>539</v>
      </c>
      <c r="B489" s="2">
        <v>39428</v>
      </c>
      <c r="C489" s="2">
        <v>39753</v>
      </c>
      <c r="D489" s="3">
        <v>67.09</v>
      </c>
      <c r="E489" s="3">
        <v>63.53</v>
      </c>
      <c r="F489" s="1" t="s">
        <v>1</v>
      </c>
      <c r="G489" s="7">
        <f t="shared" si="7"/>
        <v>-5.3063049634818935E-2</v>
      </c>
      <c r="H489" s="1">
        <v>30</v>
      </c>
    </row>
    <row r="490" spans="1:8" x14ac:dyDescent="0.25">
      <c r="A490" s="1" t="s">
        <v>540</v>
      </c>
      <c r="B490" s="1" t="s">
        <v>541</v>
      </c>
      <c r="C490" s="2">
        <v>39539</v>
      </c>
      <c r="D490" s="3">
        <v>19.100000000000001</v>
      </c>
      <c r="E490" s="3">
        <v>16.61</v>
      </c>
      <c r="F490" s="1" t="s">
        <v>1</v>
      </c>
      <c r="G490" s="7">
        <f t="shared" si="7"/>
        <v>-0.13036649214659696</v>
      </c>
      <c r="H490" s="1">
        <v>22</v>
      </c>
    </row>
    <row r="491" spans="1:8" x14ac:dyDescent="0.25">
      <c r="A491" s="1" t="s">
        <v>214</v>
      </c>
      <c r="B491" s="1" t="s">
        <v>541</v>
      </c>
      <c r="C491" s="2">
        <v>39753</v>
      </c>
      <c r="D491" s="3">
        <v>32.65</v>
      </c>
      <c r="E491" s="3">
        <v>30.1</v>
      </c>
      <c r="F491" s="1" t="s">
        <v>1</v>
      </c>
      <c r="G491" s="7">
        <f t="shared" si="7"/>
        <v>-7.8101071975497621E-2</v>
      </c>
      <c r="H491" s="1">
        <v>29</v>
      </c>
    </row>
    <row r="492" spans="1:8" x14ac:dyDescent="0.25">
      <c r="A492" s="1" t="s">
        <v>401</v>
      </c>
      <c r="B492" s="1" t="s">
        <v>525</v>
      </c>
      <c r="C492" s="2">
        <v>39692</v>
      </c>
      <c r="D492" s="3">
        <v>26.15</v>
      </c>
      <c r="E492" s="3">
        <v>23.21</v>
      </c>
      <c r="F492" s="1" t="s">
        <v>1</v>
      </c>
      <c r="G492" s="7">
        <f t="shared" si="7"/>
        <v>-0.11242829827915862</v>
      </c>
      <c r="H492" s="1">
        <v>26</v>
      </c>
    </row>
    <row r="493" spans="1:8" x14ac:dyDescent="0.25">
      <c r="A493" s="1" t="s">
        <v>542</v>
      </c>
      <c r="B493" s="1" t="s">
        <v>525</v>
      </c>
      <c r="C493" s="1" t="s">
        <v>512</v>
      </c>
      <c r="D493" s="3">
        <v>9.1</v>
      </c>
      <c r="E493" s="3">
        <v>8.15</v>
      </c>
      <c r="F493" s="1" t="s">
        <v>1</v>
      </c>
      <c r="G493" s="7">
        <f t="shared" si="7"/>
        <v>-0.10439560439560432</v>
      </c>
      <c r="H493" s="1">
        <v>3</v>
      </c>
    </row>
    <row r="494" spans="1:8" x14ac:dyDescent="0.25">
      <c r="A494" s="1" t="s">
        <v>133</v>
      </c>
      <c r="B494" s="1" t="s">
        <v>512</v>
      </c>
      <c r="C494" s="1" t="s">
        <v>507</v>
      </c>
      <c r="D494" s="3">
        <v>17.87</v>
      </c>
      <c r="E494" s="3">
        <v>15.43</v>
      </c>
      <c r="F494" s="1" t="s">
        <v>1</v>
      </c>
      <c r="G494" s="7">
        <f t="shared" si="7"/>
        <v>-0.13654168998321214</v>
      </c>
      <c r="H494" s="1">
        <v>2</v>
      </c>
    </row>
    <row r="495" spans="1:8" x14ac:dyDescent="0.25">
      <c r="A495" s="1" t="s">
        <v>543</v>
      </c>
      <c r="B495" s="1" t="s">
        <v>512</v>
      </c>
      <c r="C495" s="1" t="s">
        <v>507</v>
      </c>
      <c r="D495" s="3">
        <v>24</v>
      </c>
      <c r="E495" s="3">
        <v>26.45</v>
      </c>
      <c r="F495" s="1" t="s">
        <v>1</v>
      </c>
      <c r="G495" s="7">
        <f t="shared" si="7"/>
        <v>0.1020833333333333</v>
      </c>
      <c r="H495" s="1">
        <v>2</v>
      </c>
    </row>
    <row r="496" spans="1:8" x14ac:dyDescent="0.25">
      <c r="A496" s="1" t="s">
        <v>544</v>
      </c>
      <c r="B496" s="1" t="s">
        <v>506</v>
      </c>
      <c r="C496" s="1" t="s">
        <v>507</v>
      </c>
      <c r="D496" s="3">
        <v>10.82</v>
      </c>
      <c r="E496" s="3">
        <v>12.34</v>
      </c>
      <c r="F496" s="1" t="s">
        <v>1</v>
      </c>
      <c r="G496" s="7">
        <f t="shared" si="7"/>
        <v>0.1404805914972273</v>
      </c>
      <c r="H496" s="1">
        <v>1</v>
      </c>
    </row>
    <row r="497" spans="1:8" x14ac:dyDescent="0.25">
      <c r="A497" s="1" t="s">
        <v>280</v>
      </c>
      <c r="B497" s="1" t="s">
        <v>506</v>
      </c>
      <c r="C497" s="2">
        <v>39630</v>
      </c>
      <c r="D497" s="3">
        <v>27.71</v>
      </c>
      <c r="E497" s="3">
        <v>33.950000000000003</v>
      </c>
      <c r="F497" s="1" t="s">
        <v>1</v>
      </c>
      <c r="G497" s="7">
        <f t="shared" si="7"/>
        <v>0.22518946228798276</v>
      </c>
      <c r="H497" s="1">
        <v>20</v>
      </c>
    </row>
    <row r="498" spans="1:8" x14ac:dyDescent="0.25">
      <c r="A498" s="1" t="s">
        <v>545</v>
      </c>
      <c r="B498" s="1" t="s">
        <v>507</v>
      </c>
      <c r="C498" s="2">
        <v>39479</v>
      </c>
      <c r="D498" s="3">
        <v>9.42</v>
      </c>
      <c r="E498" s="3">
        <v>7.75</v>
      </c>
      <c r="F498" s="1" t="s">
        <v>1</v>
      </c>
      <c r="G498" s="7">
        <f t="shared" si="7"/>
        <v>-0.17728237791932058</v>
      </c>
      <c r="H498" s="1">
        <v>14</v>
      </c>
    </row>
    <row r="499" spans="1:8" x14ac:dyDescent="0.25">
      <c r="A499" s="1" t="s">
        <v>546</v>
      </c>
      <c r="B499" s="1" t="s">
        <v>507</v>
      </c>
      <c r="C499" s="1" t="s">
        <v>547</v>
      </c>
      <c r="D499" s="3">
        <v>63.6</v>
      </c>
      <c r="E499" s="3">
        <v>58.63</v>
      </c>
      <c r="F499" s="1" t="s">
        <v>1</v>
      </c>
      <c r="G499" s="7">
        <f t="shared" si="7"/>
        <v>-7.8144654088050297E-2</v>
      </c>
      <c r="H499" s="1">
        <v>30</v>
      </c>
    </row>
    <row r="500" spans="1:8" x14ac:dyDescent="0.25">
      <c r="A500" s="1" t="s">
        <v>548</v>
      </c>
      <c r="B500" s="1" t="s">
        <v>510</v>
      </c>
      <c r="C500" s="1" t="s">
        <v>549</v>
      </c>
      <c r="D500" s="3">
        <v>34.659999999999997</v>
      </c>
      <c r="E500" s="3">
        <v>30.17</v>
      </c>
      <c r="F500" s="1" t="s">
        <v>1</v>
      </c>
      <c r="G500" s="7">
        <f t="shared" si="7"/>
        <v>-0.12954414310444304</v>
      </c>
      <c r="H500" s="1">
        <v>26</v>
      </c>
    </row>
    <row r="501" spans="1:8" x14ac:dyDescent="0.25">
      <c r="A501" s="1" t="s">
        <v>550</v>
      </c>
      <c r="B501" s="1" t="s">
        <v>510</v>
      </c>
      <c r="C501" s="1" t="s">
        <v>549</v>
      </c>
      <c r="D501" s="3">
        <v>17.23</v>
      </c>
      <c r="E501" s="3">
        <v>14.64</v>
      </c>
      <c r="F501" s="1" t="s">
        <v>1</v>
      </c>
      <c r="G501" s="7">
        <f t="shared" si="7"/>
        <v>-0.15031921067904816</v>
      </c>
      <c r="H501" s="1">
        <v>26</v>
      </c>
    </row>
    <row r="502" spans="1:8" x14ac:dyDescent="0.25">
      <c r="A502" s="1" t="s">
        <v>551</v>
      </c>
      <c r="B502" s="1" t="s">
        <v>515</v>
      </c>
      <c r="C502" s="2">
        <v>39630</v>
      </c>
      <c r="D502" s="3">
        <v>70.23</v>
      </c>
      <c r="E502" s="3">
        <v>77.58</v>
      </c>
      <c r="F502" s="1" t="s">
        <v>1</v>
      </c>
      <c r="G502" s="7">
        <f t="shared" si="7"/>
        <v>0.10465612985903451</v>
      </c>
      <c r="H502" s="1">
        <v>17</v>
      </c>
    </row>
    <row r="503" spans="1:8" x14ac:dyDescent="0.25">
      <c r="A503" s="1" t="s">
        <v>552</v>
      </c>
      <c r="B503" s="1" t="s">
        <v>515</v>
      </c>
      <c r="C503" s="2">
        <v>39692</v>
      </c>
      <c r="D503" s="3">
        <v>121.75</v>
      </c>
      <c r="E503" s="3">
        <v>107.94</v>
      </c>
      <c r="F503" s="1" t="s">
        <v>1</v>
      </c>
      <c r="G503" s="7">
        <f t="shared" si="7"/>
        <v>-0.11342915811088297</v>
      </c>
      <c r="H503" s="1">
        <v>19</v>
      </c>
    </row>
    <row r="504" spans="1:8" x14ac:dyDescent="0.25">
      <c r="A504" s="1" t="s">
        <v>305</v>
      </c>
      <c r="B504" s="1" t="s">
        <v>518</v>
      </c>
      <c r="C504" s="2">
        <v>39692</v>
      </c>
      <c r="D504" s="3">
        <v>33.86</v>
      </c>
      <c r="E504" s="3">
        <v>29.2</v>
      </c>
      <c r="F504" s="1" t="s">
        <v>1</v>
      </c>
      <c r="G504" s="7">
        <f t="shared" si="7"/>
        <v>-0.13762551683402247</v>
      </c>
      <c r="H504" s="1">
        <v>16</v>
      </c>
    </row>
    <row r="505" spans="1:8" x14ac:dyDescent="0.25">
      <c r="A505" s="1" t="s">
        <v>553</v>
      </c>
      <c r="B505" s="1" t="s">
        <v>518</v>
      </c>
      <c r="C505" s="1" t="s">
        <v>554</v>
      </c>
      <c r="D505" s="3">
        <v>42.8</v>
      </c>
      <c r="E505" s="3">
        <v>35.57</v>
      </c>
      <c r="F505" s="1" t="s">
        <v>1</v>
      </c>
      <c r="G505" s="7">
        <f t="shared" si="7"/>
        <v>-0.16892523364485976</v>
      </c>
      <c r="H505" s="1">
        <v>23</v>
      </c>
    </row>
    <row r="506" spans="1:8" x14ac:dyDescent="0.25">
      <c r="A506" s="1" t="s">
        <v>308</v>
      </c>
      <c r="B506" s="1" t="s">
        <v>520</v>
      </c>
      <c r="C506" s="1" t="s">
        <v>555</v>
      </c>
      <c r="D506" s="3">
        <v>33.700000000000003</v>
      </c>
      <c r="E506" s="3">
        <v>29.18</v>
      </c>
      <c r="F506" s="1" t="s">
        <v>1</v>
      </c>
      <c r="G506" s="7">
        <f t="shared" si="7"/>
        <v>-0.13412462908011877</v>
      </c>
      <c r="H506" s="1">
        <v>28</v>
      </c>
    </row>
    <row r="507" spans="1:8" x14ac:dyDescent="0.25">
      <c r="A507" s="1" t="s">
        <v>556</v>
      </c>
      <c r="B507" s="1" t="s">
        <v>520</v>
      </c>
      <c r="C507" s="2">
        <v>39630</v>
      </c>
      <c r="D507" s="3">
        <v>10.48</v>
      </c>
      <c r="E507" s="3">
        <v>8.93</v>
      </c>
      <c r="F507" s="1" t="s">
        <v>1</v>
      </c>
      <c r="G507" s="7">
        <f t="shared" si="7"/>
        <v>-0.14790076335877869</v>
      </c>
      <c r="H507" s="1">
        <v>12</v>
      </c>
    </row>
    <row r="508" spans="1:8" x14ac:dyDescent="0.25">
      <c r="A508" s="1" t="s">
        <v>175</v>
      </c>
      <c r="B508" s="1" t="s">
        <v>523</v>
      </c>
      <c r="C508" s="1" t="s">
        <v>557</v>
      </c>
      <c r="D508" s="3">
        <v>22.96</v>
      </c>
      <c r="E508" s="3">
        <v>20.22</v>
      </c>
      <c r="F508" s="1" t="s">
        <v>1</v>
      </c>
      <c r="G508" s="7">
        <f t="shared" si="7"/>
        <v>-0.11933797909407674</v>
      </c>
      <c r="H508" s="1">
        <v>26</v>
      </c>
    </row>
    <row r="509" spans="1:8" x14ac:dyDescent="0.25">
      <c r="A509" s="1" t="s">
        <v>558</v>
      </c>
      <c r="B509" s="1" t="s">
        <v>523</v>
      </c>
      <c r="C509" s="2">
        <v>39630</v>
      </c>
      <c r="D509" s="3">
        <v>7.82</v>
      </c>
      <c r="E509" s="3">
        <v>7.09</v>
      </c>
      <c r="F509" s="1" t="s">
        <v>1</v>
      </c>
      <c r="G509" s="7">
        <f t="shared" si="7"/>
        <v>-9.3350383631713607E-2</v>
      </c>
      <c r="H509" s="1">
        <v>11</v>
      </c>
    </row>
    <row r="510" spans="1:8" x14ac:dyDescent="0.25">
      <c r="A510" s="1" t="s">
        <v>559</v>
      </c>
      <c r="B510" s="1" t="s">
        <v>526</v>
      </c>
      <c r="C510" s="1" t="s">
        <v>555</v>
      </c>
      <c r="D510" s="3">
        <v>49.34</v>
      </c>
      <c r="E510" s="3">
        <v>46.01</v>
      </c>
      <c r="F510" s="1" t="s">
        <v>1</v>
      </c>
      <c r="G510" s="7">
        <f t="shared" si="7"/>
        <v>-6.7490879610863502E-2</v>
      </c>
      <c r="H510" s="1">
        <v>26</v>
      </c>
    </row>
    <row r="511" spans="1:8" x14ac:dyDescent="0.25">
      <c r="A511" s="1" t="s">
        <v>556</v>
      </c>
      <c r="B511" s="1" t="s">
        <v>526</v>
      </c>
      <c r="C511" s="1" t="s">
        <v>560</v>
      </c>
      <c r="D511" s="3">
        <v>115.34</v>
      </c>
      <c r="E511" s="3">
        <v>113.4</v>
      </c>
      <c r="F511" s="1" t="s">
        <v>1</v>
      </c>
      <c r="G511" s="7">
        <f t="shared" si="7"/>
        <v>-1.6819837003641386E-2</v>
      </c>
      <c r="H511" s="1">
        <v>3</v>
      </c>
    </row>
    <row r="512" spans="1:8" x14ac:dyDescent="0.25">
      <c r="A512" s="1" t="s">
        <v>170</v>
      </c>
      <c r="B512" s="1" t="s">
        <v>526</v>
      </c>
      <c r="C512" s="1" t="s">
        <v>561</v>
      </c>
      <c r="D512" s="3">
        <v>36.799999999999997</v>
      </c>
      <c r="E512" s="3">
        <v>33.86</v>
      </c>
      <c r="F512" s="1" t="s">
        <v>1</v>
      </c>
      <c r="G512" s="7">
        <f t="shared" si="7"/>
        <v>-7.9891304347826028E-2</v>
      </c>
      <c r="H512" s="1">
        <v>28</v>
      </c>
    </row>
    <row r="513" spans="1:8" x14ac:dyDescent="0.25">
      <c r="A513" s="1" t="s">
        <v>453</v>
      </c>
      <c r="B513" s="1" t="s">
        <v>526</v>
      </c>
      <c r="C513" s="2">
        <v>39630</v>
      </c>
      <c r="D513" s="3">
        <v>115.34</v>
      </c>
      <c r="E513" s="3">
        <v>99.83</v>
      </c>
      <c r="F513" s="1" t="s">
        <v>1</v>
      </c>
      <c r="G513" s="7">
        <f t="shared" si="7"/>
        <v>-0.1344719958383909</v>
      </c>
      <c r="H513" s="1">
        <v>10</v>
      </c>
    </row>
    <row r="514" spans="1:8" x14ac:dyDescent="0.25">
      <c r="A514" s="1" t="s">
        <v>562</v>
      </c>
      <c r="B514" s="1" t="s">
        <v>560</v>
      </c>
      <c r="C514" s="1" t="s">
        <v>563</v>
      </c>
      <c r="D514" s="3">
        <v>20.94</v>
      </c>
      <c r="E514" s="3">
        <v>18.27</v>
      </c>
      <c r="F514" s="1" t="s">
        <v>1</v>
      </c>
      <c r="G514" s="7">
        <f t="shared" si="7"/>
        <v>-0.12750716332378231</v>
      </c>
      <c r="H514" s="1">
        <v>17</v>
      </c>
    </row>
    <row r="516" spans="1:8" ht="15.75" thickBot="1" x14ac:dyDescent="0.3"/>
    <row r="517" spans="1:8" x14ac:dyDescent="0.25">
      <c r="B517" s="4" t="s">
        <v>572</v>
      </c>
      <c r="C517" s="8"/>
      <c r="D517" s="8"/>
      <c r="E517" s="9">
        <f>SUM(H2:H514)/513</f>
        <v>22.401559454191034</v>
      </c>
    </row>
    <row r="518" spans="1:8" x14ac:dyDescent="0.25">
      <c r="B518" s="5" t="s">
        <v>573</v>
      </c>
      <c r="C518" s="10"/>
      <c r="D518" s="10"/>
      <c r="E518" s="11">
        <f>365/E517</f>
        <v>16.293508527671424</v>
      </c>
    </row>
    <row r="519" spans="1:8" x14ac:dyDescent="0.25">
      <c r="B519" s="5" t="s">
        <v>574</v>
      </c>
      <c r="C519" s="10"/>
      <c r="D519" s="10"/>
      <c r="E519" s="12">
        <f>SUM(G2:G514)/513</f>
        <v>1.4310084109047452E-2</v>
      </c>
    </row>
    <row r="520" spans="1:8" x14ac:dyDescent="0.25">
      <c r="B520" s="5" t="s">
        <v>575</v>
      </c>
      <c r="C520" s="10"/>
      <c r="D520" s="10"/>
      <c r="E520" s="12">
        <f>((1+E519)^E518)-1</f>
        <v>0.26050060030672229</v>
      </c>
    </row>
    <row r="521" spans="1:8" ht="15.75" thickBot="1" x14ac:dyDescent="0.3">
      <c r="B521" s="6" t="s">
        <v>576</v>
      </c>
      <c r="C521" s="13"/>
      <c r="D521" s="13"/>
      <c r="E521" s="14">
        <f>(1478.49-1409.71)/1409.71</f>
        <v>4.8790176703009822E-2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ghaffari</dc:creator>
  <cp:lastModifiedBy>ghaffari</cp:lastModifiedBy>
  <dcterms:created xsi:type="dcterms:W3CDTF">2012-11-05T00:35:49Z</dcterms:created>
  <dcterms:modified xsi:type="dcterms:W3CDTF">2012-11-05T01:46:44Z</dcterms:modified>
</cp:coreProperties>
</file>