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24820" windowHeight="34280" tabRatio="500" activeTab="1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3" l="1"/>
  <c r="G47" i="3"/>
  <c r="G39" i="3"/>
  <c r="G37" i="3"/>
  <c r="G25" i="3"/>
  <c r="G41" i="3"/>
  <c r="G42" i="3"/>
  <c r="G52" i="3"/>
  <c r="G22" i="3"/>
  <c r="G9" i="3"/>
  <c r="G49" i="3"/>
  <c r="G51" i="3"/>
  <c r="G15" i="3"/>
  <c r="G17" i="3"/>
  <c r="G14" i="3"/>
  <c r="G18" i="3"/>
  <c r="G16" i="3"/>
  <c r="G45" i="3"/>
  <c r="G31" i="3"/>
  <c r="G13" i="3"/>
  <c r="G2" i="3"/>
  <c r="G11" i="3"/>
  <c r="G12" i="3"/>
  <c r="G44" i="3"/>
  <c r="G29" i="3"/>
  <c r="G30" i="3"/>
  <c r="G33" i="3"/>
  <c r="G5" i="3"/>
  <c r="G10" i="3"/>
  <c r="G50" i="3"/>
  <c r="G32" i="3"/>
  <c r="G23" i="3"/>
  <c r="G36" i="3"/>
  <c r="G48" i="3"/>
  <c r="G26" i="3"/>
  <c r="G21" i="3"/>
  <c r="G34" i="3"/>
  <c r="G3" i="3"/>
  <c r="G46" i="3"/>
  <c r="G35" i="3"/>
  <c r="G24" i="3"/>
  <c r="G43" i="3"/>
  <c r="G19" i="3"/>
  <c r="G7" i="3"/>
  <c r="G27" i="3"/>
  <c r="G40" i="3"/>
  <c r="G6" i="3"/>
  <c r="G28" i="3"/>
  <c r="G20" i="3"/>
  <c r="G4" i="3"/>
  <c r="G8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53" i="1"/>
  <c r="G52" i="1"/>
  <c r="G51" i="1"/>
  <c r="G49" i="1"/>
  <c r="G50" i="1"/>
</calcChain>
</file>

<file path=xl/sharedStrings.xml><?xml version="1.0" encoding="utf-8"?>
<sst xmlns="http://schemas.openxmlformats.org/spreadsheetml/2006/main" count="219" uniqueCount="99">
  <si>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</si>
  <si>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</si>
  <si>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</si>
  <si>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</si>
  <si>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</si>
  <si>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</si>
  <si>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</si>
  <si>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</si>
  <si>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</si>
  <si>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</si>
  <si>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</si>
  <si>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</si>
  <si>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</si>
  <si>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</si>
  <si>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</si>
  <si>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</si>
  <si>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</si>
  <si>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</si>
  <si>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</si>
  <si>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</si>
  <si>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</si>
  <si>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</si>
  <si>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</si>
  <si>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</si>
  <si>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</si>
  <si>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</si>
  <si>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</si>
  <si>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</si>
  <si>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</si>
  <si>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</si>
  <si>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</si>
  <si>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</si>
  <si>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</si>
  <si>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</si>
  <si>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</si>
  <si>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</si>
  <si>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</si>
  <si>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</si>
  <si>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</si>
  <si>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</si>
  <si>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</si>
  <si>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</si>
  <si>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</si>
  <si>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</si>
  <si>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</si>
  <si>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</si>
  <si>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商丘</t>
    <rPh sb="0" eb="1">
      <t>shang'qiu</t>
    </rPh>
    <phoneticPr fontId="1" type="noConversion"/>
  </si>
  <si>
    <t>上饶</t>
    <rPh sb="0" eb="1">
      <t>sang'rao</t>
    </rPh>
    <phoneticPr fontId="1" type="noConversion"/>
  </si>
  <si>
    <t>普通地级市</t>
    <rPh sb="0" eb="1">
      <t>uoce</t>
    </rPh>
    <rPh sb="2" eb="3">
      <t>fxym</t>
    </rPh>
    <phoneticPr fontId="1" type="noConversion"/>
  </si>
  <si>
    <t>高铁站</t>
    <rPh sb="0" eb="1">
      <t>ymqr</t>
    </rPh>
    <rPh sb="2" eb="3">
      <t>uh</t>
    </rPh>
    <phoneticPr fontId="1" type="noConversion"/>
  </si>
  <si>
    <t>到发线</t>
    <rPh sb="0" eb="1">
      <t>gc</t>
    </rPh>
    <rPh sb="1" eb="2">
      <t>v</t>
    </rPh>
    <rPh sb="2" eb="3">
      <t>xg</t>
    </rPh>
    <phoneticPr fontId="1" type="noConversion"/>
  </si>
  <si>
    <t>北京南</t>
    <rPh sb="0" eb="1">
      <t>uxyi</t>
    </rPh>
    <rPh sb="2" eb="3">
      <t>fm</t>
    </rPh>
    <phoneticPr fontId="1" type="noConversion"/>
  </si>
  <si>
    <t>天津西</t>
    <rPh sb="0" eb="1">
      <t>gdiv</t>
    </rPh>
    <rPh sb="2" eb="3">
      <t>sghg</t>
    </rPh>
    <phoneticPr fontId="1" type="noConversion"/>
  </si>
  <si>
    <t>重庆西</t>
    <rPh sb="0" eb="1">
      <t>tgyd</t>
    </rPh>
    <rPh sb="2" eb="3">
      <t>sghg</t>
    </rPh>
    <phoneticPr fontId="1" type="noConversion"/>
  </si>
  <si>
    <t>太原南</t>
    <rPh sb="0" eb="1">
      <t>dydr</t>
    </rPh>
    <rPh sb="2" eb="3">
      <t>fm</t>
    </rPh>
    <phoneticPr fontId="1" type="noConversion"/>
  </si>
  <si>
    <t>郑州东</t>
    <rPh sb="0" eb="1">
      <t>udyt</t>
    </rPh>
    <rPh sb="2" eb="3">
      <t>ai</t>
    </rPh>
    <phoneticPr fontId="1" type="noConversion"/>
  </si>
  <si>
    <t>沈阳南</t>
    <rPh sb="0" eb="1">
      <t>ipbj</t>
    </rPh>
    <rPh sb="2" eb="3">
      <t>fm</t>
    </rPh>
    <phoneticPr fontId="1" type="noConversion"/>
  </si>
  <si>
    <t>大连北</t>
    <rPh sb="0" eb="1">
      <t>ddlp</t>
    </rPh>
    <rPh sb="2" eb="3">
      <t>ux</t>
    </rPh>
    <phoneticPr fontId="1" type="noConversion"/>
  </si>
  <si>
    <t>哈尔滨西</t>
    <rPh sb="0" eb="1">
      <t>kqip</t>
    </rPh>
    <rPh sb="3" eb="4">
      <t>sghg</t>
    </rPh>
    <phoneticPr fontId="1" type="noConversion"/>
  </si>
  <si>
    <t>南京南</t>
    <rPh sb="0" eb="1">
      <t>fmyi</t>
    </rPh>
    <rPh sb="2" eb="3">
      <t>fm</t>
    </rPh>
    <phoneticPr fontId="1" type="noConversion"/>
  </si>
  <si>
    <t>徐州东</t>
    <rPh sb="0" eb="1">
      <t>twyt</t>
    </rPh>
    <rPh sb="2" eb="3">
      <t>ai</t>
    </rPh>
    <phoneticPr fontId="1" type="noConversion"/>
  </si>
  <si>
    <t>合肥南</t>
    <rPh sb="0" eb="1">
      <t>wgec</t>
    </rPh>
    <rPh sb="2" eb="3">
      <t>fm</t>
    </rPh>
    <phoneticPr fontId="1" type="noConversion"/>
  </si>
  <si>
    <t>杭州东</t>
    <rPh sb="0" eb="1">
      <t>syyt</t>
    </rPh>
    <rPh sb="2" eb="3">
      <t>ai</t>
    </rPh>
    <phoneticPr fontId="1" type="noConversion"/>
  </si>
  <si>
    <t>长沙南</t>
    <rPh sb="0" eb="1">
      <t>taii</t>
    </rPh>
    <rPh sb="2" eb="3">
      <t>fm</t>
    </rPh>
    <phoneticPr fontId="1" type="noConversion"/>
  </si>
  <si>
    <t>广州南</t>
    <rPh sb="0" eb="1">
      <t>yyyt</t>
    </rPh>
    <rPh sb="2" eb="3">
      <t>fm</t>
    </rPh>
    <phoneticPr fontId="1" type="noConversion"/>
  </si>
  <si>
    <t>深圳北</t>
    <rPh sb="0" eb="1">
      <t>ipfk</t>
    </rPh>
    <rPh sb="2" eb="3">
      <t>ux</t>
    </rPh>
    <phoneticPr fontId="1" type="noConversion"/>
  </si>
  <si>
    <t>佛山西</t>
    <rPh sb="0" eb="1">
      <t>wxmm</t>
    </rPh>
    <rPh sb="2" eb="3">
      <t>sghg</t>
    </rPh>
    <phoneticPr fontId="1" type="noConversion"/>
  </si>
  <si>
    <t>南宁东</t>
    <rPh sb="0" eb="1">
      <t>fmps</t>
    </rPh>
    <rPh sb="2" eb="3">
      <t>ai</t>
    </rPh>
    <phoneticPr fontId="1" type="noConversion"/>
  </si>
  <si>
    <t>南昌西</t>
    <rPh sb="0" eb="1">
      <t>fmjj</t>
    </rPh>
    <rPh sb="2" eb="3">
      <t>sghg</t>
    </rPh>
    <phoneticPr fontId="1" type="noConversion"/>
  </si>
  <si>
    <t>成都东</t>
    <rPh sb="0" eb="1">
      <t>dnft</t>
    </rPh>
    <rPh sb="2" eb="3">
      <t>ai</t>
    </rPh>
    <phoneticPr fontId="1" type="noConversion"/>
  </si>
  <si>
    <t>贵阳北</t>
    <rPh sb="0" eb="1">
      <t>khbj</t>
    </rPh>
    <rPh sb="2" eb="3">
      <t>ux</t>
    </rPh>
    <phoneticPr fontId="1" type="noConversion"/>
  </si>
  <si>
    <t>昆明南</t>
    <rPh sb="0" eb="1">
      <t>jxje</t>
    </rPh>
    <rPh sb="2" eb="3">
      <t>fm</t>
    </rPh>
    <phoneticPr fontId="1" type="noConversion"/>
  </si>
  <si>
    <t>西安北</t>
    <rPh sb="0" eb="1">
      <t>sgpv</t>
    </rPh>
    <rPh sb="2" eb="3">
      <t>ux</t>
    </rPh>
    <phoneticPr fontId="1" type="noConversion"/>
  </si>
  <si>
    <t>兰州西</t>
    <rPh sb="0" eb="1">
      <t>ufyt</t>
    </rPh>
    <rPh sb="2" eb="3">
      <t>sghg</t>
    </rPh>
    <phoneticPr fontId="1" type="noConversion"/>
  </si>
  <si>
    <t>常平</t>
    <rPh sb="0" eb="1">
      <t>ipgu</t>
    </rPh>
    <phoneticPr fontId="1" type="noConversion"/>
  </si>
  <si>
    <t>唐山</t>
    <rPh sb="0" eb="1">
      <t>yvhk</t>
    </rPh>
    <rPh sb="1" eb="2">
      <t>mmm</t>
    </rPh>
    <phoneticPr fontId="1" type="noConversion"/>
  </si>
  <si>
    <t>呼和浩特</t>
    <phoneticPr fontId="1" type="noConversion"/>
  </si>
  <si>
    <t>无</t>
    <rPh sb="0" eb="1">
      <t>fq</t>
    </rPh>
    <phoneticPr fontId="1" type="noConversion"/>
  </si>
  <si>
    <t>青岛北</t>
    <rPh sb="0" eb="1">
      <t>geqy</t>
    </rPh>
    <rPh sb="2" eb="3">
      <t>ux</t>
    </rPh>
    <phoneticPr fontId="1" type="noConversion"/>
  </si>
  <si>
    <t>烟台南</t>
    <rPh sb="0" eb="1">
      <t>olck</t>
    </rPh>
    <rPh sb="2" eb="3">
      <t>fm</t>
    </rPh>
    <phoneticPr fontId="1" type="noConversion"/>
  </si>
  <si>
    <t>福州南</t>
    <rPh sb="0" eb="1">
      <t>pyyt</t>
    </rPh>
    <rPh sb="2" eb="3">
      <t>fm</t>
    </rPh>
    <phoneticPr fontId="1" type="noConversion"/>
  </si>
  <si>
    <t>厦门北</t>
    <rPh sb="0" eb="1">
      <t>dduy</t>
    </rPh>
    <rPh sb="2" eb="3">
      <t>ux</t>
    </rPh>
    <phoneticPr fontId="1" type="noConversion"/>
  </si>
  <si>
    <t>泉州</t>
    <rPh sb="0" eb="1">
      <t>quan'zhou</t>
    </rPh>
    <phoneticPr fontId="1" type="noConversion"/>
  </si>
  <si>
    <t>呼和浩特东</t>
    <rPh sb="0" eb="1">
      <t>ktu</t>
    </rPh>
    <rPh sb="1" eb="2">
      <t>tkg</t>
    </rPh>
    <rPh sb="2" eb="3">
      <t>itfk</t>
    </rPh>
    <rPh sb="3" eb="4">
      <t>trf</t>
    </rPh>
    <rPh sb="4" eb="5">
      <t>ai</t>
    </rPh>
    <phoneticPr fontId="1" type="noConversion"/>
  </si>
  <si>
    <t>海口东</t>
    <rPh sb="0" eb="1">
      <t>itkk</t>
    </rPh>
    <rPh sb="2" eb="3">
      <t>ai</t>
    </rPh>
    <phoneticPr fontId="1" type="noConversion"/>
  </si>
  <si>
    <t>商丘</t>
    <rPh sb="0" eb="1">
      <t>umrg</t>
    </rPh>
    <phoneticPr fontId="1" type="noConversion"/>
  </si>
  <si>
    <t>上饶</t>
    <rPh sb="0" eb="1">
      <t>h</t>
    </rPh>
    <rPh sb="1" eb="2">
      <t>qna</t>
    </rPh>
    <phoneticPr fontId="1" type="noConversion"/>
  </si>
  <si>
    <t>济南西</t>
    <rPh sb="0" eb="1">
      <t>iyfm</t>
    </rPh>
    <rPh sb="2" eb="3">
      <t>sghg</t>
    </rPh>
    <phoneticPr fontId="1" type="noConversion"/>
  </si>
  <si>
    <t>停靠车次</t>
    <rPh sb="0" eb="1">
      <t>wyp</t>
    </rPh>
    <rPh sb="2" eb="3">
      <t>lguq</t>
    </rPh>
    <phoneticPr fontId="1" type="noConversion"/>
  </si>
  <si>
    <t>建筑面积
(万平方米)</t>
    <rPh sb="0" eb="1">
      <t>vfta</t>
    </rPh>
    <rPh sb="2" eb="3">
      <t>dmtk</t>
    </rPh>
    <rPh sb="6" eb="7">
      <t>dnv</t>
    </rPh>
    <rPh sb="7" eb="8">
      <t>gu</t>
    </rPh>
    <rPh sb="8" eb="9">
      <t>yy</t>
    </rPh>
    <rPh sb="9" eb="10">
      <t>oy</t>
    </rPh>
    <phoneticPr fontId="1" type="noConversion"/>
  </si>
  <si>
    <t>得分</t>
    <rPh sb="0" eb="1">
      <t>tj</t>
    </rPh>
    <rPh sb="1" eb="2">
      <t>wv</t>
    </rPh>
    <phoneticPr fontId="1" type="noConversion"/>
  </si>
  <si>
    <t>怀化</t>
    <rPh sb="0" eb="1">
      <t>ngwx</t>
    </rPh>
    <phoneticPr fontId="1" type="noConversion"/>
  </si>
  <si>
    <t>怀化南</t>
    <rPh sb="0" eb="1">
      <t>ngwx</t>
    </rPh>
    <rPh sb="2" eb="3">
      <t>fm</t>
    </rPh>
    <phoneticPr fontId="1" type="noConversion"/>
  </si>
  <si>
    <t>蚌埠</t>
    <rPh sb="0" eb="1">
      <t>ben'bu</t>
    </rPh>
    <phoneticPr fontId="1" type="noConversion"/>
  </si>
  <si>
    <t>蚌埠南</t>
    <rPh sb="0" eb="1">
      <t>ben'b</t>
    </rPh>
    <rPh sb="2" eb="3">
      <t>fm</t>
    </rPh>
    <phoneticPr fontId="1" type="noConversion"/>
  </si>
  <si>
    <t>桂林</t>
    <rPh sb="0" eb="1">
      <t>sfss</t>
    </rPh>
    <phoneticPr fontId="1" type="noConversion"/>
  </si>
  <si>
    <t>桂林北</t>
    <rPh sb="0" eb="1">
      <t>sfss</t>
    </rPh>
    <rPh sb="2" eb="3">
      <t>ux</t>
    </rPh>
    <phoneticPr fontId="1" type="noConversion"/>
  </si>
  <si>
    <t>上海虹桥</t>
    <rPh sb="0" eb="1">
      <t>h</t>
    </rPh>
    <rPh sb="1" eb="2">
      <t>itx</t>
    </rPh>
    <rPh sb="2" eb="3">
      <t>jast</t>
    </rPh>
    <phoneticPr fontId="1" type="noConversion"/>
  </si>
  <si>
    <t>联通地铁
(建成)</t>
    <rPh sb="0" eb="1">
      <t>buce</t>
    </rPh>
    <rPh sb="2" eb="3">
      <t>fbqr</t>
    </rPh>
    <rPh sb="6" eb="7">
      <t>vfdn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</si>
</sst>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1" topLeftCell="A2" activePane="bottomLeft" state="frozen"/>
      <selection pane="bottomLeft" activeCell="J61" sqref="J61"/>
    </sheetView>
  </sheetViews>
  <sheetFormatPr baseColWidth="10" defaultRowHeight="18" x14ac:dyDescent="0.2"/>
  <cols>
    <col min="1" max="1" width="11.1640625" style="2" customWidth="1"/>
    <col min="2" max="2" width="13" style="2" customWidth="1"/>
    <col min="3" max="3" width="9" style="2" customWidth="1"/>
    <col min="4" max="4" width="10.83203125" style="2"/>
    <col min="5" max="5" width="12.5" style="2" customWidth="1"/>
    <col min="6" max="6" width="10.1640625" style="2" customWidth="1"/>
    <col min="7" max="7" width="7.83203125" style="2" customWidth="1"/>
    <col min="8" max="16384" width="10.83203125" style="2"/>
  </cols>
  <sheetData>
    <row r="1" spans="1:7" s="1" customFormat="1" ht="36" x14ac:dyDescent="0.2">
      <c r="A1" s="6" t="s">
        <v>1</v>
      </c>
      <c r="B1" s="5" t="s">
        <v>49</v>
      </c>
      <c r="C1" s="6" t="s">
        <v>50</v>
      </c>
      <c r="D1" s="6" t="s">
        <v>88</v>
      </c>
      <c r="E1" s="7" t="s">
        <v>89</v>
      </c>
      <c r="F1" s="7" t="s">
        <v>98</v>
      </c>
      <c r="G1" s="6" t="s">
        <v>90</v>
      </c>
    </row>
    <row r="2" spans="1:7" x14ac:dyDescent="0.2">
      <c r="A2" s="3" t="s">
        <v>0</v>
      </c>
      <c r="B2" s="4" t="s">
        <v>51</v>
      </c>
      <c r="C2" s="3">
        <v>24</v>
      </c>
      <c r="D2" s="3">
        <v>482</v>
      </c>
      <c r="E2" s="3">
        <v>32</v>
      </c>
      <c r="F2" s="3">
        <v>2</v>
      </c>
      <c r="G2" s="3">
        <f>C2+D2/10+E2+F2*2.5</f>
        <v>109.2</v>
      </c>
    </row>
    <row r="3" spans="1:7" x14ac:dyDescent="0.2">
      <c r="A3" s="3" t="s">
        <v>2</v>
      </c>
      <c r="B3" s="4" t="s">
        <v>97</v>
      </c>
      <c r="C3" s="3">
        <v>30</v>
      </c>
      <c r="D3" s="3">
        <v>535</v>
      </c>
      <c r="E3" s="3">
        <v>44</v>
      </c>
      <c r="F3" s="3">
        <v>3</v>
      </c>
      <c r="G3" s="3">
        <f t="shared" ref="G3:G47" si="0">C3+D3/10+E3+F3*2.5</f>
        <v>135</v>
      </c>
    </row>
    <row r="4" spans="1:7" x14ac:dyDescent="0.2">
      <c r="A4" s="3" t="s">
        <v>3</v>
      </c>
      <c r="B4" s="4" t="s">
        <v>52</v>
      </c>
      <c r="C4" s="3">
        <v>26</v>
      </c>
      <c r="D4" s="3">
        <v>193</v>
      </c>
      <c r="E4" s="3">
        <v>23</v>
      </c>
      <c r="F4" s="3">
        <v>2</v>
      </c>
      <c r="G4" s="3">
        <f t="shared" si="0"/>
        <v>73.3</v>
      </c>
    </row>
    <row r="5" spans="1:7" x14ac:dyDescent="0.2">
      <c r="A5" s="3" t="s">
        <v>4</v>
      </c>
      <c r="B5" s="4" t="s">
        <v>53</v>
      </c>
      <c r="C5" s="3">
        <v>31</v>
      </c>
      <c r="D5" s="3">
        <v>155</v>
      </c>
      <c r="E5" s="3">
        <v>12</v>
      </c>
      <c r="F5" s="3"/>
      <c r="G5" s="3">
        <f t="shared" si="0"/>
        <v>58.5</v>
      </c>
    </row>
    <row r="6" spans="1:7" x14ac:dyDescent="0.2">
      <c r="A6" s="3" t="s">
        <v>17</v>
      </c>
      <c r="B6" s="4" t="s">
        <v>17</v>
      </c>
      <c r="C6" s="3">
        <v>30</v>
      </c>
      <c r="D6" s="3">
        <v>440</v>
      </c>
      <c r="E6" s="3">
        <v>39</v>
      </c>
      <c r="F6" s="3">
        <v>1</v>
      </c>
      <c r="G6" s="3">
        <f t="shared" si="0"/>
        <v>115.5</v>
      </c>
    </row>
    <row r="7" spans="1:7" x14ac:dyDescent="0.2">
      <c r="A7" s="3" t="s">
        <v>40</v>
      </c>
      <c r="B7" s="4" t="s">
        <v>75</v>
      </c>
      <c r="C7" s="3">
        <v>16</v>
      </c>
      <c r="D7" s="3">
        <v>204</v>
      </c>
      <c r="E7" s="3">
        <v>5.9</v>
      </c>
      <c r="F7" s="3"/>
      <c r="G7" s="3">
        <f t="shared" si="0"/>
        <v>42.3</v>
      </c>
    </row>
    <row r="8" spans="1:7" x14ac:dyDescent="0.2">
      <c r="A8" s="3" t="s">
        <v>18</v>
      </c>
      <c r="B8" s="4" t="s">
        <v>54</v>
      </c>
      <c r="C8" s="3">
        <v>22</v>
      </c>
      <c r="D8" s="3">
        <v>160</v>
      </c>
      <c r="E8" s="3">
        <v>20.6</v>
      </c>
      <c r="F8" s="3"/>
      <c r="G8" s="3">
        <f t="shared" si="0"/>
        <v>58.6</v>
      </c>
    </row>
    <row r="9" spans="1:7" x14ac:dyDescent="0.2">
      <c r="A9" s="3" t="s">
        <v>7</v>
      </c>
      <c r="B9" s="4" t="s">
        <v>55</v>
      </c>
      <c r="C9" s="3">
        <v>32</v>
      </c>
      <c r="D9" s="3">
        <v>394</v>
      </c>
      <c r="E9" s="3">
        <v>41</v>
      </c>
      <c r="F9" s="3">
        <v>1</v>
      </c>
      <c r="G9" s="3">
        <f t="shared" si="0"/>
        <v>114.9</v>
      </c>
    </row>
    <row r="10" spans="1:7" x14ac:dyDescent="0.2">
      <c r="A10" s="3" t="s">
        <v>19</v>
      </c>
      <c r="B10" s="4" t="s">
        <v>56</v>
      </c>
      <c r="C10" s="3">
        <v>26</v>
      </c>
      <c r="D10" s="3">
        <v>39</v>
      </c>
      <c r="E10" s="3">
        <v>48</v>
      </c>
      <c r="F10" s="3"/>
      <c r="G10" s="3">
        <f t="shared" si="0"/>
        <v>77.900000000000006</v>
      </c>
    </row>
    <row r="11" spans="1:7" x14ac:dyDescent="0.2">
      <c r="A11" s="3" t="s">
        <v>20</v>
      </c>
      <c r="B11" s="4" t="s">
        <v>57</v>
      </c>
      <c r="C11" s="3">
        <v>20</v>
      </c>
      <c r="D11" s="3">
        <v>100</v>
      </c>
      <c r="E11" s="3">
        <v>6.8</v>
      </c>
      <c r="F11" s="3">
        <v>1</v>
      </c>
      <c r="G11" s="3">
        <f t="shared" si="0"/>
        <v>39.299999999999997</v>
      </c>
    </row>
    <row r="12" spans="1:7" x14ac:dyDescent="0.2">
      <c r="A12" s="3" t="s">
        <v>21</v>
      </c>
      <c r="B12" s="4" t="s">
        <v>21</v>
      </c>
      <c r="C12" s="3">
        <v>22</v>
      </c>
      <c r="D12" s="3">
        <v>164</v>
      </c>
      <c r="E12" s="3">
        <v>27</v>
      </c>
      <c r="F12" s="3">
        <v>1</v>
      </c>
      <c r="G12" s="3">
        <f t="shared" si="0"/>
        <v>67.900000000000006</v>
      </c>
    </row>
    <row r="13" spans="1:7" x14ac:dyDescent="0.2">
      <c r="A13" s="3" t="s">
        <v>41</v>
      </c>
      <c r="B13" s="4" t="s">
        <v>58</v>
      </c>
      <c r="C13" s="3">
        <v>22</v>
      </c>
      <c r="D13" s="3">
        <v>157</v>
      </c>
      <c r="E13" s="3">
        <v>7</v>
      </c>
      <c r="F13" s="3">
        <v>1</v>
      </c>
      <c r="G13" s="3">
        <f t="shared" si="0"/>
        <v>47.2</v>
      </c>
    </row>
    <row r="14" spans="1:7" x14ac:dyDescent="0.2">
      <c r="A14" s="3" t="s">
        <v>76</v>
      </c>
      <c r="B14" s="4" t="s">
        <v>83</v>
      </c>
      <c r="C14" s="3">
        <v>14</v>
      </c>
      <c r="D14" s="3">
        <v>96</v>
      </c>
      <c r="E14" s="3">
        <v>10</v>
      </c>
      <c r="F14" s="3"/>
      <c r="G14" s="3">
        <f t="shared" si="0"/>
        <v>33.6</v>
      </c>
    </row>
    <row r="15" spans="1:7" x14ac:dyDescent="0.2">
      <c r="A15" s="3" t="s">
        <v>11</v>
      </c>
      <c r="B15" s="4" t="s">
        <v>59</v>
      </c>
      <c r="C15" s="3">
        <v>28</v>
      </c>
      <c r="D15" s="3">
        <v>550</v>
      </c>
      <c r="E15" s="3">
        <v>45.8</v>
      </c>
      <c r="F15" s="3">
        <v>4</v>
      </c>
      <c r="G15" s="3">
        <f t="shared" si="0"/>
        <v>138.80000000000001</v>
      </c>
    </row>
    <row r="16" spans="1:7" x14ac:dyDescent="0.2">
      <c r="A16" s="3" t="s">
        <v>37</v>
      </c>
      <c r="B16" s="4" t="s">
        <v>37</v>
      </c>
      <c r="C16" s="3">
        <v>15</v>
      </c>
      <c r="D16" s="3">
        <v>268</v>
      </c>
      <c r="E16" s="3">
        <v>3</v>
      </c>
      <c r="F16" s="3">
        <v>1</v>
      </c>
      <c r="G16" s="3">
        <f t="shared" si="0"/>
        <v>47.3</v>
      </c>
    </row>
    <row r="17" spans="1:7" x14ac:dyDescent="0.2">
      <c r="A17" s="3" t="s">
        <v>36</v>
      </c>
      <c r="B17" s="4" t="s">
        <v>36</v>
      </c>
      <c r="C17" s="3">
        <v>16</v>
      </c>
      <c r="D17" s="3">
        <v>362</v>
      </c>
      <c r="E17" s="3">
        <v>15.7</v>
      </c>
      <c r="F17" s="3">
        <v>2</v>
      </c>
      <c r="G17" s="3">
        <f t="shared" si="0"/>
        <v>72.900000000000006</v>
      </c>
    </row>
    <row r="18" spans="1:7" x14ac:dyDescent="0.2">
      <c r="A18" s="3" t="s">
        <v>22</v>
      </c>
      <c r="B18" s="4" t="s">
        <v>60</v>
      </c>
      <c r="C18" s="3">
        <v>28</v>
      </c>
      <c r="D18" s="3">
        <v>293</v>
      </c>
      <c r="E18" s="3">
        <v>4.5</v>
      </c>
      <c r="F18" s="3"/>
      <c r="G18" s="3">
        <f t="shared" si="0"/>
        <v>61.8</v>
      </c>
    </row>
    <row r="19" spans="1:7" x14ac:dyDescent="0.2">
      <c r="A19" s="3" t="s">
        <v>42</v>
      </c>
      <c r="B19" s="4" t="s">
        <v>42</v>
      </c>
      <c r="C19" s="3">
        <v>16</v>
      </c>
      <c r="D19" s="3">
        <v>46</v>
      </c>
      <c r="E19" s="3">
        <v>1.2</v>
      </c>
      <c r="F19" s="3"/>
      <c r="G19" s="3">
        <f t="shared" si="0"/>
        <v>21.8</v>
      </c>
    </row>
    <row r="20" spans="1:7" x14ac:dyDescent="0.2">
      <c r="A20" s="3" t="s">
        <v>43</v>
      </c>
      <c r="B20" s="4" t="s">
        <v>43</v>
      </c>
      <c r="C20" s="3">
        <v>13</v>
      </c>
      <c r="D20" s="3">
        <v>274</v>
      </c>
      <c r="E20" s="3">
        <v>3.5</v>
      </c>
      <c r="F20" s="3"/>
      <c r="G20" s="3">
        <f t="shared" si="0"/>
        <v>43.9</v>
      </c>
    </row>
    <row r="21" spans="1:7" x14ac:dyDescent="0.2">
      <c r="A21" s="3" t="s">
        <v>23</v>
      </c>
      <c r="B21" s="4" t="s">
        <v>87</v>
      </c>
      <c r="C21" s="3">
        <v>27</v>
      </c>
      <c r="D21" s="3">
        <v>313</v>
      </c>
      <c r="E21" s="3">
        <v>10</v>
      </c>
      <c r="F21" s="3"/>
      <c r="G21" s="3">
        <f t="shared" si="0"/>
        <v>68.3</v>
      </c>
    </row>
    <row r="22" spans="1:7" x14ac:dyDescent="0.2">
      <c r="A22" s="3" t="s">
        <v>24</v>
      </c>
      <c r="B22" s="4" t="s">
        <v>78</v>
      </c>
      <c r="C22" s="3">
        <v>18</v>
      </c>
      <c r="D22" s="3">
        <v>141</v>
      </c>
      <c r="E22" s="3">
        <v>13.5</v>
      </c>
      <c r="F22" s="3">
        <v>1</v>
      </c>
      <c r="G22" s="3">
        <f t="shared" si="0"/>
        <v>48.1</v>
      </c>
    </row>
    <row r="23" spans="1:7" x14ac:dyDescent="0.2">
      <c r="A23" s="3" t="s">
        <v>44</v>
      </c>
      <c r="B23" s="4" t="s">
        <v>79</v>
      </c>
      <c r="C23" s="3">
        <v>6</v>
      </c>
      <c r="D23" s="3">
        <v>60</v>
      </c>
      <c r="E23" s="3">
        <v>1</v>
      </c>
      <c r="F23" s="3"/>
      <c r="G23" s="3">
        <f t="shared" si="0"/>
        <v>13</v>
      </c>
    </row>
    <row r="24" spans="1:7" x14ac:dyDescent="0.2">
      <c r="A24" s="3" t="s">
        <v>10</v>
      </c>
      <c r="B24" s="4" t="s">
        <v>61</v>
      </c>
      <c r="C24" s="3">
        <v>26</v>
      </c>
      <c r="D24" s="3">
        <v>260</v>
      </c>
      <c r="E24" s="3">
        <v>49</v>
      </c>
      <c r="F24" s="3">
        <v>1</v>
      </c>
      <c r="G24" s="3">
        <f t="shared" si="0"/>
        <v>103.5</v>
      </c>
    </row>
    <row r="25" spans="1:7" x14ac:dyDescent="0.2">
      <c r="A25" s="3" t="s">
        <v>12</v>
      </c>
      <c r="B25" s="4" t="s">
        <v>62</v>
      </c>
      <c r="C25" s="3">
        <v>30</v>
      </c>
      <c r="D25" s="3">
        <v>543</v>
      </c>
      <c r="E25" s="3">
        <v>34</v>
      </c>
      <c r="F25" s="3">
        <v>2</v>
      </c>
      <c r="G25" s="3">
        <f t="shared" si="0"/>
        <v>123.3</v>
      </c>
    </row>
    <row r="26" spans="1:7" x14ac:dyDescent="0.2">
      <c r="A26" s="3" t="s">
        <v>25</v>
      </c>
      <c r="B26" s="4" t="s">
        <v>25</v>
      </c>
      <c r="C26" s="3">
        <v>16</v>
      </c>
      <c r="D26" s="3">
        <v>226</v>
      </c>
      <c r="E26" s="3">
        <v>6.3</v>
      </c>
      <c r="F26" s="3">
        <v>1</v>
      </c>
      <c r="G26" s="3">
        <f t="shared" si="0"/>
        <v>47.4</v>
      </c>
    </row>
    <row r="27" spans="1:7" x14ac:dyDescent="0.2">
      <c r="A27" s="3" t="s">
        <v>26</v>
      </c>
      <c r="B27" s="4" t="s">
        <v>80</v>
      </c>
      <c r="C27" s="3">
        <v>14</v>
      </c>
      <c r="D27" s="3">
        <v>143</v>
      </c>
      <c r="E27" s="3">
        <v>19.7</v>
      </c>
      <c r="F27" s="3">
        <v>1</v>
      </c>
      <c r="G27" s="3">
        <f t="shared" si="0"/>
        <v>50.5</v>
      </c>
    </row>
    <row r="28" spans="1:7" x14ac:dyDescent="0.2">
      <c r="A28" s="3" t="s">
        <v>35</v>
      </c>
      <c r="B28" s="4" t="s">
        <v>81</v>
      </c>
      <c r="C28" s="3">
        <v>12</v>
      </c>
      <c r="D28" s="3">
        <v>245</v>
      </c>
      <c r="E28" s="3">
        <v>16.2</v>
      </c>
      <c r="F28" s="3">
        <v>1</v>
      </c>
      <c r="G28" s="3">
        <f t="shared" si="0"/>
        <v>55.2</v>
      </c>
    </row>
    <row r="29" spans="1:7" x14ac:dyDescent="0.2">
      <c r="A29" s="3" t="s">
        <v>45</v>
      </c>
      <c r="B29" s="4" t="s">
        <v>82</v>
      </c>
      <c r="C29" s="3">
        <v>11</v>
      </c>
      <c r="D29" s="3">
        <v>198</v>
      </c>
      <c r="E29" s="3">
        <v>7.3</v>
      </c>
      <c r="F29" s="3"/>
      <c r="G29" s="3">
        <f t="shared" si="0"/>
        <v>38.1</v>
      </c>
    </row>
    <row r="30" spans="1:7" x14ac:dyDescent="0.2">
      <c r="A30" s="3" t="s">
        <v>9</v>
      </c>
      <c r="B30" s="4" t="s">
        <v>9</v>
      </c>
      <c r="C30" s="3">
        <v>20</v>
      </c>
      <c r="D30" s="3">
        <v>386</v>
      </c>
      <c r="E30" s="3">
        <v>37</v>
      </c>
      <c r="F30" s="3">
        <v>1</v>
      </c>
      <c r="G30" s="3">
        <f t="shared" si="0"/>
        <v>98.1</v>
      </c>
    </row>
    <row r="31" spans="1:7" x14ac:dyDescent="0.2">
      <c r="A31" s="3" t="s">
        <v>15</v>
      </c>
      <c r="B31" s="4" t="s">
        <v>63</v>
      </c>
      <c r="C31" s="3">
        <v>28</v>
      </c>
      <c r="D31" s="3">
        <v>436</v>
      </c>
      <c r="E31" s="3">
        <v>27.8</v>
      </c>
      <c r="F31" s="3">
        <v>1</v>
      </c>
      <c r="G31" s="3">
        <f t="shared" si="0"/>
        <v>101.89999999999999</v>
      </c>
    </row>
    <row r="32" spans="1:7" x14ac:dyDescent="0.2">
      <c r="A32" s="3" t="s">
        <v>5</v>
      </c>
      <c r="B32" s="4" t="s">
        <v>64</v>
      </c>
      <c r="C32" s="3">
        <v>28</v>
      </c>
      <c r="D32" s="3">
        <v>799</v>
      </c>
      <c r="E32" s="3">
        <v>61.5</v>
      </c>
      <c r="F32" s="3">
        <v>2</v>
      </c>
      <c r="G32" s="3">
        <f t="shared" si="0"/>
        <v>174.4</v>
      </c>
    </row>
    <row r="33" spans="1:7" x14ac:dyDescent="0.2">
      <c r="A33" s="3" t="s">
        <v>6</v>
      </c>
      <c r="B33" s="4" t="s">
        <v>65</v>
      </c>
      <c r="C33" s="3">
        <v>20</v>
      </c>
      <c r="D33" s="3">
        <v>450</v>
      </c>
      <c r="E33" s="3">
        <v>24</v>
      </c>
      <c r="F33" s="3">
        <v>2</v>
      </c>
      <c r="G33" s="3">
        <f t="shared" si="0"/>
        <v>94</v>
      </c>
    </row>
    <row r="34" spans="1:7" x14ac:dyDescent="0.2">
      <c r="A34" s="3" t="s">
        <v>38</v>
      </c>
      <c r="B34" s="4" t="s">
        <v>66</v>
      </c>
      <c r="C34" s="3">
        <v>23</v>
      </c>
      <c r="D34" s="3">
        <v>200</v>
      </c>
      <c r="E34" s="3">
        <v>6.8</v>
      </c>
      <c r="F34" s="3"/>
      <c r="G34" s="3">
        <f t="shared" si="0"/>
        <v>49.8</v>
      </c>
    </row>
    <row r="35" spans="1:7" x14ac:dyDescent="0.2">
      <c r="A35" s="3" t="s">
        <v>39</v>
      </c>
      <c r="B35" s="4" t="s">
        <v>74</v>
      </c>
      <c r="C35" s="3">
        <v>14</v>
      </c>
      <c r="D35" s="3">
        <v>204</v>
      </c>
      <c r="E35" s="3">
        <v>3.2</v>
      </c>
      <c r="F35" s="3"/>
      <c r="G35" s="3">
        <f t="shared" si="0"/>
        <v>37.6</v>
      </c>
    </row>
    <row r="36" spans="1:7" x14ac:dyDescent="0.2">
      <c r="A36" s="3" t="s">
        <v>27</v>
      </c>
      <c r="B36" s="4" t="s">
        <v>67</v>
      </c>
      <c r="C36" s="3">
        <v>30</v>
      </c>
      <c r="D36" s="3">
        <v>273</v>
      </c>
      <c r="E36" s="3">
        <v>26</v>
      </c>
      <c r="F36" s="3"/>
      <c r="G36" s="3">
        <f t="shared" si="0"/>
        <v>83.3</v>
      </c>
    </row>
    <row r="37" spans="1:7" x14ac:dyDescent="0.2">
      <c r="A37" s="3" t="s">
        <v>16</v>
      </c>
      <c r="B37" s="4" t="s">
        <v>68</v>
      </c>
      <c r="C37" s="3">
        <v>26</v>
      </c>
      <c r="D37" s="3">
        <v>255</v>
      </c>
      <c r="E37" s="3">
        <v>25.9</v>
      </c>
      <c r="F37" s="3">
        <v>1</v>
      </c>
      <c r="G37" s="3">
        <f t="shared" si="0"/>
        <v>79.900000000000006</v>
      </c>
    </row>
    <row r="38" spans="1:7" x14ac:dyDescent="0.2">
      <c r="A38" s="3" t="s">
        <v>13</v>
      </c>
      <c r="B38" s="4" t="s">
        <v>69</v>
      </c>
      <c r="C38" s="3">
        <v>26</v>
      </c>
      <c r="D38" s="3">
        <v>335</v>
      </c>
      <c r="E38" s="3">
        <v>22</v>
      </c>
      <c r="F38" s="3">
        <v>2</v>
      </c>
      <c r="G38" s="3">
        <f t="shared" si="0"/>
        <v>86.5</v>
      </c>
    </row>
    <row r="39" spans="1:7" x14ac:dyDescent="0.2">
      <c r="A39" s="3" t="s">
        <v>14</v>
      </c>
      <c r="B39" s="4" t="s">
        <v>70</v>
      </c>
      <c r="C39" s="3">
        <v>32</v>
      </c>
      <c r="D39" s="3">
        <v>201</v>
      </c>
      <c r="E39" s="3">
        <v>25.5</v>
      </c>
      <c r="F39" s="3">
        <v>1</v>
      </c>
      <c r="G39" s="3">
        <f t="shared" si="0"/>
        <v>80.099999999999994</v>
      </c>
    </row>
    <row r="40" spans="1:7" x14ac:dyDescent="0.2">
      <c r="A40" s="3" t="s">
        <v>28</v>
      </c>
      <c r="B40" s="4" t="s">
        <v>71</v>
      </c>
      <c r="C40" s="3">
        <v>30</v>
      </c>
      <c r="D40" s="3">
        <v>192</v>
      </c>
      <c r="E40" s="3">
        <v>33.5</v>
      </c>
      <c r="F40" s="3">
        <v>1</v>
      </c>
      <c r="G40" s="3">
        <f t="shared" si="0"/>
        <v>85.2</v>
      </c>
    </row>
    <row r="41" spans="1:7" x14ac:dyDescent="0.2">
      <c r="A41" s="3" t="s">
        <v>29</v>
      </c>
      <c r="B41" s="4" t="s">
        <v>77</v>
      </c>
      <c r="C41" s="3"/>
      <c r="D41" s="3"/>
      <c r="E41" s="3"/>
      <c r="F41" s="3"/>
      <c r="G41" s="3">
        <f t="shared" si="0"/>
        <v>0</v>
      </c>
    </row>
    <row r="42" spans="1:7" x14ac:dyDescent="0.2">
      <c r="A42" s="3" t="s">
        <v>34</v>
      </c>
      <c r="B42" s="4" t="s">
        <v>84</v>
      </c>
      <c r="C42" s="3">
        <v>6</v>
      </c>
      <c r="D42" s="3">
        <v>74</v>
      </c>
      <c r="E42" s="3">
        <v>1</v>
      </c>
      <c r="F42" s="3"/>
      <c r="G42" s="3">
        <f t="shared" si="0"/>
        <v>14.4</v>
      </c>
    </row>
    <row r="43" spans="1:7" x14ac:dyDescent="0.2">
      <c r="A43" s="3" t="s">
        <v>8</v>
      </c>
      <c r="B43" s="4" t="s">
        <v>72</v>
      </c>
      <c r="C43" s="3">
        <v>34</v>
      </c>
      <c r="D43" s="3">
        <v>339</v>
      </c>
      <c r="E43" s="3">
        <v>33.700000000000003</v>
      </c>
      <c r="F43" s="3">
        <v>1</v>
      </c>
      <c r="G43" s="3">
        <f t="shared" si="0"/>
        <v>104.10000000000001</v>
      </c>
    </row>
    <row r="44" spans="1:7" x14ac:dyDescent="0.2">
      <c r="A44" s="3" t="s">
        <v>30</v>
      </c>
      <c r="B44" s="4" t="s">
        <v>73</v>
      </c>
      <c r="C44" s="3">
        <v>26</v>
      </c>
      <c r="D44" s="3">
        <v>164</v>
      </c>
      <c r="E44" s="3">
        <v>26</v>
      </c>
      <c r="F44" s="3"/>
      <c r="G44" s="3">
        <f t="shared" si="0"/>
        <v>68.400000000000006</v>
      </c>
    </row>
    <row r="45" spans="1:7" x14ac:dyDescent="0.2">
      <c r="A45" s="3" t="s">
        <v>31</v>
      </c>
      <c r="B45" s="4" t="s">
        <v>77</v>
      </c>
      <c r="C45" s="3"/>
      <c r="D45" s="3"/>
      <c r="E45" s="3"/>
      <c r="F45" s="3"/>
      <c r="G45" s="3">
        <f t="shared" si="0"/>
        <v>0</v>
      </c>
    </row>
    <row r="46" spans="1:7" x14ac:dyDescent="0.2">
      <c r="A46" s="3" t="s">
        <v>32</v>
      </c>
      <c r="B46" s="4" t="s">
        <v>32</v>
      </c>
      <c r="C46" s="3">
        <v>21</v>
      </c>
      <c r="D46" s="3">
        <v>126</v>
      </c>
      <c r="E46" s="3">
        <v>6</v>
      </c>
      <c r="F46" s="3"/>
      <c r="G46" s="3">
        <f t="shared" si="0"/>
        <v>39.6</v>
      </c>
    </row>
    <row r="47" spans="1:7" x14ac:dyDescent="0.2">
      <c r="A47" s="3" t="s">
        <v>33</v>
      </c>
      <c r="B47" s="4" t="s">
        <v>33</v>
      </c>
      <c r="C47" s="3">
        <v>18</v>
      </c>
      <c r="D47" s="3">
        <v>130</v>
      </c>
      <c r="E47" s="3">
        <v>10</v>
      </c>
      <c r="F47" s="3"/>
      <c r="G47" s="3">
        <f t="shared" si="0"/>
        <v>41</v>
      </c>
    </row>
    <row r="48" spans="1:7" x14ac:dyDescent="0.2">
      <c r="A48" s="8" t="s">
        <v>48</v>
      </c>
      <c r="B48" s="9"/>
      <c r="C48" s="9"/>
      <c r="D48" s="9"/>
      <c r="E48" s="9"/>
      <c r="F48" s="9"/>
      <c r="G48" s="10"/>
    </row>
    <row r="49" spans="1:7" x14ac:dyDescent="0.2">
      <c r="A49" s="3" t="s">
        <v>46</v>
      </c>
      <c r="B49" s="4" t="s">
        <v>85</v>
      </c>
      <c r="C49" s="3">
        <v>23</v>
      </c>
      <c r="D49" s="3">
        <v>207</v>
      </c>
      <c r="E49" s="3">
        <v>20.5</v>
      </c>
      <c r="F49" s="3"/>
      <c r="G49" s="3">
        <f t="shared" ref="G49:G53" si="1">C49+D49/10+E49</f>
        <v>64.2</v>
      </c>
    </row>
    <row r="50" spans="1:7" x14ac:dyDescent="0.2">
      <c r="A50" s="3" t="s">
        <v>47</v>
      </c>
      <c r="B50" s="4" t="s">
        <v>86</v>
      </c>
      <c r="C50" s="3">
        <v>13</v>
      </c>
      <c r="D50" s="3">
        <v>286</v>
      </c>
      <c r="E50" s="3">
        <v>2.2000000000000002</v>
      </c>
      <c r="F50" s="3"/>
      <c r="G50" s="3">
        <f t="shared" si="1"/>
        <v>43.800000000000004</v>
      </c>
    </row>
    <row r="51" spans="1:7" x14ac:dyDescent="0.2">
      <c r="A51" s="3" t="s">
        <v>91</v>
      </c>
      <c r="B51" s="3" t="s">
        <v>92</v>
      </c>
      <c r="C51" s="3">
        <v>14</v>
      </c>
      <c r="D51" s="3">
        <v>112</v>
      </c>
      <c r="E51" s="3">
        <v>17.2</v>
      </c>
      <c r="F51" s="3"/>
      <c r="G51" s="3">
        <f t="shared" si="1"/>
        <v>42.4</v>
      </c>
    </row>
    <row r="52" spans="1:7" x14ac:dyDescent="0.2">
      <c r="A52" s="3" t="s">
        <v>93</v>
      </c>
      <c r="B52" s="3" t="s">
        <v>94</v>
      </c>
      <c r="C52" s="3">
        <v>11</v>
      </c>
      <c r="D52" s="3">
        <v>157</v>
      </c>
      <c r="E52" s="3">
        <v>6</v>
      </c>
      <c r="F52" s="3"/>
      <c r="G52" s="3">
        <f t="shared" si="1"/>
        <v>32.700000000000003</v>
      </c>
    </row>
    <row r="53" spans="1:7" x14ac:dyDescent="0.2">
      <c r="A53" s="3" t="s">
        <v>95</v>
      </c>
      <c r="B53" s="3" t="s">
        <v>96</v>
      </c>
      <c r="C53" s="3">
        <v>18</v>
      </c>
      <c r="D53" s="3">
        <v>145</v>
      </c>
      <c r="E53" s="3">
        <v>10</v>
      </c>
      <c r="F53" s="3"/>
      <c r="G53" s="3">
        <f t="shared" si="1"/>
        <v>42.5</v>
      </c>
    </row>
  </sheetData>
  <mergeCells count="1">
    <mergeCell ref="A48:G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62" sqref="F62"/>
    </sheetView>
  </sheetViews>
  <sheetFormatPr baseColWidth="10" defaultRowHeight="16" x14ac:dyDescent="0.2"/>
  <cols>
    <col min="2" max="2" width="12.6640625" customWidth="1"/>
    <col min="3" max="3" width="8.5" customWidth="1"/>
    <col min="4" max="4" width="10.83203125" customWidth="1"/>
    <col min="5" max="5" width="13.1640625" customWidth="1"/>
    <col min="6" max="6" width="10.83203125" customWidth="1"/>
  </cols>
  <sheetData>
    <row r="1" spans="1:7" ht="36" x14ac:dyDescent="0.2">
      <c r="A1" s="6" t="s">
        <v>1</v>
      </c>
      <c r="B1" s="5" t="s">
        <v>49</v>
      </c>
      <c r="C1" s="6" t="s">
        <v>50</v>
      </c>
      <c r="D1" s="6" t="s">
        <v>88</v>
      </c>
      <c r="E1" s="7" t="s">
        <v>89</v>
      </c>
      <c r="F1" s="7" t="s">
        <v>98</v>
      </c>
      <c r="G1" s="6" t="s">
        <v>90</v>
      </c>
    </row>
    <row r="2" spans="1:7" ht="18" x14ac:dyDescent="0.2">
      <c r="A2" s="3" t="s">
        <v>5</v>
      </c>
      <c r="B2" s="4" t="s">
        <v>64</v>
      </c>
      <c r="C2" s="3">
        <v>28</v>
      </c>
      <c r="D2" s="3">
        <v>799</v>
      </c>
      <c r="E2" s="3">
        <v>61.5</v>
      </c>
      <c r="F2" s="3">
        <v>2</v>
      </c>
      <c r="G2" s="3">
        <f t="shared" ref="G2:G24" si="0">C2+D2/10+E2+F2*2.5</f>
        <v>174.4</v>
      </c>
    </row>
    <row r="3" spans="1:7" ht="18" x14ac:dyDescent="0.2">
      <c r="A3" s="3" t="s">
        <v>11</v>
      </c>
      <c r="B3" s="4" t="s">
        <v>59</v>
      </c>
      <c r="C3" s="3">
        <v>28</v>
      </c>
      <c r="D3" s="3">
        <v>550</v>
      </c>
      <c r="E3" s="3">
        <v>45.8</v>
      </c>
      <c r="F3" s="3">
        <v>4</v>
      </c>
      <c r="G3" s="3">
        <f t="shared" si="0"/>
        <v>138.80000000000001</v>
      </c>
    </row>
    <row r="4" spans="1:7" ht="18" x14ac:dyDescent="0.2">
      <c r="A4" s="3" t="s">
        <v>2</v>
      </c>
      <c r="B4" s="4" t="s">
        <v>97</v>
      </c>
      <c r="C4" s="3">
        <v>30</v>
      </c>
      <c r="D4" s="3">
        <v>535</v>
      </c>
      <c r="E4" s="3">
        <v>44</v>
      </c>
      <c r="F4" s="3">
        <v>3</v>
      </c>
      <c r="G4" s="3">
        <f t="shared" si="0"/>
        <v>135</v>
      </c>
    </row>
    <row r="5" spans="1:7" ht="18" x14ac:dyDescent="0.2">
      <c r="A5" s="3" t="s">
        <v>12</v>
      </c>
      <c r="B5" s="4" t="s">
        <v>62</v>
      </c>
      <c r="C5" s="3">
        <v>30</v>
      </c>
      <c r="D5" s="3">
        <v>543</v>
      </c>
      <c r="E5" s="3">
        <v>34</v>
      </c>
      <c r="F5" s="3">
        <v>2</v>
      </c>
      <c r="G5" s="3">
        <f t="shared" si="0"/>
        <v>123.3</v>
      </c>
    </row>
    <row r="6" spans="1:7" ht="18" x14ac:dyDescent="0.2">
      <c r="A6" s="3" t="s">
        <v>17</v>
      </c>
      <c r="B6" s="4" t="s">
        <v>17</v>
      </c>
      <c r="C6" s="3">
        <v>30</v>
      </c>
      <c r="D6" s="3">
        <v>440</v>
      </c>
      <c r="E6" s="3">
        <v>39</v>
      </c>
      <c r="F6" s="3">
        <v>1</v>
      </c>
      <c r="G6" s="3">
        <f t="shared" si="0"/>
        <v>115.5</v>
      </c>
    </row>
    <row r="7" spans="1:7" ht="18" x14ac:dyDescent="0.2">
      <c r="A7" s="3" t="s">
        <v>7</v>
      </c>
      <c r="B7" s="4" t="s">
        <v>55</v>
      </c>
      <c r="C7" s="3">
        <v>32</v>
      </c>
      <c r="D7" s="3">
        <v>394</v>
      </c>
      <c r="E7" s="3">
        <v>41</v>
      </c>
      <c r="F7" s="3">
        <v>1</v>
      </c>
      <c r="G7" s="3">
        <f t="shared" si="0"/>
        <v>114.9</v>
      </c>
    </row>
    <row r="8" spans="1:7" ht="18" x14ac:dyDescent="0.2">
      <c r="A8" s="3" t="s">
        <v>0</v>
      </c>
      <c r="B8" s="4" t="s">
        <v>51</v>
      </c>
      <c r="C8" s="3">
        <v>24</v>
      </c>
      <c r="D8" s="3">
        <v>482</v>
      </c>
      <c r="E8" s="3">
        <v>32</v>
      </c>
      <c r="F8" s="3">
        <v>2</v>
      </c>
      <c r="G8" s="3">
        <f t="shared" si="0"/>
        <v>109.2</v>
      </c>
    </row>
    <row r="9" spans="1:7" ht="18" x14ac:dyDescent="0.2">
      <c r="A9" s="3" t="s">
        <v>8</v>
      </c>
      <c r="B9" s="4" t="s">
        <v>72</v>
      </c>
      <c r="C9" s="3">
        <v>34</v>
      </c>
      <c r="D9" s="3">
        <v>339</v>
      </c>
      <c r="E9" s="3">
        <v>33.700000000000003</v>
      </c>
      <c r="F9" s="3">
        <v>1</v>
      </c>
      <c r="G9" s="3">
        <f t="shared" si="0"/>
        <v>104.10000000000001</v>
      </c>
    </row>
    <row r="10" spans="1:7" ht="18" x14ac:dyDescent="0.2">
      <c r="A10" s="3" t="s">
        <v>10</v>
      </c>
      <c r="B10" s="4" t="s">
        <v>61</v>
      </c>
      <c r="C10" s="3">
        <v>26</v>
      </c>
      <c r="D10" s="3">
        <v>260</v>
      </c>
      <c r="E10" s="3">
        <v>49</v>
      </c>
      <c r="F10" s="3">
        <v>1</v>
      </c>
      <c r="G10" s="3">
        <f t="shared" si="0"/>
        <v>103.5</v>
      </c>
    </row>
    <row r="11" spans="1:7" ht="18" x14ac:dyDescent="0.2">
      <c r="A11" s="3" t="s">
        <v>15</v>
      </c>
      <c r="B11" s="4" t="s">
        <v>63</v>
      </c>
      <c r="C11" s="3">
        <v>28</v>
      </c>
      <c r="D11" s="3">
        <v>436</v>
      </c>
      <c r="E11" s="3">
        <v>27.8</v>
      </c>
      <c r="F11" s="3">
        <v>1</v>
      </c>
      <c r="G11" s="3">
        <f t="shared" si="0"/>
        <v>101.89999999999999</v>
      </c>
    </row>
    <row r="12" spans="1:7" ht="18" x14ac:dyDescent="0.2">
      <c r="A12" s="3" t="s">
        <v>9</v>
      </c>
      <c r="B12" s="4" t="s">
        <v>9</v>
      </c>
      <c r="C12" s="3">
        <v>20</v>
      </c>
      <c r="D12" s="3">
        <v>386</v>
      </c>
      <c r="E12" s="3">
        <v>37</v>
      </c>
      <c r="F12" s="3">
        <v>1</v>
      </c>
      <c r="G12" s="3">
        <f t="shared" si="0"/>
        <v>98.1</v>
      </c>
    </row>
    <row r="13" spans="1:7" ht="18" x14ac:dyDescent="0.2">
      <c r="A13" s="3" t="s">
        <v>6</v>
      </c>
      <c r="B13" s="4" t="s">
        <v>65</v>
      </c>
      <c r="C13" s="3">
        <v>20</v>
      </c>
      <c r="D13" s="3">
        <v>450</v>
      </c>
      <c r="E13" s="3">
        <v>24</v>
      </c>
      <c r="F13" s="3">
        <v>2</v>
      </c>
      <c r="G13" s="3">
        <f t="shared" si="0"/>
        <v>94</v>
      </c>
    </row>
    <row r="14" spans="1:7" ht="18" x14ac:dyDescent="0.2">
      <c r="A14" s="3" t="s">
        <v>13</v>
      </c>
      <c r="B14" s="4" t="s">
        <v>69</v>
      </c>
      <c r="C14" s="3">
        <v>26</v>
      </c>
      <c r="D14" s="3">
        <v>335</v>
      </c>
      <c r="E14" s="3">
        <v>22</v>
      </c>
      <c r="F14" s="3">
        <v>2</v>
      </c>
      <c r="G14" s="3">
        <f t="shared" si="0"/>
        <v>86.5</v>
      </c>
    </row>
    <row r="15" spans="1:7" ht="18" x14ac:dyDescent="0.2">
      <c r="A15" s="3" t="s">
        <v>28</v>
      </c>
      <c r="B15" s="4" t="s">
        <v>71</v>
      </c>
      <c r="C15" s="3">
        <v>30</v>
      </c>
      <c r="D15" s="3">
        <v>192</v>
      </c>
      <c r="E15" s="3">
        <v>33.5</v>
      </c>
      <c r="F15" s="3">
        <v>1</v>
      </c>
      <c r="G15" s="3">
        <f t="shared" si="0"/>
        <v>85.2</v>
      </c>
    </row>
    <row r="16" spans="1:7" ht="18" x14ac:dyDescent="0.2">
      <c r="A16" s="3" t="s">
        <v>27</v>
      </c>
      <c r="B16" s="4" t="s">
        <v>67</v>
      </c>
      <c r="C16" s="3">
        <v>30</v>
      </c>
      <c r="D16" s="3">
        <v>273</v>
      </c>
      <c r="E16" s="3">
        <v>26</v>
      </c>
      <c r="F16" s="3"/>
      <c r="G16" s="3">
        <f t="shared" si="0"/>
        <v>83.3</v>
      </c>
    </row>
    <row r="17" spans="1:7" ht="18" x14ac:dyDescent="0.2">
      <c r="A17" s="3" t="s">
        <v>14</v>
      </c>
      <c r="B17" s="4" t="s">
        <v>70</v>
      </c>
      <c r="C17" s="3">
        <v>32</v>
      </c>
      <c r="D17" s="3">
        <v>201</v>
      </c>
      <c r="E17" s="3">
        <v>25.5</v>
      </c>
      <c r="F17" s="3">
        <v>1</v>
      </c>
      <c r="G17" s="3">
        <f t="shared" si="0"/>
        <v>80.099999999999994</v>
      </c>
    </row>
    <row r="18" spans="1:7" ht="18" x14ac:dyDescent="0.2">
      <c r="A18" s="3" t="s">
        <v>16</v>
      </c>
      <c r="B18" s="4" t="s">
        <v>68</v>
      </c>
      <c r="C18" s="3">
        <v>26</v>
      </c>
      <c r="D18" s="3">
        <v>255</v>
      </c>
      <c r="E18" s="3">
        <v>25.9</v>
      </c>
      <c r="F18" s="3">
        <v>1</v>
      </c>
      <c r="G18" s="3">
        <f t="shared" si="0"/>
        <v>79.900000000000006</v>
      </c>
    </row>
    <row r="19" spans="1:7" ht="18" x14ac:dyDescent="0.2">
      <c r="A19" s="3" t="s">
        <v>19</v>
      </c>
      <c r="B19" s="4" t="s">
        <v>56</v>
      </c>
      <c r="C19" s="3">
        <v>26</v>
      </c>
      <c r="D19" s="3">
        <v>39</v>
      </c>
      <c r="E19" s="3">
        <v>48</v>
      </c>
      <c r="F19" s="3"/>
      <c r="G19" s="3">
        <f t="shared" si="0"/>
        <v>77.900000000000006</v>
      </c>
    </row>
    <row r="20" spans="1:7" ht="18" x14ac:dyDescent="0.2">
      <c r="A20" s="3" t="s">
        <v>3</v>
      </c>
      <c r="B20" s="4" t="s">
        <v>52</v>
      </c>
      <c r="C20" s="3">
        <v>26</v>
      </c>
      <c r="D20" s="3">
        <v>193</v>
      </c>
      <c r="E20" s="3">
        <v>23</v>
      </c>
      <c r="F20" s="3">
        <v>2</v>
      </c>
      <c r="G20" s="3">
        <f t="shared" si="0"/>
        <v>73.3</v>
      </c>
    </row>
    <row r="21" spans="1:7" ht="18" x14ac:dyDescent="0.2">
      <c r="A21" s="3" t="s">
        <v>36</v>
      </c>
      <c r="B21" s="4" t="s">
        <v>36</v>
      </c>
      <c r="C21" s="3">
        <v>16</v>
      </c>
      <c r="D21" s="3">
        <v>362</v>
      </c>
      <c r="E21" s="3">
        <v>15.7</v>
      </c>
      <c r="F21" s="3">
        <v>2</v>
      </c>
      <c r="G21" s="3">
        <f t="shared" si="0"/>
        <v>72.900000000000006</v>
      </c>
    </row>
    <row r="22" spans="1:7" ht="18" x14ac:dyDescent="0.2">
      <c r="A22" s="3" t="s">
        <v>30</v>
      </c>
      <c r="B22" s="4" t="s">
        <v>73</v>
      </c>
      <c r="C22" s="3">
        <v>26</v>
      </c>
      <c r="D22" s="3">
        <v>164</v>
      </c>
      <c r="E22" s="3">
        <v>26</v>
      </c>
      <c r="F22" s="3"/>
      <c r="G22" s="3">
        <f t="shared" si="0"/>
        <v>68.400000000000006</v>
      </c>
    </row>
    <row r="23" spans="1:7" ht="18" x14ac:dyDescent="0.2">
      <c r="A23" s="3" t="s">
        <v>23</v>
      </c>
      <c r="B23" s="4" t="s">
        <v>87</v>
      </c>
      <c r="C23" s="3">
        <v>27</v>
      </c>
      <c r="D23" s="3">
        <v>313</v>
      </c>
      <c r="E23" s="3">
        <v>10</v>
      </c>
      <c r="F23" s="3"/>
      <c r="G23" s="3">
        <f t="shared" si="0"/>
        <v>68.3</v>
      </c>
    </row>
    <row r="24" spans="1:7" ht="18" x14ac:dyDescent="0.2">
      <c r="A24" s="3" t="s">
        <v>21</v>
      </c>
      <c r="B24" s="4" t="s">
        <v>21</v>
      </c>
      <c r="C24" s="3">
        <v>22</v>
      </c>
      <c r="D24" s="3">
        <v>164</v>
      </c>
      <c r="E24" s="3">
        <v>27</v>
      </c>
      <c r="F24" s="3">
        <v>1</v>
      </c>
      <c r="G24" s="3">
        <f t="shared" si="0"/>
        <v>67.900000000000006</v>
      </c>
    </row>
    <row r="25" spans="1:7" ht="18" x14ac:dyDescent="0.2">
      <c r="A25" s="3" t="s">
        <v>46</v>
      </c>
      <c r="B25" s="4" t="s">
        <v>85</v>
      </c>
      <c r="C25" s="3">
        <v>23</v>
      </c>
      <c r="D25" s="3">
        <v>207</v>
      </c>
      <c r="E25" s="3">
        <v>20.5</v>
      </c>
      <c r="F25" s="3"/>
      <c r="G25" s="3">
        <f>C25+D25/10+E25</f>
        <v>64.2</v>
      </c>
    </row>
    <row r="26" spans="1:7" ht="18" x14ac:dyDescent="0.2">
      <c r="A26" s="3" t="s">
        <v>22</v>
      </c>
      <c r="B26" s="4" t="s">
        <v>60</v>
      </c>
      <c r="C26" s="3">
        <v>28</v>
      </c>
      <c r="D26" s="3">
        <v>293</v>
      </c>
      <c r="E26" s="3">
        <v>4.5</v>
      </c>
      <c r="F26" s="3"/>
      <c r="G26" s="3">
        <f t="shared" ref="G26:G36" si="1">C26+D26/10+E26+F26*2.5</f>
        <v>61.8</v>
      </c>
    </row>
    <row r="27" spans="1:7" ht="18" x14ac:dyDescent="0.2">
      <c r="A27" s="3" t="s">
        <v>18</v>
      </c>
      <c r="B27" s="4" t="s">
        <v>54</v>
      </c>
      <c r="C27" s="3">
        <v>22</v>
      </c>
      <c r="D27" s="3">
        <v>160</v>
      </c>
      <c r="E27" s="3">
        <v>20.6</v>
      </c>
      <c r="F27" s="3"/>
      <c r="G27" s="3">
        <f t="shared" si="1"/>
        <v>58.6</v>
      </c>
    </row>
    <row r="28" spans="1:7" ht="18" x14ac:dyDescent="0.2">
      <c r="A28" s="3" t="s">
        <v>4</v>
      </c>
      <c r="B28" s="4" t="s">
        <v>53</v>
      </c>
      <c r="C28" s="3">
        <v>31</v>
      </c>
      <c r="D28" s="3">
        <v>155</v>
      </c>
      <c r="E28" s="3">
        <v>12</v>
      </c>
      <c r="F28" s="3"/>
      <c r="G28" s="3">
        <f t="shared" si="1"/>
        <v>58.5</v>
      </c>
    </row>
    <row r="29" spans="1:7" ht="18" x14ac:dyDescent="0.2">
      <c r="A29" s="3" t="s">
        <v>35</v>
      </c>
      <c r="B29" s="4" t="s">
        <v>81</v>
      </c>
      <c r="C29" s="3">
        <v>12</v>
      </c>
      <c r="D29" s="3">
        <v>245</v>
      </c>
      <c r="E29" s="3">
        <v>16.2</v>
      </c>
      <c r="F29" s="3">
        <v>1</v>
      </c>
      <c r="G29" s="3">
        <f t="shared" si="1"/>
        <v>55.2</v>
      </c>
    </row>
    <row r="30" spans="1:7" ht="18" x14ac:dyDescent="0.2">
      <c r="A30" s="3" t="s">
        <v>26</v>
      </c>
      <c r="B30" s="4" t="s">
        <v>80</v>
      </c>
      <c r="C30" s="3">
        <v>14</v>
      </c>
      <c r="D30" s="3">
        <v>143</v>
      </c>
      <c r="E30" s="3">
        <v>19.7</v>
      </c>
      <c r="F30" s="3">
        <v>1</v>
      </c>
      <c r="G30" s="3">
        <f t="shared" si="1"/>
        <v>50.5</v>
      </c>
    </row>
    <row r="31" spans="1:7" ht="18" x14ac:dyDescent="0.2">
      <c r="A31" s="3" t="s">
        <v>38</v>
      </c>
      <c r="B31" s="4" t="s">
        <v>66</v>
      </c>
      <c r="C31" s="3">
        <v>23</v>
      </c>
      <c r="D31" s="3">
        <v>200</v>
      </c>
      <c r="E31" s="3">
        <v>6.8</v>
      </c>
      <c r="F31" s="3"/>
      <c r="G31" s="3">
        <f t="shared" si="1"/>
        <v>49.8</v>
      </c>
    </row>
    <row r="32" spans="1:7" ht="18" x14ac:dyDescent="0.2">
      <c r="A32" s="3" t="s">
        <v>24</v>
      </c>
      <c r="B32" s="4" t="s">
        <v>78</v>
      </c>
      <c r="C32" s="3">
        <v>18</v>
      </c>
      <c r="D32" s="3">
        <v>141</v>
      </c>
      <c r="E32" s="3">
        <v>13.5</v>
      </c>
      <c r="F32" s="3">
        <v>1</v>
      </c>
      <c r="G32" s="3">
        <f t="shared" si="1"/>
        <v>48.1</v>
      </c>
    </row>
    <row r="33" spans="1:7" ht="18" x14ac:dyDescent="0.2">
      <c r="A33" s="3" t="s">
        <v>25</v>
      </c>
      <c r="B33" s="4" t="s">
        <v>25</v>
      </c>
      <c r="C33" s="3">
        <v>16</v>
      </c>
      <c r="D33" s="3">
        <v>226</v>
      </c>
      <c r="E33" s="3">
        <v>6.3</v>
      </c>
      <c r="F33" s="3">
        <v>1</v>
      </c>
      <c r="G33" s="3">
        <f t="shared" si="1"/>
        <v>47.4</v>
      </c>
    </row>
    <row r="34" spans="1:7" ht="18" x14ac:dyDescent="0.2">
      <c r="A34" s="3" t="s">
        <v>37</v>
      </c>
      <c r="B34" s="4" t="s">
        <v>37</v>
      </c>
      <c r="C34" s="3">
        <v>15</v>
      </c>
      <c r="D34" s="3">
        <v>268</v>
      </c>
      <c r="E34" s="3">
        <v>3</v>
      </c>
      <c r="F34" s="3">
        <v>1</v>
      </c>
      <c r="G34" s="3">
        <f t="shared" si="1"/>
        <v>47.3</v>
      </c>
    </row>
    <row r="35" spans="1:7" ht="18" x14ac:dyDescent="0.2">
      <c r="A35" s="3" t="s">
        <v>41</v>
      </c>
      <c r="B35" s="4" t="s">
        <v>58</v>
      </c>
      <c r="C35" s="3">
        <v>22</v>
      </c>
      <c r="D35" s="3">
        <v>157</v>
      </c>
      <c r="E35" s="3">
        <v>7</v>
      </c>
      <c r="F35" s="3">
        <v>1</v>
      </c>
      <c r="G35" s="3">
        <f t="shared" si="1"/>
        <v>47.2</v>
      </c>
    </row>
    <row r="36" spans="1:7" ht="18" x14ac:dyDescent="0.2">
      <c r="A36" s="3" t="s">
        <v>43</v>
      </c>
      <c r="B36" s="4" t="s">
        <v>43</v>
      </c>
      <c r="C36" s="3">
        <v>13</v>
      </c>
      <c r="D36" s="3">
        <v>274</v>
      </c>
      <c r="E36" s="3">
        <v>3.5</v>
      </c>
      <c r="F36" s="3"/>
      <c r="G36" s="3">
        <f t="shared" si="1"/>
        <v>43.9</v>
      </c>
    </row>
    <row r="37" spans="1:7" ht="18" x14ac:dyDescent="0.2">
      <c r="A37" s="3" t="s">
        <v>47</v>
      </c>
      <c r="B37" s="4" t="s">
        <v>86</v>
      </c>
      <c r="C37" s="3">
        <v>13</v>
      </c>
      <c r="D37" s="3">
        <v>286</v>
      </c>
      <c r="E37" s="3">
        <v>2.2000000000000002</v>
      </c>
      <c r="F37" s="3"/>
      <c r="G37" s="3">
        <f>C37+D37/10+E37</f>
        <v>43.800000000000004</v>
      </c>
    </row>
    <row r="38" spans="1:7" ht="18" x14ac:dyDescent="0.2">
      <c r="A38" s="3" t="s">
        <v>95</v>
      </c>
      <c r="B38" s="4" t="s">
        <v>96</v>
      </c>
      <c r="C38" s="3">
        <v>18</v>
      </c>
      <c r="D38" s="3">
        <v>145</v>
      </c>
      <c r="E38" s="3">
        <v>10</v>
      </c>
      <c r="F38" s="3"/>
      <c r="G38" s="3">
        <f>C38+D38/10+E38</f>
        <v>42.5</v>
      </c>
    </row>
    <row r="39" spans="1:7" ht="18" x14ac:dyDescent="0.2">
      <c r="A39" s="3" t="s">
        <v>91</v>
      </c>
      <c r="B39" s="4" t="s">
        <v>92</v>
      </c>
      <c r="C39" s="3">
        <v>14</v>
      </c>
      <c r="D39" s="3">
        <v>112</v>
      </c>
      <c r="E39" s="3">
        <v>17.2</v>
      </c>
      <c r="F39" s="3"/>
      <c r="G39" s="3">
        <f>C39+D39/10+E39</f>
        <v>42.4</v>
      </c>
    </row>
    <row r="40" spans="1:7" ht="18" x14ac:dyDescent="0.2">
      <c r="A40" s="3" t="s">
        <v>40</v>
      </c>
      <c r="B40" s="4" t="s">
        <v>75</v>
      </c>
      <c r="C40" s="3">
        <v>16</v>
      </c>
      <c r="D40" s="3">
        <v>204</v>
      </c>
      <c r="E40" s="3">
        <v>5.9</v>
      </c>
      <c r="F40" s="3"/>
      <c r="G40" s="3">
        <f t="shared" ref="G40:G46" si="2">C40+D40/10+E40+F40*2.5</f>
        <v>42.3</v>
      </c>
    </row>
    <row r="41" spans="1:7" ht="18" x14ac:dyDescent="0.2">
      <c r="A41" s="3" t="s">
        <v>33</v>
      </c>
      <c r="B41" s="4" t="s">
        <v>33</v>
      </c>
      <c r="C41" s="3">
        <v>18</v>
      </c>
      <c r="D41" s="3">
        <v>130</v>
      </c>
      <c r="E41" s="3">
        <v>10</v>
      </c>
      <c r="F41" s="3"/>
      <c r="G41" s="3">
        <f t="shared" si="2"/>
        <v>41</v>
      </c>
    </row>
    <row r="42" spans="1:7" ht="18" x14ac:dyDescent="0.2">
      <c r="A42" s="3" t="s">
        <v>32</v>
      </c>
      <c r="B42" s="4" t="s">
        <v>32</v>
      </c>
      <c r="C42" s="3">
        <v>21</v>
      </c>
      <c r="D42" s="3">
        <v>126</v>
      </c>
      <c r="E42" s="3">
        <v>6</v>
      </c>
      <c r="F42" s="3"/>
      <c r="G42" s="3">
        <f t="shared" si="2"/>
        <v>39.6</v>
      </c>
    </row>
    <row r="43" spans="1:7" ht="18" x14ac:dyDescent="0.2">
      <c r="A43" s="3" t="s">
        <v>20</v>
      </c>
      <c r="B43" s="4" t="s">
        <v>57</v>
      </c>
      <c r="C43" s="3">
        <v>20</v>
      </c>
      <c r="D43" s="3">
        <v>100</v>
      </c>
      <c r="E43" s="3">
        <v>6.8</v>
      </c>
      <c r="F43" s="3">
        <v>1</v>
      </c>
      <c r="G43" s="3">
        <f t="shared" si="2"/>
        <v>39.299999999999997</v>
      </c>
    </row>
    <row r="44" spans="1:7" ht="18" x14ac:dyDescent="0.2">
      <c r="A44" s="3" t="s">
        <v>45</v>
      </c>
      <c r="B44" s="4" t="s">
        <v>82</v>
      </c>
      <c r="C44" s="3">
        <v>11</v>
      </c>
      <c r="D44" s="3">
        <v>198</v>
      </c>
      <c r="E44" s="3">
        <v>7.3</v>
      </c>
      <c r="F44" s="3"/>
      <c r="G44" s="3">
        <f t="shared" si="2"/>
        <v>38.1</v>
      </c>
    </row>
    <row r="45" spans="1:7" ht="18" x14ac:dyDescent="0.2">
      <c r="A45" s="3" t="s">
        <v>39</v>
      </c>
      <c r="B45" s="4" t="s">
        <v>74</v>
      </c>
      <c r="C45" s="3">
        <v>14</v>
      </c>
      <c r="D45" s="3">
        <v>204</v>
      </c>
      <c r="E45" s="3">
        <v>3.2</v>
      </c>
      <c r="F45" s="3"/>
      <c r="G45" s="3">
        <f t="shared" si="2"/>
        <v>37.6</v>
      </c>
    </row>
    <row r="46" spans="1:7" ht="18" x14ac:dyDescent="0.2">
      <c r="A46" s="3" t="s">
        <v>76</v>
      </c>
      <c r="B46" s="4" t="s">
        <v>83</v>
      </c>
      <c r="C46" s="3">
        <v>14</v>
      </c>
      <c r="D46" s="3">
        <v>96</v>
      </c>
      <c r="E46" s="3">
        <v>10</v>
      </c>
      <c r="F46" s="3"/>
      <c r="G46" s="3">
        <f t="shared" si="2"/>
        <v>33.6</v>
      </c>
    </row>
    <row r="47" spans="1:7" ht="18" x14ac:dyDescent="0.2">
      <c r="A47" s="3" t="s">
        <v>93</v>
      </c>
      <c r="B47" s="4" t="s">
        <v>94</v>
      </c>
      <c r="C47" s="3">
        <v>11</v>
      </c>
      <c r="D47" s="3">
        <v>157</v>
      </c>
      <c r="E47" s="3">
        <v>6</v>
      </c>
      <c r="F47" s="3"/>
      <c r="G47" s="3">
        <f>C47+D47/10+E47</f>
        <v>32.700000000000003</v>
      </c>
    </row>
    <row r="48" spans="1:7" ht="18" x14ac:dyDescent="0.2">
      <c r="A48" s="3" t="s">
        <v>42</v>
      </c>
      <c r="B48" s="4" t="s">
        <v>42</v>
      </c>
      <c r="C48" s="3">
        <v>16</v>
      </c>
      <c r="D48" s="3">
        <v>46</v>
      </c>
      <c r="E48" s="3">
        <v>1.2</v>
      </c>
      <c r="F48" s="3"/>
      <c r="G48" s="3">
        <f>C48+D48/10+E48+F48*2.5</f>
        <v>21.8</v>
      </c>
    </row>
    <row r="49" spans="1:7" ht="18" x14ac:dyDescent="0.2">
      <c r="A49" s="3" t="s">
        <v>34</v>
      </c>
      <c r="B49" s="4" t="s">
        <v>84</v>
      </c>
      <c r="C49" s="3">
        <v>6</v>
      </c>
      <c r="D49" s="3">
        <v>74</v>
      </c>
      <c r="E49" s="3">
        <v>1</v>
      </c>
      <c r="F49" s="3"/>
      <c r="G49" s="3">
        <f>C49+D49/10+E49+F49*2.5</f>
        <v>14.4</v>
      </c>
    </row>
    <row r="50" spans="1:7" ht="18" x14ac:dyDescent="0.2">
      <c r="A50" s="3" t="s">
        <v>44</v>
      </c>
      <c r="B50" s="3" t="s">
        <v>79</v>
      </c>
      <c r="C50" s="3">
        <v>6</v>
      </c>
      <c r="D50" s="3">
        <v>60</v>
      </c>
      <c r="E50" s="3">
        <v>1</v>
      </c>
      <c r="F50" s="3"/>
      <c r="G50" s="3">
        <f>C50+D50/10+E50+F50*2.5</f>
        <v>13</v>
      </c>
    </row>
    <row r="51" spans="1:7" ht="18" x14ac:dyDescent="0.2">
      <c r="A51" s="3" t="s">
        <v>29</v>
      </c>
      <c r="B51" s="3" t="s">
        <v>77</v>
      </c>
      <c r="C51" s="3"/>
      <c r="D51" s="3"/>
      <c r="E51" s="3"/>
      <c r="F51" s="3"/>
      <c r="G51" s="3">
        <f>C51+D51/10+E51+F51*2.5</f>
        <v>0</v>
      </c>
    </row>
    <row r="52" spans="1:7" ht="18" x14ac:dyDescent="0.2">
      <c r="A52" s="3" t="s">
        <v>31</v>
      </c>
      <c r="B52" s="3" t="s">
        <v>77</v>
      </c>
      <c r="C52" s="3"/>
      <c r="D52" s="3"/>
      <c r="E52" s="3"/>
      <c r="F52" s="3"/>
      <c r="G52" s="3">
        <f>C52+D52/10+E52+F52*2.5</f>
        <v>0</v>
      </c>
    </row>
  </sheetData>
  <sortState ref="A2:G53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2018-09-12T03:32:28Z</dcterms:modified>
</cp:coreProperties>
</file>