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팀프로젝트\"/>
    </mc:Choice>
  </mc:AlternateContent>
  <bookViews>
    <workbookView xWindow="0" yWindow="0" windowWidth="28800" windowHeight="12285" activeTab="1"/>
  </bookViews>
  <sheets>
    <sheet name="로그인 (2)" sheetId="3" r:id="rId1"/>
    <sheet name="로그인" sheetId="1" r:id="rId2"/>
    <sheet name="게시판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H3" i="1"/>
  <c r="H77" i="1"/>
  <c r="H78" i="1"/>
  <c r="H79" i="1"/>
  <c r="H80" i="1"/>
  <c r="H81" i="1"/>
  <c r="H82" i="1"/>
  <c r="H83" i="1"/>
  <c r="H61" i="1"/>
  <c r="H62" i="1"/>
  <c r="H63" i="1"/>
  <c r="H64" i="1"/>
  <c r="H65" i="1"/>
  <c r="H66" i="1"/>
  <c r="H67" i="1"/>
  <c r="H68" i="1"/>
  <c r="H69" i="1"/>
  <c r="H46" i="1"/>
  <c r="H47" i="1"/>
  <c r="H48" i="1"/>
  <c r="H49" i="1"/>
  <c r="H50" i="1"/>
  <c r="H51" i="1"/>
  <c r="H52" i="1"/>
  <c r="H32" i="1"/>
  <c r="H33" i="1"/>
  <c r="H34" i="1"/>
  <c r="H35" i="1"/>
  <c r="H36" i="1"/>
  <c r="H37" i="1"/>
  <c r="H38" i="1"/>
  <c r="H19" i="1"/>
  <c r="H20" i="1"/>
  <c r="H21" i="1"/>
  <c r="H22" i="1"/>
  <c r="H23" i="1"/>
  <c r="H24" i="1"/>
  <c r="H76" i="1"/>
  <c r="H60" i="1"/>
  <c r="H45" i="1"/>
  <c r="H31" i="1"/>
  <c r="H75" i="1"/>
  <c r="H59" i="1"/>
  <c r="H44" i="1"/>
  <c r="H30" i="1"/>
  <c r="H18" i="1"/>
  <c r="H17" i="1"/>
  <c r="F6" i="3"/>
  <c r="F5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<sst xmlns="http://schemas.openxmlformats.org/spreadsheetml/2006/main" count="341" uniqueCount="110">
  <si>
    <t>테이블명</t>
    <phoneticPr fontId="1" type="noConversion"/>
  </si>
  <si>
    <t>컬럼명</t>
    <phoneticPr fontId="1" type="noConversion"/>
  </si>
  <si>
    <t>member</t>
    <phoneticPr fontId="1" type="noConversion"/>
  </si>
  <si>
    <t>데이터 타입</t>
    <phoneticPr fontId="1" type="noConversion"/>
  </si>
  <si>
    <t>id</t>
    <phoneticPr fontId="1" type="noConversion"/>
  </si>
  <si>
    <t>psw</t>
    <phoneticPr fontId="1" type="noConversion"/>
  </si>
  <si>
    <t>not null</t>
    <phoneticPr fontId="1" type="noConversion"/>
  </si>
  <si>
    <t>delyn</t>
    <phoneticPr fontId="1" type="noConversion"/>
  </si>
  <si>
    <t>not null</t>
    <phoneticPr fontId="1" type="noConversion"/>
  </si>
  <si>
    <t>속성</t>
    <phoneticPr fontId="1" type="noConversion"/>
  </si>
  <si>
    <t>설명</t>
    <phoneticPr fontId="1" type="noConversion"/>
  </si>
  <si>
    <t>패스워드</t>
    <phoneticPr fontId="1" type="noConversion"/>
  </si>
  <si>
    <t>삭제여부</t>
    <phoneticPr fontId="1" type="noConversion"/>
  </si>
  <si>
    <t>reg_user</t>
    <phoneticPr fontId="1" type="noConversion"/>
  </si>
  <si>
    <t>reg_date</t>
    <phoneticPr fontId="1" type="noConversion"/>
  </si>
  <si>
    <t>up_user</t>
    <phoneticPr fontId="1" type="noConversion"/>
  </si>
  <si>
    <t>up_date</t>
    <phoneticPr fontId="1" type="noConversion"/>
  </si>
  <si>
    <t>date</t>
    <phoneticPr fontId="1" type="noConversion"/>
  </si>
  <si>
    <t>생성자</t>
    <phoneticPr fontId="1" type="noConversion"/>
  </si>
  <si>
    <t>생성일</t>
    <phoneticPr fontId="1" type="noConversion"/>
  </si>
  <si>
    <t>수정자</t>
    <phoneticPr fontId="1" type="noConversion"/>
  </si>
  <si>
    <t>수정일</t>
    <phoneticPr fontId="1" type="noConversion"/>
  </si>
  <si>
    <t>varchar(100)</t>
    <phoneticPr fontId="1" type="noConversion"/>
  </si>
  <si>
    <t>varchar(100)</t>
    <phoneticPr fontId="1" type="noConversion"/>
  </si>
  <si>
    <t>varchar(1)</t>
    <phoneticPr fontId="1" type="noConversion"/>
  </si>
  <si>
    <t>not null auto_increment</t>
    <phoneticPr fontId="1" type="noConversion"/>
  </si>
  <si>
    <t>id</t>
    <phoneticPr fontId="1" type="noConversion"/>
  </si>
  <si>
    <t>album</t>
    <phoneticPr fontId="1" type="noConversion"/>
  </si>
  <si>
    <t>title</t>
    <phoneticPr fontId="1" type="noConversion"/>
  </si>
  <si>
    <t>singersong</t>
    <phoneticPr fontId="1" type="noConversion"/>
  </si>
  <si>
    <t>아이디</t>
    <phoneticPr fontId="1" type="noConversion"/>
  </si>
  <si>
    <t>타이틀</t>
    <phoneticPr fontId="1" type="noConversion"/>
  </si>
  <si>
    <t>가수</t>
    <phoneticPr fontId="1" type="noConversion"/>
  </si>
  <si>
    <t>item</t>
    <phoneticPr fontId="1" type="noConversion"/>
  </si>
  <si>
    <t>albumid</t>
    <phoneticPr fontId="1" type="noConversion"/>
  </si>
  <si>
    <t>title</t>
    <phoneticPr fontId="1" type="noConversion"/>
  </si>
  <si>
    <t>아이디</t>
    <phoneticPr fontId="1" type="noConversion"/>
  </si>
  <si>
    <t>제목</t>
    <phoneticPr fontId="1" type="noConversion"/>
  </si>
  <si>
    <t>categoryid</t>
    <phoneticPr fontId="1" type="noConversion"/>
  </si>
  <si>
    <t>장르</t>
    <phoneticPr fontId="1" type="noConversion"/>
  </si>
  <si>
    <t>int</t>
    <phoneticPr fontId="1" type="noConversion"/>
  </si>
  <si>
    <t>int</t>
    <phoneticPr fontId="1" type="noConversion"/>
  </si>
  <si>
    <t>앨범아이디</t>
    <phoneticPr fontId="1" type="noConversion"/>
  </si>
  <si>
    <t>not null</t>
    <phoneticPr fontId="1" type="noConversion"/>
  </si>
  <si>
    <t>not null</t>
    <phoneticPr fontId="1" type="noConversion"/>
  </si>
  <si>
    <t>varchar(500)</t>
    <phoneticPr fontId="1" type="noConversion"/>
  </si>
  <si>
    <t>int</t>
    <phoneticPr fontId="1" type="noConversion"/>
  </si>
  <si>
    <t>value</t>
    <phoneticPr fontId="1" type="noConversion"/>
  </si>
  <si>
    <t>001</t>
    <phoneticPr fontId="1" type="noConversion"/>
  </si>
  <si>
    <t>002</t>
    <phoneticPr fontId="1" type="noConversion"/>
  </si>
  <si>
    <t>공통코드</t>
    <phoneticPr fontId="1" type="noConversion"/>
  </si>
  <si>
    <t>code</t>
    <phoneticPr fontId="1" type="noConversion"/>
  </si>
  <si>
    <t>분류</t>
    <phoneticPr fontId="1" type="noConversion"/>
  </si>
  <si>
    <t>comcode</t>
    <phoneticPr fontId="1" type="noConversion"/>
  </si>
  <si>
    <t>groupcd</t>
    <phoneticPr fontId="1" type="noConversion"/>
  </si>
  <si>
    <t>그룹코드</t>
    <phoneticPr fontId="1" type="noConversion"/>
  </si>
  <si>
    <t>001</t>
    <phoneticPr fontId="1" type="noConversion"/>
  </si>
  <si>
    <t>댄스</t>
    <phoneticPr fontId="1" type="noConversion"/>
  </si>
  <si>
    <t>category</t>
    <phoneticPr fontId="1" type="noConversion"/>
  </si>
  <si>
    <t>membertype</t>
    <phoneticPr fontId="1" type="noConversion"/>
  </si>
  <si>
    <t>002</t>
    <phoneticPr fontId="1" type="noConversion"/>
  </si>
  <si>
    <t>003</t>
    <phoneticPr fontId="1" type="noConversion"/>
  </si>
  <si>
    <t>1년 결재</t>
    <phoneticPr fontId="1" type="noConversion"/>
  </si>
  <si>
    <t>autho</t>
    <phoneticPr fontId="1" type="noConversion"/>
  </si>
  <si>
    <t>관리자</t>
    <phoneticPr fontId="1" type="noConversion"/>
  </si>
  <si>
    <t>일반회원</t>
    <phoneticPr fontId="1" type="noConversion"/>
  </si>
  <si>
    <t>비결재회원</t>
    <phoneticPr fontId="1" type="noConversion"/>
  </si>
  <si>
    <t>6개월결재</t>
    <phoneticPr fontId="1" type="noConversion"/>
  </si>
  <si>
    <t>code</t>
    <phoneticPr fontId="1" type="noConversion"/>
  </si>
  <si>
    <t>value</t>
    <phoneticPr fontId="1" type="noConversion"/>
  </si>
  <si>
    <t>varchar(50)</t>
    <phoneticPr fontId="1" type="noConversion"/>
  </si>
  <si>
    <t>not null</t>
    <phoneticPr fontId="1" type="noConversion"/>
  </si>
  <si>
    <t>코드</t>
    <phoneticPr fontId="1" type="noConversion"/>
  </si>
  <si>
    <t>값</t>
    <phoneticPr fontId="1" type="noConversion"/>
  </si>
  <si>
    <t>type</t>
    <phoneticPr fontId="1" type="noConversion"/>
  </si>
  <si>
    <t>varchar(50)</t>
    <phoneticPr fontId="1" type="noConversion"/>
  </si>
  <si>
    <t>not null</t>
    <phoneticPr fontId="1" type="noConversion"/>
  </si>
  <si>
    <t>회원타입</t>
    <phoneticPr fontId="1" type="noConversion"/>
  </si>
  <si>
    <t>board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</si>
  <si>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</si>
  <si>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</si>
  <si>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</si>
  <si>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게시판종류
(공통코드)
001:앨범,002:문의</t>
    <phoneticPr fontId="1" type="noConversion"/>
  </si>
  <si>
    <t>writer</t>
    <phoneticPr fontId="1" type="noConversion"/>
  </si>
  <si>
    <t>title</t>
    <phoneticPr fontId="1" type="noConversion"/>
  </si>
  <si>
    <t>contents</t>
    <phoneticPr fontId="1" type="noConversion"/>
  </si>
  <si>
    <t>boardtype</t>
    <phoneticPr fontId="1" type="noConversion"/>
  </si>
  <si>
    <t>뎃글</t>
    <phoneticPr fontId="1" type="noConversion"/>
  </si>
  <si>
    <t>게시판</t>
    <phoneticPr fontId="1" type="noConversion"/>
  </si>
  <si>
    <t>뎃글종류(일반,문의)
001:일반 002:문의</t>
    <phoneticPr fontId="1" type="noConversion"/>
  </si>
  <si>
    <t>type</t>
    <phoneticPr fontId="1" type="noConversion"/>
  </si>
  <si>
    <t>boardid</t>
    <phoneticPr fontId="1" type="noConversion"/>
  </si>
  <si>
    <t>게시판아이디</t>
    <phoneticPr fontId="1" type="noConversion"/>
  </si>
  <si>
    <t>내용</t>
    <phoneticPr fontId="1" type="noConversion"/>
  </si>
  <si>
    <t>content</t>
    <phoneticPr fontId="1" type="noConversion"/>
  </si>
  <si>
    <t>img</t>
    <phoneticPr fontId="1" type="noConversion"/>
  </si>
  <si>
    <t>파일명</t>
    <phoneticPr fontId="1" type="noConversion"/>
  </si>
  <si>
    <t>varchar(500)</t>
    <phoneticPr fontId="1" type="noConversion"/>
  </si>
  <si>
    <t>varchar(100)</t>
    <phoneticPr fontId="1" type="noConversion"/>
  </si>
  <si>
    <t>varchar(10)</t>
    <phoneticPr fontId="1" type="noConversion"/>
  </si>
  <si>
    <t>varchar(500)</t>
    <phoneticPr fontId="1" type="noConversion"/>
  </si>
  <si>
    <t>albumid</t>
    <phoneticPr fontId="1" type="noConversion"/>
  </si>
  <si>
    <t>앨범아이디(A001~, ) 
문의(Q001)</t>
    <phoneticPr fontId="1" type="noConversion"/>
  </si>
  <si>
    <t>alies</t>
    <phoneticPr fontId="1" type="noConversion"/>
  </si>
  <si>
    <t>별칭</t>
    <phoneticPr fontId="1" type="noConversion"/>
  </si>
  <si>
    <t>not null</t>
    <phoneticPr fontId="1" type="noConversion"/>
  </si>
  <si>
    <t>comment</t>
    <phoneticPr fontId="1" type="noConversion"/>
  </si>
  <si>
    <t>아이디</t>
    <phoneticPr fontId="1" type="noConversion"/>
  </si>
  <si>
    <t>reply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</si>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</sst>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D11"/>
    </sheetView>
  </sheetViews>
  <sheetFormatPr defaultRowHeight="16.5" x14ac:dyDescent="0.3"/>
  <cols>
    <col min="2" max="2" width="13.125" bestFit="1" customWidth="1"/>
    <col min="3" max="3" width="23.25" bestFit="1" customWidth="1"/>
  </cols>
  <sheetData>
    <row r="1" spans="1:6" x14ac:dyDescent="0.3">
      <c r="A1" s="2" t="s">
        <v>0</v>
      </c>
      <c r="B1" s="2" t="s">
        <v>2</v>
      </c>
      <c r="C1" s="2"/>
      <c r="D1" s="2"/>
    </row>
    <row r="2" spans="1:6" x14ac:dyDescent="0.3">
      <c r="A2" s="2" t="s">
        <v>1</v>
      </c>
      <c r="B2" s="2" t="s">
        <v>3</v>
      </c>
      <c r="C2" s="2" t="s">
        <v>9</v>
      </c>
      <c r="D2" s="2" t="s">
        <v>10</v>
      </c>
    </row>
    <row r="3" spans="1:6" x14ac:dyDescent="0.3">
      <c r="A3" s="2" t="s">
        <v>4</v>
      </c>
      <c r="B3" s="2" t="s">
        <v>22</v>
      </c>
      <c r="C3" s="2" t="s">
        <v>25</v>
      </c>
      <c r="D3" s="2"/>
      <c r="F3" t="str">
        <f>A3&amp;" "&amp;B3&amp;" "&amp;C3</f>
        <v>id varchar(100) not null auto_increment</v>
      </c>
    </row>
    <row r="4" spans="1:6" x14ac:dyDescent="0.3">
      <c r="A4" s="2" t="s">
        <v>5</v>
      </c>
      <c r="B4" s="2" t="s">
        <v>23</v>
      </c>
      <c r="C4" s="2" t="s">
        <v>6</v>
      </c>
      <c r="D4" s="2" t="s">
        <v>11</v>
      </c>
      <c r="F4" t="str">
        <f>","&amp;A4&amp;" "&amp;B4&amp;" "&amp;C4</f>
        <v>,psw varchar(100) not null</v>
      </c>
    </row>
    <row r="5" spans="1:6" x14ac:dyDescent="0.3">
      <c r="A5" s="2" t="s">
        <v>74</v>
      </c>
      <c r="B5" s="2" t="s">
        <v>75</v>
      </c>
      <c r="C5" s="2" t="s">
        <v>76</v>
      </c>
      <c r="D5" s="2" t="s">
        <v>77</v>
      </c>
      <c r="F5" t="str">
        <f>","&amp;A5&amp;" "&amp;B5&amp;" "&amp;C5</f>
        <v>,type varchar(50) not null</v>
      </c>
    </row>
    <row r="6" spans="1:6" x14ac:dyDescent="0.3">
      <c r="A6" s="2" t="s">
        <v>103</v>
      </c>
      <c r="B6" s="2" t="s">
        <v>75</v>
      </c>
      <c r="C6" s="2" t="s">
        <v>76</v>
      </c>
      <c r="D6" s="2" t="s">
        <v>104</v>
      </c>
      <c r="F6" t="str">
        <f>","&amp;A6&amp;" "&amp;B6&amp;" "&amp;C6</f>
        <v>,alies varchar(50) not null</v>
      </c>
    </row>
    <row r="7" spans="1:6" x14ac:dyDescent="0.3">
      <c r="A7" s="2" t="s">
        <v>7</v>
      </c>
      <c r="B7" s="2" t="s">
        <v>24</v>
      </c>
      <c r="C7" s="2" t="s">
        <v>8</v>
      </c>
      <c r="D7" s="2" t="s">
        <v>12</v>
      </c>
      <c r="F7" t="str">
        <f t="shared" ref="F7:F11" si="0">","&amp;A7&amp;" "&amp;B7&amp;" "&amp;C7</f>
        <v>,delyn varchar(1) not null</v>
      </c>
    </row>
    <row r="8" spans="1:6" x14ac:dyDescent="0.3">
      <c r="A8" s="2" t="s">
        <v>13</v>
      </c>
      <c r="B8" s="2" t="s">
        <v>22</v>
      </c>
      <c r="C8" s="2"/>
      <c r="D8" s="2" t="s">
        <v>18</v>
      </c>
      <c r="F8" t="str">
        <f t="shared" si="0"/>
        <v xml:space="preserve">,reg_user varchar(100) </v>
      </c>
    </row>
    <row r="9" spans="1:6" x14ac:dyDescent="0.3">
      <c r="A9" s="2" t="s">
        <v>14</v>
      </c>
      <c r="B9" s="2" t="s">
        <v>17</v>
      </c>
      <c r="C9" s="2"/>
      <c r="D9" s="2" t="s">
        <v>19</v>
      </c>
      <c r="F9" t="str">
        <f t="shared" si="0"/>
        <v xml:space="preserve">,reg_date date </v>
      </c>
    </row>
    <row r="10" spans="1:6" x14ac:dyDescent="0.3">
      <c r="A10" s="2" t="s">
        <v>15</v>
      </c>
      <c r="B10" s="2" t="s">
        <v>22</v>
      </c>
      <c r="C10" s="2"/>
      <c r="D10" s="2" t="s">
        <v>20</v>
      </c>
      <c r="F10" t="str">
        <f t="shared" si="0"/>
        <v xml:space="preserve">,up_user varchar(100) </v>
      </c>
    </row>
    <row r="11" spans="1:6" x14ac:dyDescent="0.3">
      <c r="A11" s="2" t="s">
        <v>16</v>
      </c>
      <c r="B11" s="2" t="s">
        <v>17</v>
      </c>
      <c r="C11" s="2"/>
      <c r="D11" s="2" t="s">
        <v>21</v>
      </c>
      <c r="F11" t="str">
        <f t="shared" si="0"/>
        <v xml:space="preserve">,up_date date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B4" sqref="B4"/>
    </sheetView>
  </sheetViews>
  <sheetFormatPr defaultRowHeight="16.5" x14ac:dyDescent="0.3"/>
  <cols>
    <col min="1" max="1" width="10.875" bestFit="1" customWidth="1"/>
    <col min="2" max="2" width="13.125" bestFit="1" customWidth="1"/>
    <col min="3" max="3" width="23.25" bestFit="1" customWidth="1"/>
    <col min="4" max="4" width="23.25" customWidth="1"/>
    <col min="5" max="5" width="19" bestFit="1" customWidth="1"/>
  </cols>
  <sheetData>
    <row r="1" spans="1:8" x14ac:dyDescent="0.3">
      <c r="A1" s="2" t="s">
        <v>0</v>
      </c>
      <c r="B1" s="2" t="s">
        <v>2</v>
      </c>
      <c r="C1" s="2"/>
      <c r="D1" s="2"/>
    </row>
    <row r="2" spans="1:8" x14ac:dyDescent="0.3">
      <c r="A2" s="2" t="s">
        <v>1</v>
      </c>
      <c r="B2" s="2" t="s">
        <v>3</v>
      </c>
      <c r="C2" s="2" t="s">
        <v>9</v>
      </c>
      <c r="D2" s="2"/>
      <c r="E2" s="2" t="s">
        <v>10</v>
      </c>
    </row>
    <row r="3" spans="1:8" x14ac:dyDescent="0.3">
      <c r="A3" s="2" t="s">
        <v>4</v>
      </c>
      <c r="B3" s="2" t="s">
        <v>109</v>
      </c>
      <c r="C3" s="2" t="s">
        <v>25</v>
      </c>
      <c r="D3" s="2" t="s">
        <v>106</v>
      </c>
      <c r="E3" s="2" t="s">
        <v>107</v>
      </c>
      <c r="H3" t="str">
        <f>A3&amp;" "&amp;B3&amp;" "&amp;C3&amp;" "&amp;D3&amp;" "&amp;"'"&amp;E3&amp;"'"</f>
        <v>id int not null auto_increment comment '아이디'</v>
      </c>
    </row>
    <row r="4" spans="1:8" x14ac:dyDescent="0.3">
      <c r="A4" s="2" t="s">
        <v>5</v>
      </c>
      <c r="B4" s="2" t="s">
        <v>23</v>
      </c>
      <c r="C4" s="2" t="s">
        <v>6</v>
      </c>
      <c r="D4" s="2" t="s">
        <v>106</v>
      </c>
      <c r="E4" s="2" t="s">
        <v>11</v>
      </c>
      <c r="H4" t="str">
        <f>","&amp;A4&amp;" "&amp;B4&amp;" "&amp;C4&amp;" "&amp;D4&amp;" "&amp;"'"&amp;E4&amp;"'"</f>
        <v>,psw varchar(100) not null comment '패스워드'</v>
      </c>
    </row>
    <row r="5" spans="1:8" x14ac:dyDescent="0.3">
      <c r="A5" s="2" t="s">
        <v>74</v>
      </c>
      <c r="B5" s="2" t="s">
        <v>75</v>
      </c>
      <c r="C5" s="2" t="s">
        <v>76</v>
      </c>
      <c r="D5" s="2" t="s">
        <v>106</v>
      </c>
      <c r="E5" s="2" t="s">
        <v>77</v>
      </c>
      <c r="H5" t="str">
        <f t="shared" ref="H5:H11" si="0">","&amp;A5&amp;" "&amp;B5&amp;" "&amp;C5&amp;" "&amp;D5&amp;" "&amp;"'"&amp;E5&amp;"'"</f>
        <v>,type varchar(50) not null comment '회원타입'</v>
      </c>
    </row>
    <row r="6" spans="1:8" x14ac:dyDescent="0.3">
      <c r="A6" s="2" t="s">
        <v>103</v>
      </c>
      <c r="B6" s="2" t="s">
        <v>75</v>
      </c>
      <c r="C6" s="2" t="s">
        <v>76</v>
      </c>
      <c r="D6" s="2" t="s">
        <v>106</v>
      </c>
      <c r="E6" s="2" t="s">
        <v>104</v>
      </c>
      <c r="H6" t="str">
        <f t="shared" si="0"/>
        <v>,alies varchar(50) not null comment '별칭'</v>
      </c>
    </row>
    <row r="7" spans="1:8" x14ac:dyDescent="0.3">
      <c r="A7" s="2" t="s">
        <v>7</v>
      </c>
      <c r="B7" s="2" t="s">
        <v>24</v>
      </c>
      <c r="C7" s="2" t="s">
        <v>8</v>
      </c>
      <c r="D7" s="2" t="s">
        <v>106</v>
      </c>
      <c r="E7" s="2" t="s">
        <v>12</v>
      </c>
      <c r="H7" t="str">
        <f t="shared" si="0"/>
        <v>,delyn varchar(1) not null comment '삭제여부'</v>
      </c>
    </row>
    <row r="8" spans="1:8" x14ac:dyDescent="0.3">
      <c r="A8" s="2" t="s">
        <v>13</v>
      </c>
      <c r="B8" s="2" t="s">
        <v>22</v>
      </c>
      <c r="C8" s="2"/>
      <c r="D8" s="2" t="s">
        <v>106</v>
      </c>
      <c r="E8" s="2" t="s">
        <v>18</v>
      </c>
      <c r="H8" t="str">
        <f t="shared" si="0"/>
        <v>,reg_user varchar(100)  comment '생성자'</v>
      </c>
    </row>
    <row r="9" spans="1:8" x14ac:dyDescent="0.3">
      <c r="A9" s="2" t="s">
        <v>14</v>
      </c>
      <c r="B9" s="2" t="s">
        <v>17</v>
      </c>
      <c r="C9" s="2"/>
      <c r="D9" s="2" t="s">
        <v>106</v>
      </c>
      <c r="E9" s="2" t="s">
        <v>19</v>
      </c>
      <c r="H9" t="str">
        <f t="shared" si="0"/>
        <v>,reg_date date  comment '생성일'</v>
      </c>
    </row>
    <row r="10" spans="1:8" x14ac:dyDescent="0.3">
      <c r="A10" s="2" t="s">
        <v>15</v>
      </c>
      <c r="B10" s="2" t="s">
        <v>22</v>
      </c>
      <c r="C10" s="2"/>
      <c r="D10" s="2" t="s">
        <v>106</v>
      </c>
      <c r="E10" s="2" t="s">
        <v>20</v>
      </c>
      <c r="H10" t="str">
        <f t="shared" si="0"/>
        <v>,up_user varchar(100)  comment '수정자'</v>
      </c>
    </row>
    <row r="11" spans="1:8" ht="13.5" customHeight="1" x14ac:dyDescent="0.3">
      <c r="A11" s="2" t="s">
        <v>16</v>
      </c>
      <c r="B11" s="2" t="s">
        <v>17</v>
      </c>
      <c r="C11" s="2"/>
      <c r="D11" s="2" t="s">
        <v>106</v>
      </c>
      <c r="E11" s="2" t="s">
        <v>21</v>
      </c>
      <c r="H11" t="str">
        <f t="shared" si="0"/>
        <v>,up_date date  comment '수정일'</v>
      </c>
    </row>
    <row r="15" spans="1:8" x14ac:dyDescent="0.3">
      <c r="A15" s="2" t="s">
        <v>0</v>
      </c>
      <c r="B15" s="2" t="s">
        <v>27</v>
      </c>
      <c r="C15" s="2"/>
      <c r="D15" s="2"/>
      <c r="E15" s="2"/>
    </row>
    <row r="16" spans="1:8" x14ac:dyDescent="0.3">
      <c r="A16" s="2" t="s">
        <v>1</v>
      </c>
      <c r="B16" s="2" t="s">
        <v>3</v>
      </c>
      <c r="C16" s="2" t="s">
        <v>9</v>
      </c>
      <c r="D16" s="2"/>
      <c r="E16" s="2" t="s">
        <v>10</v>
      </c>
    </row>
    <row r="17" spans="1:17" x14ac:dyDescent="0.3">
      <c r="A17" s="2" t="s">
        <v>4</v>
      </c>
      <c r="B17" s="2" t="s">
        <v>40</v>
      </c>
      <c r="C17" s="2" t="s">
        <v>25</v>
      </c>
      <c r="D17" s="2" t="s">
        <v>106</v>
      </c>
      <c r="E17" s="2" t="s">
        <v>30</v>
      </c>
      <c r="H17" t="str">
        <f>A17&amp;" "&amp;B17&amp;" "&amp;C17&amp;" "&amp;D17&amp;" "&amp;"'"&amp;E17&amp;"'"</f>
        <v>id int not null auto_increment comment '아이디'</v>
      </c>
    </row>
    <row r="18" spans="1:17" x14ac:dyDescent="0.3">
      <c r="A18" s="2" t="s">
        <v>28</v>
      </c>
      <c r="B18" s="2" t="s">
        <v>23</v>
      </c>
      <c r="C18" s="2" t="s">
        <v>6</v>
      </c>
      <c r="D18" s="2" t="s">
        <v>106</v>
      </c>
      <c r="E18" s="2" t="s">
        <v>31</v>
      </c>
      <c r="H18" t="str">
        <f>","&amp;A18&amp;" "&amp;B18&amp;" "&amp;C18&amp;" "&amp;D18&amp;" "&amp;"'"&amp;E18&amp;"'"</f>
        <v>,title varchar(100) not null comment '타이틀'</v>
      </c>
    </row>
    <row r="19" spans="1:17" x14ac:dyDescent="0.3">
      <c r="A19" s="2" t="s">
        <v>29</v>
      </c>
      <c r="B19" s="2" t="s">
        <v>24</v>
      </c>
      <c r="C19" s="2" t="s">
        <v>8</v>
      </c>
      <c r="D19" s="2" t="s">
        <v>106</v>
      </c>
      <c r="E19" s="2" t="s">
        <v>32</v>
      </c>
      <c r="H19" t="str">
        <f t="shared" ref="H19:H24" si="1">","&amp;A19&amp;" "&amp;B19&amp;" "&amp;C19&amp;" "&amp;D19&amp;" "&amp;"'"&amp;E19&amp;"'"</f>
        <v>,singersong varchar(1) not null comment '가수'</v>
      </c>
    </row>
    <row r="20" spans="1:17" x14ac:dyDescent="0.3">
      <c r="A20" s="2" t="s">
        <v>95</v>
      </c>
      <c r="B20" s="2" t="s">
        <v>23</v>
      </c>
      <c r="C20" s="2"/>
      <c r="D20" s="2" t="s">
        <v>106</v>
      </c>
      <c r="E20" s="2" t="s">
        <v>96</v>
      </c>
      <c r="H20" t="str">
        <f t="shared" si="1"/>
        <v>,img varchar(100)  comment '파일명'</v>
      </c>
    </row>
    <row r="21" spans="1:17" x14ac:dyDescent="0.3">
      <c r="A21" s="2" t="s">
        <v>13</v>
      </c>
      <c r="B21" s="2" t="s">
        <v>22</v>
      </c>
      <c r="C21" s="2"/>
      <c r="D21" s="2" t="s">
        <v>106</v>
      </c>
      <c r="E21" s="2" t="s">
        <v>18</v>
      </c>
      <c r="H21" t="str">
        <f t="shared" si="1"/>
        <v>,reg_user varchar(100)  comment '생성자'</v>
      </c>
    </row>
    <row r="22" spans="1:17" x14ac:dyDescent="0.3">
      <c r="A22" s="2" t="s">
        <v>14</v>
      </c>
      <c r="B22" s="2" t="s">
        <v>17</v>
      </c>
      <c r="C22" s="2"/>
      <c r="D22" s="2" t="s">
        <v>106</v>
      </c>
      <c r="E22" s="2" t="s">
        <v>19</v>
      </c>
      <c r="H22" t="str">
        <f t="shared" si="1"/>
        <v>,reg_date date  comment '생성일'</v>
      </c>
    </row>
    <row r="23" spans="1:17" x14ac:dyDescent="0.3">
      <c r="A23" s="2" t="s">
        <v>15</v>
      </c>
      <c r="B23" s="2" t="s">
        <v>22</v>
      </c>
      <c r="C23" s="2"/>
      <c r="D23" s="2" t="s">
        <v>106</v>
      </c>
      <c r="E23" s="2" t="s">
        <v>20</v>
      </c>
      <c r="H23" t="str">
        <f t="shared" si="1"/>
        <v>,up_user varchar(100)  comment '수정자'</v>
      </c>
    </row>
    <row r="24" spans="1:17" x14ac:dyDescent="0.3">
      <c r="A24" s="2" t="s">
        <v>16</v>
      </c>
      <c r="B24" s="2" t="s">
        <v>17</v>
      </c>
      <c r="C24" s="2"/>
      <c r="D24" s="2" t="s">
        <v>106</v>
      </c>
      <c r="E24" s="2" t="s">
        <v>21</v>
      </c>
      <c r="H24" t="str">
        <f t="shared" si="1"/>
        <v>,up_date date  comment '수정일'</v>
      </c>
    </row>
    <row r="28" spans="1:17" x14ac:dyDescent="0.3">
      <c r="A28" s="2" t="s">
        <v>0</v>
      </c>
      <c r="B28" s="2" t="s">
        <v>33</v>
      </c>
      <c r="C28" s="2"/>
      <c r="D28" s="2"/>
      <c r="E28" s="2"/>
    </row>
    <row r="29" spans="1:17" x14ac:dyDescent="0.3">
      <c r="A29" s="2" t="s">
        <v>1</v>
      </c>
      <c r="B29" s="2" t="s">
        <v>3</v>
      </c>
      <c r="C29" s="2" t="s">
        <v>9</v>
      </c>
      <c r="D29" s="2"/>
      <c r="E29" s="2" t="s">
        <v>10</v>
      </c>
    </row>
    <row r="30" spans="1:17" x14ac:dyDescent="0.3">
      <c r="A30" s="2" t="s">
        <v>26</v>
      </c>
      <c r="B30" s="2" t="s">
        <v>41</v>
      </c>
      <c r="C30" s="2" t="s">
        <v>25</v>
      </c>
      <c r="D30" s="2" t="s">
        <v>106</v>
      </c>
      <c r="E30" s="2" t="s">
        <v>36</v>
      </c>
      <c r="H30" t="str">
        <f>A30&amp;" "&amp;B30&amp;" "&amp;C30&amp;" "&amp;D30&amp;" "&amp;"'"&amp;E30&amp;"'"</f>
        <v>id int not null auto_increment comment '아이디'</v>
      </c>
    </row>
    <row r="31" spans="1:17" x14ac:dyDescent="0.3">
      <c r="A31" s="2" t="s">
        <v>34</v>
      </c>
      <c r="B31" s="2" t="s">
        <v>41</v>
      </c>
      <c r="C31" s="2" t="s">
        <v>43</v>
      </c>
      <c r="D31" s="2" t="s">
        <v>106</v>
      </c>
      <c r="E31" s="2" t="s">
        <v>42</v>
      </c>
      <c r="H31" t="str">
        <f>","&amp;A31&amp;" "&amp;B31&amp;" "&amp;C31&amp;" "&amp;D31&amp;" "&amp;"'"&amp;E31&amp;"'"</f>
        <v>,albumid int not null comment '앨범아이디'</v>
      </c>
    </row>
    <row r="32" spans="1:17" x14ac:dyDescent="0.3">
      <c r="A32" s="2" t="s">
        <v>38</v>
      </c>
      <c r="B32" s="2" t="s">
        <v>41</v>
      </c>
      <c r="C32" s="2" t="s">
        <v>44</v>
      </c>
      <c r="D32" s="2" t="s">
        <v>106</v>
      </c>
      <c r="E32" s="2" t="s">
        <v>39</v>
      </c>
      <c r="H32" t="str">
        <f t="shared" ref="H32:H38" si="2">","&amp;A32&amp;" "&amp;B32&amp;" "&amp;C32&amp;" "&amp;D32&amp;" "&amp;"'"&amp;E32&amp;"'"</f>
        <v>,categoryid int not null comment '장르'</v>
      </c>
      <c r="O32" t="s">
        <v>58</v>
      </c>
      <c r="P32" s="4" t="s">
        <v>56</v>
      </c>
      <c r="Q32" t="s">
        <v>57</v>
      </c>
    </row>
    <row r="33" spans="1:17" x14ac:dyDescent="0.3">
      <c r="A33" s="2" t="s">
        <v>35</v>
      </c>
      <c r="B33" s="2" t="s">
        <v>45</v>
      </c>
      <c r="C33" s="2"/>
      <c r="D33" s="2" t="s">
        <v>106</v>
      </c>
      <c r="E33" s="2" t="s">
        <v>37</v>
      </c>
      <c r="H33" t="str">
        <f t="shared" si="2"/>
        <v>,title varchar(500)  comment '제목'</v>
      </c>
    </row>
    <row r="34" spans="1:17" x14ac:dyDescent="0.3">
      <c r="A34" s="2" t="s">
        <v>7</v>
      </c>
      <c r="B34" s="2" t="s">
        <v>24</v>
      </c>
      <c r="C34" s="2" t="s">
        <v>8</v>
      </c>
      <c r="D34" s="2" t="s">
        <v>106</v>
      </c>
      <c r="E34" s="2" t="s">
        <v>12</v>
      </c>
      <c r="H34" t="str">
        <f t="shared" si="2"/>
        <v>,delyn varchar(1) not null comment '삭제여부'</v>
      </c>
    </row>
    <row r="35" spans="1:17" x14ac:dyDescent="0.3">
      <c r="A35" s="2" t="s">
        <v>13</v>
      </c>
      <c r="B35" s="2" t="s">
        <v>22</v>
      </c>
      <c r="C35" s="2"/>
      <c r="D35" s="2" t="s">
        <v>106</v>
      </c>
      <c r="E35" s="2" t="s">
        <v>18</v>
      </c>
      <c r="H35" t="str">
        <f t="shared" si="2"/>
        <v>,reg_user varchar(100)  comment '생성자'</v>
      </c>
    </row>
    <row r="36" spans="1:17" x14ac:dyDescent="0.3">
      <c r="A36" s="2" t="s">
        <v>14</v>
      </c>
      <c r="B36" s="2" t="s">
        <v>17</v>
      </c>
      <c r="C36" s="2"/>
      <c r="D36" s="2" t="s">
        <v>106</v>
      </c>
      <c r="E36" s="2" t="s">
        <v>19</v>
      </c>
      <c r="H36" t="str">
        <f t="shared" si="2"/>
        <v>,reg_date date  comment '생성일'</v>
      </c>
    </row>
    <row r="37" spans="1:17" x14ac:dyDescent="0.3">
      <c r="A37" s="2" t="s">
        <v>15</v>
      </c>
      <c r="B37" s="2" t="s">
        <v>22</v>
      </c>
      <c r="C37" s="2"/>
      <c r="D37" s="2" t="s">
        <v>106</v>
      </c>
      <c r="E37" s="2" t="s">
        <v>20</v>
      </c>
      <c r="H37" t="str">
        <f t="shared" si="2"/>
        <v>,up_user varchar(100)  comment '수정자'</v>
      </c>
    </row>
    <row r="38" spans="1:17" x14ac:dyDescent="0.3">
      <c r="A38" s="2" t="s">
        <v>16</v>
      </c>
      <c r="B38" s="2" t="s">
        <v>17</v>
      </c>
      <c r="C38" s="2"/>
      <c r="D38" s="2" t="s">
        <v>106</v>
      </c>
      <c r="E38" s="2" t="s">
        <v>21</v>
      </c>
      <c r="H38" t="str">
        <f t="shared" si="2"/>
        <v>,up_date date  comment '수정일'</v>
      </c>
      <c r="O38" t="s">
        <v>59</v>
      </c>
      <c r="P38" s="4" t="s">
        <v>56</v>
      </c>
      <c r="Q38" t="s">
        <v>66</v>
      </c>
    </row>
    <row r="39" spans="1:17" x14ac:dyDescent="0.3">
      <c r="A39" s="1"/>
      <c r="B39" s="1"/>
      <c r="C39" s="1"/>
      <c r="D39" s="1"/>
      <c r="E39" s="1"/>
      <c r="P39" s="4"/>
    </row>
    <row r="40" spans="1:17" x14ac:dyDescent="0.3">
      <c r="A40" s="1"/>
      <c r="B40" s="1"/>
      <c r="C40" s="1"/>
      <c r="D40" s="1"/>
      <c r="E40" s="1"/>
      <c r="P40" s="4"/>
    </row>
    <row r="41" spans="1:17" x14ac:dyDescent="0.3">
      <c r="P41" s="4" t="s">
        <v>60</v>
      </c>
      <c r="Q41" t="s">
        <v>67</v>
      </c>
    </row>
    <row r="42" spans="1:17" x14ac:dyDescent="0.3">
      <c r="A42" s="2" t="s">
        <v>0</v>
      </c>
      <c r="B42" s="2" t="s">
        <v>53</v>
      </c>
      <c r="C42" s="2"/>
      <c r="D42" s="2"/>
      <c r="E42" s="2" t="s">
        <v>50</v>
      </c>
      <c r="P42" s="4" t="s">
        <v>61</v>
      </c>
      <c r="Q42" t="s">
        <v>62</v>
      </c>
    </row>
    <row r="43" spans="1:17" x14ac:dyDescent="0.3">
      <c r="A43" s="2" t="s">
        <v>1</v>
      </c>
      <c r="B43" s="2" t="s">
        <v>3</v>
      </c>
      <c r="C43" s="2" t="s">
        <v>9</v>
      </c>
      <c r="D43" s="2" t="s">
        <v>106</v>
      </c>
      <c r="E43" s="2" t="s">
        <v>10</v>
      </c>
      <c r="I43" s="4"/>
      <c r="O43" s="4"/>
    </row>
    <row r="44" spans="1:17" x14ac:dyDescent="0.3">
      <c r="A44" s="5" t="s">
        <v>26</v>
      </c>
      <c r="B44" s="5" t="s">
        <v>46</v>
      </c>
      <c r="C44" s="2" t="s">
        <v>25</v>
      </c>
      <c r="D44" s="2" t="s">
        <v>106</v>
      </c>
      <c r="E44" s="2" t="s">
        <v>36</v>
      </c>
      <c r="H44" t="str">
        <f>A44&amp;" "&amp;B44&amp;" "&amp;C44&amp;" "&amp;D44&amp;" "&amp;"'"&amp;E44&amp;"'"</f>
        <v>id int not null auto_increment comment '아이디'</v>
      </c>
      <c r="I44" s="4"/>
      <c r="O44" t="s">
        <v>63</v>
      </c>
      <c r="P44" s="4" t="s">
        <v>48</v>
      </c>
      <c r="Q44" t="s">
        <v>64</v>
      </c>
    </row>
    <row r="45" spans="1:17" x14ac:dyDescent="0.3">
      <c r="A45" s="5" t="s">
        <v>54</v>
      </c>
      <c r="B45" s="2" t="s">
        <v>22</v>
      </c>
      <c r="C45" s="2" t="s">
        <v>71</v>
      </c>
      <c r="D45" s="2" t="s">
        <v>106</v>
      </c>
      <c r="E45" s="5" t="s">
        <v>55</v>
      </c>
      <c r="H45" t="str">
        <f>","&amp;A45&amp;" "&amp;B45&amp;" "&amp;C45&amp;" "&amp;D45&amp;" "&amp;"'"&amp;E45&amp;"'"</f>
        <v>,groupcd varchar(100) not null comment '그룹코드'</v>
      </c>
      <c r="I45" s="4"/>
      <c r="P45" s="4" t="s">
        <v>49</v>
      </c>
      <c r="Q45" t="s">
        <v>65</v>
      </c>
    </row>
    <row r="46" spans="1:17" x14ac:dyDescent="0.3">
      <c r="A46" s="5" t="s">
        <v>68</v>
      </c>
      <c r="B46" s="2" t="s">
        <v>70</v>
      </c>
      <c r="C46" s="2" t="s">
        <v>71</v>
      </c>
      <c r="D46" s="2" t="s">
        <v>106</v>
      </c>
      <c r="E46" s="5" t="s">
        <v>72</v>
      </c>
      <c r="H46" t="str">
        <f t="shared" ref="H46:H52" si="3">","&amp;A46&amp;" "&amp;B46&amp;" "&amp;C46&amp;" "&amp;D46&amp;" "&amp;"'"&amp;E46&amp;"'"</f>
        <v>,code varchar(50) not null comment '코드'</v>
      </c>
      <c r="I46" s="4"/>
    </row>
    <row r="47" spans="1:17" x14ac:dyDescent="0.3">
      <c r="A47" s="5" t="s">
        <v>69</v>
      </c>
      <c r="B47" s="2" t="s">
        <v>22</v>
      </c>
      <c r="C47" s="2" t="s">
        <v>71</v>
      </c>
      <c r="D47" s="2" t="s">
        <v>106</v>
      </c>
      <c r="E47" s="5" t="s">
        <v>73</v>
      </c>
      <c r="H47" t="str">
        <f t="shared" si="3"/>
        <v>,value varchar(100) not null comment '값'</v>
      </c>
    </row>
    <row r="48" spans="1:17" x14ac:dyDescent="0.3">
      <c r="A48" s="2" t="s">
        <v>7</v>
      </c>
      <c r="B48" s="2" t="s">
        <v>24</v>
      </c>
      <c r="C48" s="2" t="s">
        <v>8</v>
      </c>
      <c r="D48" s="2" t="s">
        <v>106</v>
      </c>
      <c r="E48" s="2" t="s">
        <v>12</v>
      </c>
      <c r="H48" t="str">
        <f t="shared" si="3"/>
        <v>,delyn varchar(1) not null comment '삭제여부'</v>
      </c>
    </row>
    <row r="49" spans="1:17" x14ac:dyDescent="0.3">
      <c r="A49" s="2" t="s">
        <v>13</v>
      </c>
      <c r="B49" s="2" t="s">
        <v>22</v>
      </c>
      <c r="C49" s="2"/>
      <c r="D49" s="2" t="s">
        <v>106</v>
      </c>
      <c r="E49" s="2" t="s">
        <v>18</v>
      </c>
      <c r="H49" t="str">
        <f t="shared" si="3"/>
        <v>,reg_user varchar(100)  comment '생성자'</v>
      </c>
      <c r="O49" t="s">
        <v>52</v>
      </c>
      <c r="P49" t="s">
        <v>51</v>
      </c>
      <c r="Q49" t="s">
        <v>47</v>
      </c>
    </row>
    <row r="50" spans="1:17" x14ac:dyDescent="0.3">
      <c r="A50" s="2" t="s">
        <v>14</v>
      </c>
      <c r="B50" s="2" t="s">
        <v>17</v>
      </c>
      <c r="C50" s="2"/>
      <c r="D50" s="2" t="s">
        <v>106</v>
      </c>
      <c r="E50" s="2" t="s">
        <v>19</v>
      </c>
      <c r="H50" t="str">
        <f t="shared" si="3"/>
        <v>,reg_date date  comment '생성일'</v>
      </c>
    </row>
    <row r="51" spans="1:17" x14ac:dyDescent="0.3">
      <c r="A51" s="2" t="s">
        <v>15</v>
      </c>
      <c r="B51" s="2" t="s">
        <v>22</v>
      </c>
      <c r="C51" s="2"/>
      <c r="D51" s="2" t="s">
        <v>106</v>
      </c>
      <c r="E51" s="2" t="s">
        <v>20</v>
      </c>
      <c r="H51" t="str">
        <f t="shared" si="3"/>
        <v>,up_user varchar(100)  comment '수정자'</v>
      </c>
    </row>
    <row r="52" spans="1:17" x14ac:dyDescent="0.3">
      <c r="A52" s="2" t="s">
        <v>16</v>
      </c>
      <c r="B52" s="2" t="s">
        <v>17</v>
      </c>
      <c r="C52" s="2"/>
      <c r="D52" s="2" t="s">
        <v>106</v>
      </c>
      <c r="E52" s="2" t="s">
        <v>21</v>
      </c>
      <c r="H52" t="str">
        <f t="shared" si="3"/>
        <v>,up_date date  comment '수정일'</v>
      </c>
    </row>
    <row r="57" spans="1:17" x14ac:dyDescent="0.3">
      <c r="A57" s="2" t="s">
        <v>0</v>
      </c>
      <c r="B57" s="2" t="s">
        <v>78</v>
      </c>
      <c r="C57" s="2"/>
      <c r="D57" s="2"/>
      <c r="E57" s="2" t="s">
        <v>88</v>
      </c>
    </row>
    <row r="58" spans="1:17" x14ac:dyDescent="0.3">
      <c r="A58" s="2" t="s">
        <v>1</v>
      </c>
      <c r="B58" s="2" t="s">
        <v>3</v>
      </c>
      <c r="C58" s="2" t="s">
        <v>9</v>
      </c>
      <c r="D58" s="2"/>
      <c r="E58" s="2" t="s">
        <v>10</v>
      </c>
    </row>
    <row r="59" spans="1:17" x14ac:dyDescent="0.3">
      <c r="A59" s="5" t="s">
        <v>26</v>
      </c>
      <c r="B59" s="5" t="s">
        <v>46</v>
      </c>
      <c r="C59" s="2" t="s">
        <v>25</v>
      </c>
      <c r="D59" s="2" t="s">
        <v>106</v>
      </c>
      <c r="E59" s="2" t="s">
        <v>36</v>
      </c>
      <c r="H59" t="str">
        <f>A59&amp;" "&amp;B59&amp;" "&amp;C59&amp;" "&amp;D59&amp;" "&amp;"'"&amp;E59&amp;"'"</f>
        <v>id int not null auto_increment comment '아이디'</v>
      </c>
    </row>
    <row r="60" spans="1:17" ht="55.5" customHeight="1" x14ac:dyDescent="0.3">
      <c r="A60" s="3" t="s">
        <v>101</v>
      </c>
      <c r="B60" s="2" t="s">
        <v>22</v>
      </c>
      <c r="C60" t="s">
        <v>76</v>
      </c>
      <c r="D60" s="2" t="s">
        <v>106</v>
      </c>
      <c r="E60" s="6" t="s">
        <v>102</v>
      </c>
      <c r="H60" t="str">
        <f>","&amp;A60&amp;" "&amp;B60&amp;" "&amp;C60&amp;" "&amp;D60&amp;" "&amp;"'"&amp;E60&amp;"'"</f>
        <v>,albumid varchar(100) not null comment '앨범아이디(A001~, ) 
문의(Q001)'</v>
      </c>
    </row>
    <row r="61" spans="1:17" x14ac:dyDescent="0.3">
      <c r="A61" s="3" t="s">
        <v>83</v>
      </c>
      <c r="B61" s="2" t="s">
        <v>22</v>
      </c>
      <c r="C61" t="s">
        <v>76</v>
      </c>
      <c r="D61" s="2" t="s">
        <v>106</v>
      </c>
      <c r="E61" s="3" t="s">
        <v>79</v>
      </c>
      <c r="H61" t="str">
        <f t="shared" ref="H61:H69" si="4">","&amp;A61&amp;" "&amp;B61&amp;" "&amp;C61&amp;" "&amp;D61&amp;" "&amp;"'"&amp;E61&amp;"'"</f>
        <v>,writer varchar(100) not null comment '작성자'</v>
      </c>
    </row>
    <row r="62" spans="1:17" x14ac:dyDescent="0.3">
      <c r="A62" s="7" t="s">
        <v>84</v>
      </c>
      <c r="B62" s="8" t="s">
        <v>98</v>
      </c>
      <c r="C62" s="9"/>
      <c r="D62" s="2" t="s">
        <v>106</v>
      </c>
      <c r="E62" s="7" t="s">
        <v>80</v>
      </c>
      <c r="H62" t="str">
        <f t="shared" si="4"/>
        <v>,title varchar(100)  comment '제목'</v>
      </c>
    </row>
    <row r="63" spans="1:17" x14ac:dyDescent="0.3">
      <c r="A63" s="3" t="s">
        <v>85</v>
      </c>
      <c r="B63" s="2" t="s">
        <v>97</v>
      </c>
      <c r="D63" s="2" t="s">
        <v>106</v>
      </c>
      <c r="E63" s="3" t="s">
        <v>81</v>
      </c>
      <c r="H63" t="str">
        <f t="shared" si="4"/>
        <v>,contents varchar(500)  comment '내용'</v>
      </c>
    </row>
    <row r="64" spans="1:17" ht="49.5" customHeight="1" x14ac:dyDescent="0.3">
      <c r="A64" s="3" t="s">
        <v>86</v>
      </c>
      <c r="B64" s="2" t="s">
        <v>99</v>
      </c>
      <c r="D64" s="2" t="s">
        <v>106</v>
      </c>
      <c r="E64" s="6" t="s">
        <v>82</v>
      </c>
      <c r="H64" t="str">
        <f t="shared" si="4"/>
        <v>,boardtype varchar(10)  comment '게시판종류
(공통코드)
001:앨범,002:문의'</v>
      </c>
    </row>
    <row r="65" spans="1:8" x14ac:dyDescent="0.3">
      <c r="A65" s="2" t="s">
        <v>7</v>
      </c>
      <c r="B65" s="2" t="s">
        <v>24</v>
      </c>
      <c r="C65" s="2" t="s">
        <v>8</v>
      </c>
      <c r="D65" s="2" t="s">
        <v>106</v>
      </c>
      <c r="E65" s="2" t="s">
        <v>12</v>
      </c>
      <c r="H65" t="str">
        <f t="shared" si="4"/>
        <v>,delyn varchar(1) not null comment '삭제여부'</v>
      </c>
    </row>
    <row r="66" spans="1:8" x14ac:dyDescent="0.3">
      <c r="A66" s="2" t="s">
        <v>13</v>
      </c>
      <c r="B66" s="2" t="s">
        <v>22</v>
      </c>
      <c r="C66" s="2"/>
      <c r="D66" s="2" t="s">
        <v>106</v>
      </c>
      <c r="E66" s="2" t="s">
        <v>18</v>
      </c>
      <c r="H66" t="str">
        <f t="shared" si="4"/>
        <v>,reg_user varchar(100)  comment '생성자'</v>
      </c>
    </row>
    <row r="67" spans="1:8" x14ac:dyDescent="0.3">
      <c r="A67" s="2" t="s">
        <v>14</v>
      </c>
      <c r="B67" s="2" t="s">
        <v>17</v>
      </c>
      <c r="C67" s="2"/>
      <c r="D67" s="2" t="s">
        <v>106</v>
      </c>
      <c r="E67" s="2" t="s">
        <v>19</v>
      </c>
      <c r="H67" t="str">
        <f t="shared" si="4"/>
        <v>,reg_date date  comment '생성일'</v>
      </c>
    </row>
    <row r="68" spans="1:8" x14ac:dyDescent="0.3">
      <c r="A68" s="2" t="s">
        <v>15</v>
      </c>
      <c r="B68" s="2" t="s">
        <v>22</v>
      </c>
      <c r="C68" s="2"/>
      <c r="D68" s="2" t="s">
        <v>106</v>
      </c>
      <c r="E68" s="2" t="s">
        <v>20</v>
      </c>
      <c r="H68" t="str">
        <f t="shared" si="4"/>
        <v>,up_user varchar(100)  comment '수정자'</v>
      </c>
    </row>
    <row r="69" spans="1:8" x14ac:dyDescent="0.3">
      <c r="A69" s="2" t="s">
        <v>16</v>
      </c>
      <c r="B69" s="2" t="s">
        <v>17</v>
      </c>
      <c r="C69" s="2"/>
      <c r="D69" s="2" t="s">
        <v>106</v>
      </c>
      <c r="E69" s="2" t="s">
        <v>21</v>
      </c>
      <c r="H69" t="str">
        <f t="shared" si="4"/>
        <v>,up_date date  comment '수정일'</v>
      </c>
    </row>
    <row r="73" spans="1:8" x14ac:dyDescent="0.3">
      <c r="A73" s="2" t="s">
        <v>0</v>
      </c>
      <c r="B73" s="2" t="s">
        <v>108</v>
      </c>
      <c r="C73" s="2"/>
      <c r="D73" s="2"/>
      <c r="E73" s="2" t="s">
        <v>87</v>
      </c>
    </row>
    <row r="74" spans="1:8" x14ac:dyDescent="0.3">
      <c r="A74" s="2" t="s">
        <v>1</v>
      </c>
      <c r="B74" s="2" t="s">
        <v>3</v>
      </c>
      <c r="C74" s="2" t="s">
        <v>9</v>
      </c>
      <c r="D74" s="2"/>
      <c r="E74" s="2" t="s">
        <v>10</v>
      </c>
    </row>
    <row r="75" spans="1:8" x14ac:dyDescent="0.3">
      <c r="A75" s="5" t="s">
        <v>26</v>
      </c>
      <c r="B75" s="5" t="s">
        <v>46</v>
      </c>
      <c r="C75" s="2" t="s">
        <v>25</v>
      </c>
      <c r="D75" s="2" t="s">
        <v>106</v>
      </c>
      <c r="E75" s="2" t="s">
        <v>36</v>
      </c>
      <c r="H75" t="str">
        <f>A75&amp;" "&amp;B75&amp;" "&amp;C75&amp;" "&amp;D75&amp;" "&amp;"'"&amp;E75&amp;"'"</f>
        <v>id int not null auto_increment comment '아이디'</v>
      </c>
    </row>
    <row r="76" spans="1:8" x14ac:dyDescent="0.3">
      <c r="A76" s="3" t="s">
        <v>91</v>
      </c>
      <c r="B76" s="2" t="s">
        <v>99</v>
      </c>
      <c r="C76" s="1" t="s">
        <v>105</v>
      </c>
      <c r="D76" s="2" t="s">
        <v>106</v>
      </c>
      <c r="E76" s="3" t="s">
        <v>92</v>
      </c>
      <c r="H76" t="str">
        <f>","&amp;A76&amp;" "&amp;B76&amp;" "&amp;C76&amp;" "&amp;D76&amp;" "&amp;"'"&amp;E76&amp;"'"</f>
        <v>,boardid varchar(10) not null comment '게시판아이디'</v>
      </c>
    </row>
    <row r="77" spans="1:8" ht="33" x14ac:dyDescent="0.3">
      <c r="A77" s="3" t="s">
        <v>90</v>
      </c>
      <c r="B77" s="2" t="s">
        <v>99</v>
      </c>
      <c r="C77" s="3" t="s">
        <v>6</v>
      </c>
      <c r="D77" s="2" t="s">
        <v>106</v>
      </c>
      <c r="E77" s="6" t="s">
        <v>89</v>
      </c>
      <c r="H77" t="str">
        <f t="shared" ref="H77:H83" si="5">","&amp;A77&amp;" "&amp;B77&amp;" "&amp;C77&amp;" "&amp;D77&amp;" "&amp;"'"&amp;E77&amp;"'"</f>
        <v>,type varchar(10) not null comment '뎃글종류(일반,문의)
001:일반 002:문의'</v>
      </c>
    </row>
    <row r="78" spans="1:8" x14ac:dyDescent="0.3">
      <c r="A78" s="3" t="s">
        <v>94</v>
      </c>
      <c r="B78" s="2" t="s">
        <v>100</v>
      </c>
      <c r="C78" s="3" t="s">
        <v>43</v>
      </c>
      <c r="D78" s="2" t="s">
        <v>106</v>
      </c>
      <c r="E78" s="3" t="s">
        <v>93</v>
      </c>
      <c r="H78" t="str">
        <f t="shared" si="5"/>
        <v>,content varchar(500) not null comment '내용'</v>
      </c>
    </row>
    <row r="79" spans="1:8" x14ac:dyDescent="0.3">
      <c r="A79" s="2" t="s">
        <v>7</v>
      </c>
      <c r="B79" s="2" t="s">
        <v>24</v>
      </c>
      <c r="C79" s="2" t="s">
        <v>8</v>
      </c>
      <c r="D79" s="2" t="s">
        <v>106</v>
      </c>
      <c r="E79" s="2" t="s">
        <v>12</v>
      </c>
      <c r="H79" t="str">
        <f t="shared" si="5"/>
        <v>,delyn varchar(1) not null comment '삭제여부'</v>
      </c>
    </row>
    <row r="80" spans="1:8" x14ac:dyDescent="0.3">
      <c r="A80" s="2" t="s">
        <v>13</v>
      </c>
      <c r="B80" s="2" t="s">
        <v>22</v>
      </c>
      <c r="C80" s="2"/>
      <c r="D80" s="2" t="s">
        <v>106</v>
      </c>
      <c r="E80" s="2" t="s">
        <v>18</v>
      </c>
      <c r="H80" t="str">
        <f t="shared" si="5"/>
        <v>,reg_user varchar(100)  comment '생성자'</v>
      </c>
    </row>
    <row r="81" spans="1:8" x14ac:dyDescent="0.3">
      <c r="A81" s="2" t="s">
        <v>14</v>
      </c>
      <c r="B81" s="2" t="s">
        <v>17</v>
      </c>
      <c r="C81" s="2"/>
      <c r="D81" s="2" t="s">
        <v>106</v>
      </c>
      <c r="E81" s="2" t="s">
        <v>19</v>
      </c>
      <c r="H81" t="str">
        <f t="shared" si="5"/>
        <v>,reg_date date  comment '생성일'</v>
      </c>
    </row>
    <row r="82" spans="1:8" x14ac:dyDescent="0.3">
      <c r="A82" s="2" t="s">
        <v>15</v>
      </c>
      <c r="B82" s="2" t="s">
        <v>22</v>
      </c>
      <c r="C82" s="2"/>
      <c r="D82" s="2" t="s">
        <v>106</v>
      </c>
      <c r="E82" s="2" t="s">
        <v>20</v>
      </c>
      <c r="H82" t="str">
        <f t="shared" si="5"/>
        <v>,up_user varchar(100)  comment '수정자'</v>
      </c>
    </row>
    <row r="83" spans="1:8" x14ac:dyDescent="0.3">
      <c r="A83" s="2" t="s">
        <v>16</v>
      </c>
      <c r="B83" s="2" t="s">
        <v>17</v>
      </c>
      <c r="C83" s="2"/>
      <c r="D83" s="2" t="s">
        <v>106</v>
      </c>
      <c r="E83" s="2" t="s">
        <v>21</v>
      </c>
      <c r="H83" t="str">
        <f t="shared" si="5"/>
        <v>,up_date date  comment '수정일'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로그인 (2)</vt:lpstr>
      <vt:lpstr>로그인</vt:lpstr>
      <vt:lpstr>게시판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2022-07-09T01:11:01Z</dcterms:created>
  <dcterms:modified xsi:type="dcterms:W3CDTF">2022-07-09T04:31:22Z</dcterms:modified>
</cp:coreProperties>
</file>