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F:\PWS_plot\manuscript_new\GCB\Species_Soil_Moisture_Threshold\"/>
    </mc:Choice>
  </mc:AlternateContent>
  <xr:revisionPtr revIDLastSave="0" documentId="13_ncr:1_{49F7B1C0-3F62-433C-8FBF-6D30F2622B8B}" xr6:coauthVersionLast="36" xr6:coauthVersionMax="36" xr10:uidLastSave="{00000000-0000-0000-0000-000000000000}"/>
  <bookViews>
    <workbookView xWindow="0" yWindow="0" windowWidth="23016" windowHeight="8964" xr2:uid="{00000000-000D-0000-FFFF-FFFF00000000}"/>
  </bookViews>
  <sheets>
    <sheet name="Fig3_data" sheetId="1" r:id="rId1"/>
    <sheet name="Sheet1" sheetId="2" r:id="rId2"/>
  </sheets>
  <definedNames>
    <definedName name="_xlnm._FilterDatabase" localSheetId="0" hidden="1">Fig3_data!#REF!</definedName>
  </definedNames>
  <calcPr calcId="191029"/>
</workbook>
</file>

<file path=xl/calcChain.xml><?xml version="1.0" encoding="utf-8"?>
<calcChain xmlns="http://schemas.openxmlformats.org/spreadsheetml/2006/main">
  <c r="AD70" i="1" l="1"/>
  <c r="AD74" i="1"/>
  <c r="AD92" i="1"/>
  <c r="AD96" i="1"/>
  <c r="AD99" i="1"/>
</calcChain>
</file>

<file path=xl/sharedStrings.xml><?xml version="1.0" encoding="utf-8"?>
<sst xmlns="http://schemas.openxmlformats.org/spreadsheetml/2006/main" count="948" uniqueCount="338">
  <si>
    <t>site</t>
  </si>
  <si>
    <t>lon</t>
  </si>
  <si>
    <t>lat</t>
  </si>
  <si>
    <t>Latin</t>
  </si>
  <si>
    <t>species</t>
  </si>
  <si>
    <t>swc_thr</t>
  </si>
  <si>
    <t>Es_max</t>
  </si>
  <si>
    <t>R2</t>
  </si>
  <si>
    <t>p_swc</t>
  </si>
  <si>
    <t>AIC</t>
  </si>
  <si>
    <t>site_mat</t>
  </si>
  <si>
    <t>site_map</t>
  </si>
  <si>
    <t>site_igbp</t>
  </si>
  <si>
    <t>site_biome</t>
  </si>
  <si>
    <t>stand_basal_area</t>
  </si>
  <si>
    <t>stand_height</t>
  </si>
  <si>
    <t>stand_lai</t>
  </si>
  <si>
    <t>stand_sand_perc</t>
  </si>
  <si>
    <t>stand_clay_perc</t>
  </si>
  <si>
    <t>stand_silt_perc</t>
  </si>
  <si>
    <t>stand_soil_texture</t>
  </si>
  <si>
    <t>stand_USDA_soil_texture</t>
  </si>
  <si>
    <t>pl_median_dbh</t>
  </si>
  <si>
    <t>pl_median_sapwarea</t>
  </si>
  <si>
    <t>lat_Ref</t>
  </si>
  <si>
    <t>lon_Ref</t>
  </si>
  <si>
    <t>Reference</t>
  </si>
  <si>
    <t>ta_gd</t>
  </si>
  <si>
    <t>vpd_gd</t>
  </si>
  <si>
    <t>sw_in_gd</t>
  </si>
  <si>
    <t>AUS_WOM</t>
  </si>
  <si>
    <t>Eucalyptus obliqua</t>
  </si>
  <si>
    <t>Eob</t>
  </si>
  <si>
    <t>EBF</t>
  </si>
  <si>
    <t>Temperate forest</t>
  </si>
  <si>
    <t>LOAM</t>
  </si>
  <si>
    <t>loam</t>
  </si>
  <si>
    <t>Understanding i-Tree - Appendix 11: Wood Density Values (usda.gov); Pritzkow, C. et al. (2021). Previous drought exposure leads to greater drought resistance in eucalypts through changes in morphology rather than physiology. Tree Physiology 41, 1186鈥?198</t>
  </si>
  <si>
    <t>CAN_TUR_P39_POS</t>
  </si>
  <si>
    <t>Pinus strobus</t>
  </si>
  <si>
    <t>Pst</t>
  </si>
  <si>
    <t>ENF</t>
  </si>
  <si>
    <t>SAND</t>
  </si>
  <si>
    <t>sand</t>
  </si>
  <si>
    <t>Asbjornsen, H. et al. (2021). Sensitivity and threshold dynamics of Pinus strobus and Quercus spp. in response to experimental and naturally occurring severe droughts. Tree Physiology 41, 1819鈥?835; Wubbels JK (2010) Tree species distribution in relation to stem hydraulic traits and soil moisture in a mixed hardwood forest in central Pennsylvania. MSc Thesis, The Pennsylvania State University State College, PA; Ameztegui, A., Paquette, A., Shipley, B., Heym, M., Messier, C., &amp; Gravel, D. (2017). Shade tolerance and the functional trait: demography relationship in temperate and boreal forests. Functional Ecology, 31(4), 821-830</t>
  </si>
  <si>
    <t>CAN_TUR_P39_PRE</t>
  </si>
  <si>
    <t>CAN_TUR_P74</t>
  </si>
  <si>
    <t>CZE_LAN</t>
  </si>
  <si>
    <t>Carpinus betulus</t>
  </si>
  <si>
    <t>Cbe</t>
  </si>
  <si>
    <t>MF</t>
  </si>
  <si>
    <t>Woodland/Shrubland</t>
  </si>
  <si>
    <t>sandy loam</t>
  </si>
  <si>
    <t>L眉bbe, T. et al. (2021). High variation in hydraulic efficiency but not xylem safety between roots and branches in four temperate broad-leaved tree species. Functional Ecology 36, 699鈥?12</t>
  </si>
  <si>
    <t>Quercus robur</t>
  </si>
  <si>
    <t>Qro</t>
  </si>
  <si>
    <t>Urli, M. et al. (2013). Xylem embolism threshold for catastrophic hydraulic failure in angiosperm trees. Tree Physiology, 33(7), 672-683;  Ameztegui, A. et al. (2017). Shade tolerance and the functional trait: demography relationship in temperate and boreal forests. Functional Ecology 31, 821鈥?30; Liu, H. et al. (2019). Hydraulic traits are coordinated with maximum plant height at the global scale. Science Advances, 5, eaav1332; Flo, V. et al. (2021). Climate and functional traits jointly mediate tree water-use strategies. New Phytologist 231, 617鈥?30; Nola, P. et al. (2020). Xylem anatomy of Robinia pseudoacacia L. and Quercus robur L. is differently affected by climate in a temperate alluvial forest. Annals of Forest Science 77, 8.</t>
  </si>
  <si>
    <t>CZE_LIZ_LES</t>
  </si>
  <si>
    <t>Picea abies</t>
  </si>
  <si>
    <t>Pab</t>
  </si>
  <si>
    <t>Tomasella, M. et al. (2017). Acclimation of branch and leaf hydraulics in adult Fagus sylvatica and Picea abies in a forest through-fall exclusion experiment. Tree Physiology 38, 198鈥?11; Liu, H. et al. (2019). Hydraulic traits are coordinated with maximum plant height at the global scale. Science Advances, 5, eaav1332</t>
  </si>
  <si>
    <t>CZE_STI</t>
  </si>
  <si>
    <t>Fagus sylvatica</t>
  </si>
  <si>
    <t>Fsy</t>
  </si>
  <si>
    <t>DBF</t>
  </si>
  <si>
    <t>sandy clay loam</t>
  </si>
  <si>
    <t>Tomasella, M. et al. (2017). Acclimation of branch and leaf hydraulics in adult Fagus sylvatica and Picea abies in a forest through-fall exclusion experiment. Tree Physiology 38, 198鈥?11; Ameztegui, A. et al. (2017). Shade tolerance and the functional trait: demography relationship in temperate and boreal forests. Functional Ecology, 31(4), 821-830; Liu, H. et al. (2019). Hydraulic traits are coordinated with maximum plant height at the global scale. Science Advances, 5, eaav1332; Kocher, P. et al. (2009). Leaf water status and stem xylem flux in relation to soil drought in five temperate broad-leaved tree species with contrasting water use strategies. Annual Forest Science 66, 101.</t>
  </si>
  <si>
    <t>DEU_STE_4P5</t>
  </si>
  <si>
    <t>L眉bbe, T. et al. (2021). High variation in hydraulic efficiency but not xylem safety between roots and branches in four temperate broad-leaved tree species. Functional Ecology 36, 699鈥?12; Kocher, P. et al. (2009). Leaf water status and stem xylem flux in relation to soil drought in five temperate broad-leaved tree species with contrasting water use strategies. Annual Forest Science 66, 101.</t>
  </si>
  <si>
    <t>ESP_ALT_ARM</t>
  </si>
  <si>
    <t>Pinus nigra</t>
  </si>
  <si>
    <t>Pni</t>
  </si>
  <si>
    <t>CLAY</t>
  </si>
  <si>
    <t>clay</t>
  </si>
  <si>
    <t>Catalonia (northeastern Spain)</t>
  </si>
  <si>
    <t>Rosas, T. et al. (2019). Adjustments and coordination of hydraulic, leaf and stem traits along a water availability gradient. New Phytologist  223: 632鈥?46; Liu, H. et al. (2019). Hydraulic traits are coordinated with maximum plant height at the global scale. Science Advances, 5, eaav1332</t>
  </si>
  <si>
    <t>Quercus faginea</t>
  </si>
  <si>
    <t>Qfa</t>
  </si>
  <si>
    <t>no</t>
  </si>
  <si>
    <t>Flo, V. et al. (2021). Climate and functional traits jointly mediate tree water-use strategies. New Phytologist 231, 617鈥?30; Sousa, V. B. et al. (2016). Age trends and within-site effects in wood density and radial growth in Quercus faginea mature trees. Forest Systems, 25(1), e053, 9</t>
  </si>
  <si>
    <t>Quercus ilex</t>
  </si>
  <si>
    <t>Qil</t>
  </si>
  <si>
    <t>ESP_CAN</t>
  </si>
  <si>
    <t>Arbutus unedo</t>
  </si>
  <si>
    <t>Aun</t>
  </si>
  <si>
    <t>Mart铆nez-Vilalta, J. et al. (2002). Xylem hydraulic properties of roots and stems of nine Mediterranean woody species. Oecologia 133:19鈥?9; Liu, H. et al. (2019). Hydraulic traits are coordinated with maximum plant height at the global scale. Science Advances, 5, eaav1332</t>
  </si>
  <si>
    <t>Pinus halepensis</t>
  </si>
  <si>
    <t>Pha</t>
  </si>
  <si>
    <t>Oliveras, I. et al. (2003). Hydraulic properties of Pinus halepensis, Pinus pinea and Tetraclinis articulata in a dune ecosystem of Eastern Spain. Plant Ecology 169: 131鈥?41; Liu, H. et al. (2019). Hydraulic traits are coordinated with maximum plant height at the global scale. Science Advances, 5, eaav1332</t>
  </si>
  <si>
    <t>Mart铆nez-Vilalta, J. et al. (2002). Xylem hydraulic properties of roots and stems of nine Mediterranean woody species. Oecologia 133:19鈥?9; Liu, H. et al. (2019). Hydraulic traits are coordinated with maximum plant height at the global scale. Science Advances, 5, eaav1332; Rosas, T. et al. (2019). Adjustments and coordination of hydraulic, leaf and stem traits along a water availability gradient. New Phytologist  223: 632鈥?46</t>
  </si>
  <si>
    <t>Quercus pubescens</t>
  </si>
  <si>
    <t>Qpu</t>
  </si>
  <si>
    <t>ESP_TIL_MIX</t>
  </si>
  <si>
    <t>Pinus sylvestris</t>
  </si>
  <si>
    <t>Psy</t>
  </si>
  <si>
    <t>Mart铆nez-Vilalta, J. et al. (2009). Hydraulic adjustment of Scots pine across Europe. New Phytologist, 184, 353鈥?64.</t>
  </si>
  <si>
    <t>ESP_TIL_OAK</t>
  </si>
  <si>
    <t>ESP_TIL_PIN</t>
  </si>
  <si>
    <t>ESP_VAL_BAR</t>
  </si>
  <si>
    <t>silty clay loam</t>
  </si>
  <si>
    <t>Rosas, T. et al. (2019). Adjustments and coordination of hydraulic, leaf and stem traits along a water availability gradient. New Phytologist  223: 632鈥?46.</t>
  </si>
  <si>
    <t>ESP_VAL_SOR</t>
  </si>
  <si>
    <t>FRA_PUE</t>
  </si>
  <si>
    <t>clay loam</t>
  </si>
  <si>
    <t>Limousin, J. et al. (2010). Change in hydraulic traits of Mediterranean Quercus ilex subjected to long-term throughfall exclusion. Tree Physiology 30, 1026鈥?036; Liu, H. et al. (2019). Hydraulic traits are coordinated with maximum plant height at the global scale. Science Advances, 5, eaav1332</t>
  </si>
  <si>
    <t>GBR_ABE_PLO</t>
  </si>
  <si>
    <t>Picea sitchensis</t>
  </si>
  <si>
    <t>Psi</t>
  </si>
  <si>
    <t>GBR_DEV_DRO</t>
  </si>
  <si>
    <t>GBR_GUI_ST1</t>
  </si>
  <si>
    <t>GBR_GUI_ST2</t>
  </si>
  <si>
    <t>GUF_GUY_GUY</t>
  </si>
  <si>
    <t>Goupia glabra</t>
  </si>
  <si>
    <t>Ggl</t>
  </si>
  <si>
    <t>Tropical rain forest</t>
  </si>
  <si>
    <t>sandy clay</t>
  </si>
  <si>
    <t>Ziegler, C. et al. (2019). Large hydraulic safety margins protect Neotropical canopy rainforest tree species against hydraulic failure during drought. Annals of Forest Science 76: 117; Modelling the role of lianas in the water cycle of tropical forest ecosystems</t>
  </si>
  <si>
    <t>Licania membranacea</t>
  </si>
  <si>
    <t>Lme</t>
  </si>
  <si>
    <t>Ziegler, C. et al. (2019). Large hydraulic safety margins protect Neotropical canopy rainforest tree species against hydraulic failure during drought. Annals of Forest Science 76: 115; Modelling the role of lianas in the water cycle of tropical forest ecosystems</t>
  </si>
  <si>
    <t>Oxandra asbeckii</t>
  </si>
  <si>
    <t>Oas</t>
  </si>
  <si>
    <t>Modelling the role of lianas in the water cycle of tropical forest ecosystems</t>
  </si>
  <si>
    <t>GUF_GUY_ST2</t>
  </si>
  <si>
    <t>Sloanea sp</t>
  </si>
  <si>
    <t>Ssp</t>
  </si>
  <si>
    <t>Vantanea sp</t>
  </si>
  <si>
    <t>Vsp</t>
  </si>
  <si>
    <t>IDN_PON_STE</t>
  </si>
  <si>
    <t>Castanopsis acuminatissima</t>
  </si>
  <si>
    <t>Cac</t>
  </si>
  <si>
    <t>Tropical forest savanna</t>
  </si>
  <si>
    <t>no data</t>
  </si>
  <si>
    <t>Schuldt, B. et al. (2011). Change in hydraulic properties and leaf traits in a tall rainforest tree species subjected to long-term throughfall exclusion in the perhumid tropics. Biogeosciences, 8, 2179鈥?194.</t>
  </si>
  <si>
    <t>Platea excelsa</t>
  </si>
  <si>
    <t>Pex</t>
  </si>
  <si>
    <t>Zach, A. et al. (2010). The hydraulic performance of tropical rainforest trees in their perhumid environment - is there evidence for drought vulnerability? Environmental Science and Engineering, 391鈥?10.</t>
  </si>
  <si>
    <t>Palaquium luzoniense</t>
  </si>
  <si>
    <t>Plu</t>
  </si>
  <si>
    <t>Appendix 1 - List of wood densities for tree species from tropical America, Africa, and Asia. (fao.org) https://www.fao.org/3/W4095E/w4095e0c.htm</t>
  </si>
  <si>
    <t>Vernonia arborea</t>
  </si>
  <si>
    <t>Var</t>
  </si>
  <si>
    <t>ITA_FEI_S17</t>
  </si>
  <si>
    <t>Larix decidua</t>
  </si>
  <si>
    <t>Lde</t>
  </si>
  <si>
    <t>DNF</t>
  </si>
  <si>
    <t>Mayr S, Hacke U, Schmid P, Schwienbacher F, Gruber A  2006. Frost drought in conifers at the alpine timberline: xylem dysfunction and adaptations. Ecology 87: 3175-3185; Flo, V. et al. (2021). Climate and functional traits jointly mediate tree water-use strategies. New Phytologist 231, 617鈥?30; Liu, H. et al. (2019). Hydraulic traits are coordinated with maximum plant height at the global scale. Science Advances, 5, eaav1333</t>
  </si>
  <si>
    <t>ITA_KAE_S20</t>
  </si>
  <si>
    <t>Boreal forest</t>
  </si>
  <si>
    <t>Mayr S, Hacke U, Schmid P, Schwienbacher F, Gruber A  2006. Frost drought in conifers at the alpine timberline: xylem dysfunction and adaptations. Ecology 87: 3175-3185; Flo, V. et al. (2021). Climate and functional traits jointly mediate tree water-use strategies. New Phytologist 231, 617鈥?30</t>
  </si>
  <si>
    <t>ITA_MAT_S21</t>
  </si>
  <si>
    <t>Pinus cembra</t>
  </si>
  <si>
    <t>Pce</t>
  </si>
  <si>
    <t>Mayr S, Hacke U, Schmid P, Schwienbacher F, Gruber A  2006. Frost drought in conifers at the alpine timberline: xylem dysfunction and adaptations. Ecology 87: 3175-3185; Liu, H. et al. (2019). Hydraulic traits are coordinated with maximum plant height at the global scale. Science Advances, 5, eaav1333</t>
  </si>
  <si>
    <t>ITA_MUN</t>
  </si>
  <si>
    <t>Mayr S, Hacke U, Schmid P, Schwienbacher F, Gruber A  2006. Frost drought in conifers at the alpine timberline: xylem dysfunction and adaptations. Ecology 87: 3175-3185; Flo, V. et al. (2021). Climate and functional traits jointly mediate tree water-use strategies. New Phytologist 231, 617鈥?30; Liu, H. et al. (2019). Hydraulic traits are coordinated with maximum plant height at the global scale. Science Advances, 5, eaav1332</t>
  </si>
  <si>
    <t>ITA_TOR</t>
  </si>
  <si>
    <t>loamy sand</t>
  </si>
  <si>
    <t>NZL_HUA_HUA</t>
  </si>
  <si>
    <t>Agathis australis</t>
  </si>
  <si>
    <t>Aau</t>
  </si>
  <si>
    <t>Pittermann J, Sperry JS, Hacke UG, Wheeler JK, Sikkema EL. 2006. Inter-tracheid pitting and the hydraulic efficiency of conifer wood: the role of tracheid allometry and cavitation protection. American Journal of Botany 93: 1265-1273. Pittermann J, Sperry JS, Wheeler JK, Hacke UG, Sikkema E. 2006. Mechanical reinforcement against tracheid implosion compromises the hydraulic efficiency of conifer xylem. Plant, Cell and Environment 29: 1618-1628; Liu, H. et al. (2019). Hydraulic traits are coordinated with maximum plant height at the global scale. Science Advances, 5, eaav1332</t>
  </si>
  <si>
    <t>RUS_POG_VAR</t>
  </si>
  <si>
    <t>Larix gmelinii</t>
  </si>
  <si>
    <t>Lgm</t>
  </si>
  <si>
    <t>Jin, Y. et al. (2020). Contrasting responses of hydraulic traits between leaf and branch to 16-year nitrogen addition in a larch plantation. Forest Ecology and Management 475, 118461</t>
  </si>
  <si>
    <t>Larix sibirica Ledeb.</t>
  </si>
  <si>
    <t>Lsi</t>
  </si>
  <si>
    <t>Dulamsuren, C. et al. (2018). Hydraulic architecture and vulnerability to drought-induced embolism in southern boreal tree species of Inner Asia. Tree Physiology 39, 463鈥?73.</t>
  </si>
  <si>
    <t>Pinus sibirica</t>
  </si>
  <si>
    <t>SWE_NOR_ST3</t>
  </si>
  <si>
    <t>Mayr S, Hacke U, Schmid P, Schwienbacher F, Gruber A  2006. Frost drought in conifers at the alpine timberline: xylem dysfunction and adaptations. Ecology 87: 3175-3185; Liu, H. et al. (2019). Hydraulic traits are coordinated with maximum plant height at the global scale. Science Advances, 5, eaav1332</t>
  </si>
  <si>
    <t>SWE_NOR_ST4_AFT</t>
  </si>
  <si>
    <t>Betula pubescens</t>
  </si>
  <si>
    <t>Bpu</t>
  </si>
  <si>
    <t>SWE_NOR_ST5_REF</t>
  </si>
  <si>
    <t>Understanding i-Tree - Appendix 11: Wood Density Values (usda.gov); Avila, R.T., Cardoso, A.A., Batz, T.A., Kane, C.N., DaMatta, F.M. and McAdam, S.A.M. (2021) Limited plasticity in embolism resistance in response to light in leaves and stems in species with considerable vulnerability segmentation. Physiologia Plantarum, 172(4), 2142鈥?152.</t>
  </si>
  <si>
    <t>THA_KHU</t>
  </si>
  <si>
    <t>Hevea brasiliensis</t>
  </si>
  <si>
    <t>Hbr</t>
  </si>
  <si>
    <t>18/13.85</t>
  </si>
  <si>
    <t>103/100.75</t>
  </si>
  <si>
    <t>Rungwattana, K. et al. (2018). Trait evolution in tropical rubber (Hevea brasiliensis) trees is related to dry season intensity. Functional Ecology 32: 2638鈥?651; Liu, H. et al. (2019). Hydraulic traits are coordinated with maximum plant height at the global scale. Science Advances, 5, eaav1332</t>
  </si>
  <si>
    <t>USA_DUK_HAR</t>
  </si>
  <si>
    <t>Carya tomentosa</t>
  </si>
  <si>
    <t>Cto</t>
  </si>
  <si>
    <t>Quercus alba</t>
  </si>
  <si>
    <t>Qal</t>
  </si>
  <si>
    <t>Quercus michauxii</t>
  </si>
  <si>
    <t>Qmi</t>
  </si>
  <si>
    <t xml:space="preserve">Robert, E.M.R. et al. (). The Anatomy and Functioning of the Xylem in Oaks. </t>
  </si>
  <si>
    <t>Quercus phellos</t>
  </si>
  <si>
    <t>Qph</t>
  </si>
  <si>
    <t>Maherali H, Moura CF, Caldeira MC, Willson CJ, Jackson RB.  2006.  Functional coordination between leaf gas exchange and vulnerability to xylem cavitation in temperate forest trees.  Plant, Cell and Environment 29: 571-583; Liu, H. et al. (2019). Hydraulic traits are coordinated with maximum plant height at the global scale. Science Advances, 5, eaav1332</t>
  </si>
  <si>
    <t>USA_HIL_HF1_POS</t>
  </si>
  <si>
    <t>Liriodendron tulipifera</t>
  </si>
  <si>
    <t>Ltu</t>
  </si>
  <si>
    <t>Pinus taeda</t>
  </si>
  <si>
    <t>Pta</t>
  </si>
  <si>
    <t>Maherali H, Moura CF, Caldeira MC, Willson CJ, Jackson RB.  2006.  Functional coordination between leaf gas exchange and vulnerability to xylem cavitation in temperate forest trees.  Plant, Cell and Environment 29: 571-584; Liu, H. et al. (2019). Hydraulic traits are coordinated with maximum plant height at the global scale. Science Advances, 5, eaav1332</t>
  </si>
  <si>
    <t>USA_HIL_HF2</t>
  </si>
  <si>
    <t>Fagus grandifolia</t>
  </si>
  <si>
    <t>Fgr</t>
  </si>
  <si>
    <t>Harvard Forest</t>
  </si>
  <si>
    <t>McGregor, I. et al. (2021).  Tree height and leaf drought tolerance traits shape growth responses across droughts in a temperate broadleaf forest. New Phytologist 231: 601鈥?16; Ameztegui, A., Paquette, A., Shipley, B., Heym, M., Messier, C., &amp; Gravel, D. (2017). Shade tolerance and the functional trait: demography relationship in temperate and boreal forests. Functional Ecology, 31(4), 821-830; Wason, W. et al. (2018). Hydraulic safety margins and air-seeding thresholds in roots, trunks, branches and petioles of four northern hardwood trees. New Phytologist, 219: 77鈥?8</t>
  </si>
  <si>
    <t>Liquidambar styraciflua</t>
  </si>
  <si>
    <t>Lst</t>
  </si>
  <si>
    <t>Quercus spp.</t>
  </si>
  <si>
    <t>Qsp</t>
  </si>
  <si>
    <t>USA_HUY_LIN_NON</t>
  </si>
  <si>
    <t>Picea glauca</t>
  </si>
  <si>
    <t>Pgl</t>
  </si>
  <si>
    <t>Understanding i-Tree - Appendix 11: Wood Density Values (usda.gov); Zach, A. et al. (2010). The hydraulic performance of tropical rainforest trees in their perhumid environment - is there evidence for drought vulnerability? Environmental Science and Engineering, 391鈥?10; Urli, M. et al. (2023). Experimental drier climates affect hydraulics and induce high mortality of seedlings of three northern conifer species. Forest Ecology and Management 544 (2023) 121127.</t>
  </si>
  <si>
    <t>USA_INM</t>
  </si>
  <si>
    <t>Acer saccharum</t>
  </si>
  <si>
    <t>Asa</t>
  </si>
  <si>
    <t>Ameztegui, A., Paquette, A., Shipley, B., Heym, M., Messier, C., &amp; Gravel, D. (2017). Shade tolerance and the functional trait: demography relationship in temperate and boreal forests. Functional Ecology, 31(4), 821-830; Liu, H. et al. (2019). Hydraulic traits are coordinated with maximum plant height at the global scale. Science Advances, 5, eaav1332; Flo, V. et al. (2021). Climate and functional traits jointly mediate tree water-use strategies. New Phytologist 231, 617鈥?30</t>
  </si>
  <si>
    <t>Fraxinus americana</t>
  </si>
  <si>
    <t>Fam</t>
  </si>
  <si>
    <t>Ameztegui, A. et al. (2017). Shade tolerance and the functional trait: demography relationship in temperate and boreal forests. Functional Ecology 31, 821鈥?30; Choat B, Jansen S, Zwieniecki MA, Smets E, Holbrook NM. 2004. Changes in pit membrane porosity due to deflection and stretching: the role of vestured pits. Journal of Experimental Botany 55: 1569-1575.</t>
  </si>
  <si>
    <t>40.79/38.88</t>
  </si>
  <si>
    <t>Liu, H. et al. (2019). Hydraulic traits are coordinated with maximum plant height at the global scale. Science Advances, 5, eaav1332; McGregor, I. et al. (2021).  Tree height and leaf drought tolerance traits shape growth responses across droughts in a temperate broadleaf forest. New Phytologist 231: 601鈥?16.</t>
  </si>
  <si>
    <t>Sassafras albidum</t>
  </si>
  <si>
    <t>Sal</t>
  </si>
  <si>
    <t>Kannenberg, S. et al. (2019). Anisohydric behavior linked to persistent hydraulic damage and delayed drought recovery across seven North American tree species. New Phytologist 222: 1862鈥?872; Understanding i-Tree - Appendix 11: Wood Density Values (usda.gov); Jaquish, L. and Ewers, F. (2001). Seasonal conductivity and embolism in the roots and stems of two clonal ring-porous trees, Sassafras albidum (Lauraceae) and Rhus typhina (Anacardiaceae). American Journal of Botany 88, 206鈥?12.</t>
  </si>
  <si>
    <t>Ulmus americana</t>
  </si>
  <si>
    <t>Uam</t>
  </si>
  <si>
    <t>USA_MOR_SF</t>
  </si>
  <si>
    <t>USA_PAR_FER</t>
  </si>
  <si>
    <t>USA_PJS_P04_AMB</t>
  </si>
  <si>
    <t>Juniperus monosperma</t>
  </si>
  <si>
    <t>Jmo</t>
  </si>
  <si>
    <t>WSA</t>
  </si>
  <si>
    <t>Temperate grassland desert</t>
  </si>
  <si>
    <t>Willson CJ, PS Manos, RB Jackson. 2008. Hydraulic traits are influenced by phylogenetic history in the drought-resistant and invasive genus Juniperus (Cupressaceae). American Journal of Botany 95: 299-314; Liu, H. et al. (2019). Hydraulic traits are coordinated with maximum plant height at the global scale. Science Advances, 5, eaav1332</t>
  </si>
  <si>
    <t>Pinus edulis</t>
  </si>
  <si>
    <t>Ped</t>
  </si>
  <si>
    <t>Linton MJ, Sperry JS, Williams DG. 2002. Limits to water transport in Juniperus osteosperma and Pinus edulis: implications for drought tolerance and regulation of transpiration. Functional Ecology 12: 906-911; Liu, H. et al. (2019). Hydraulic traits are coordinated with maximum plant height at the global scale. Science Advances, 5, eaav1332</t>
  </si>
  <si>
    <t>USA_PJS_P08_AMB</t>
  </si>
  <si>
    <t>USA_PJS_P12_AMB</t>
  </si>
  <si>
    <t>USA_SIL_OAK_1PR</t>
  </si>
  <si>
    <t>Pinus rigida</t>
  </si>
  <si>
    <t>Pri</t>
  </si>
  <si>
    <t>Understanding i-Tree - Appendix 11: Wood Density Values (usda.gov)</t>
  </si>
  <si>
    <t>Quercus montana</t>
  </si>
  <si>
    <t>Qmo</t>
  </si>
  <si>
    <t>McGregor, I. et al. (2021).  Tree height and leaf drought tolerance traits shape growth responses across droughts in a temperate broadleaf forest. New Phytologist 231: 601鈥?16.</t>
  </si>
  <si>
    <t>Quercus velutina</t>
  </si>
  <si>
    <t>Qve</t>
  </si>
  <si>
    <t>McGregor, I. et al. (2021).  Tree height and leaf drought tolerance traits shape growth responses across droughts in a temperate broadleaf forest. New Phytologist 231: 601鈥?16; Kannenberg, S. et al. (2019). Anisohydric behavior linked to persistent hydraulic damage and delayed drought recovery across seven North American tree species. New Phytologist 222: 1862-1887.</t>
  </si>
  <si>
    <t>USA_SIL_OAK_2PR</t>
  </si>
  <si>
    <t>Quercus coccinea</t>
  </si>
  <si>
    <t>Qco</t>
  </si>
  <si>
    <t xml:space="preserve">Robert, E.M.R. et al. (2017). The Anatomy and Functioning of the Xylem in Oaks. </t>
  </si>
  <si>
    <t>USA_SYL_HL2</t>
  </si>
  <si>
    <t>Tsuga canadensis</t>
  </si>
  <si>
    <t>Tca</t>
  </si>
  <si>
    <t>Tyree MT, Dixon MA. 1986. Water stress induced cavitation and embolism in some woody plants. Physiologia Plantarum 66: 397-405; Liu, H. et al. (2019). Hydraulic traits are coordinated with maximum plant height at the global scale. Science Advances, 5, eaav1332; Flo, V. et al. (2021). Climate and functional traits jointly mediate tree water-use strategies. New Phytologist 231, 617鈥?30; Understanding i-Tree - Appendix 11: Wood Density Values (usda.gov)</t>
  </si>
  <si>
    <t>USA_TNB</t>
  </si>
  <si>
    <t>Quercus falcata</t>
  </si>
  <si>
    <t>USA_TNO</t>
  </si>
  <si>
    <t>Acer rubrum</t>
  </si>
  <si>
    <t>Aru</t>
  </si>
  <si>
    <t>USA_TNP</t>
  </si>
  <si>
    <t>Cornus florida</t>
  </si>
  <si>
    <t>Cfl</t>
  </si>
  <si>
    <t>Tomasella, M. et al. (2017). Acclimation of branch and leaf hydraulics in adult Fagus sylvatica and Picea abies in a forest through-fall exclusion experiment. Tree Physiology 38, 198鈥?11; Ameztegui, A. et al. (2017). Shade tolerance and the functional trait: demography relationship in temperate and boreal forests. Functional Ecology, 31(4), 821-830; Liu, H. et al. (2019). Hydraulic traits are coordinated with maximum plant height at the global scale. Science Advances, 5, eaav1332</t>
  </si>
  <si>
    <t>Liu, H. et al. (2019). Hydraulic traits are coordinated with maximum plant height at the global scale. Science Advances, 5, eaav1332</t>
  </si>
  <si>
    <t>USA_TNY</t>
  </si>
  <si>
    <t>Prunus serotina</t>
  </si>
  <si>
    <t>Pse</t>
  </si>
  <si>
    <t>Flo, V. et al. (2021). Climate and functional traits jointly mediate tree water-use strategies. New Phytologist 231, 617鈥?30; Liu, H. et al. (2019). Hydraulic traits are coordinated with maximum plant height at the global scale. Science Advances, 5, eaav1332; Ameztegui, A., Paquette, A., Shipley, B., Heym, M., Messier, C., &amp; Gravel, D. (2017). Shade tolerance and the functional trait: demography relationship in temperate and boreal forests. Functional Ecology, 31(4), 821-830</t>
  </si>
  <si>
    <t>USA_UMB_CON</t>
  </si>
  <si>
    <t>Populus grandidentata</t>
  </si>
  <si>
    <t>Pgr</t>
  </si>
  <si>
    <t>Lu, Y., Sloan, B., Thompson, S. E., Konings, A. G., Bohrer, G., Matheny, A., &amp; Feng, X. (2022). Intra-specific variability in plant hydraulic parameters inferred from model inversion of sap flux data. Journal of Geophysical Research: Biogeosciences, 127, e2021JG006777.</t>
  </si>
  <si>
    <t>USA_UMB_GIR</t>
  </si>
  <si>
    <t>Liu, H. et al. (2019). Hydraulic traits are coordinated with maximum plant height at the global scale. Science Advances, 5, eaav1332; Lu, Y., Sloan, B., Thompson, S. E., Konings, A. G., Bohrer, G., Matheny, A., &amp; Feng, X. (2022). Intra-specific variability in plant hydraulic parameters inferred from model inversion of sap flux data. Journal of Geophysical Research: Biogeosciences, 127, e2021JG006777.</t>
  </si>
  <si>
    <t>McGregor, I. et al. (2021).  Tree height and leaf drought tolerance traits shape growth responses across droughts in a temperate broadleaf forest. New Phytologist 231: 601鈥?16; Wason, J. et al. (2018). Hydraulic safety margins and air-seeding thresholds in roots, trunks, branches and petioles of four northern hardwood trees. New Phytologist 219: 77鈥?8; Ameztegui, A., Paquette, A., Shipley, B., Heym, M., Messier, C., &amp; Gravel, D. (2017). Shade tolerance and the functional trait: demography relationship in temperate and boreal forests. Functional Ecology, 31(4), 821-830; Wason, W. et al. (2018). Hydraulic safety margins and air-seeding thresholds in roots, trunks, branches and petioles of four northern hardwood trees. New Phytologist, 219: 77鈥?8</t>
  </si>
  <si>
    <t>Quercus rubra</t>
  </si>
  <si>
    <t>Qru</t>
  </si>
  <si>
    <t>Maherali H, Moura CF, Caldeira MC, Willson CJ, Jackson RB.  2006.  Functional coordination between leaf gas exchange and vulnerability to xylem cavitation in temperate forest trees.  Plant, Cell and Environment 29: 571-583.</t>
  </si>
  <si>
    <t>USA_WIL_WC1</t>
  </si>
  <si>
    <t>Fraxinus pennsylvanica</t>
  </si>
  <si>
    <t>Fpe</t>
  </si>
  <si>
    <t>Flo, V. et al. (2021). Climate and functional traits jointly mediate tree water-use strategies. New Phytologist 231, 617鈥?30; Liu, H. et al. (2019). Hydraulic traits are coordinated with maximum plant height at the global scale. Science Advances, 5, eaav1332; Understanding i-Tree - Appendix 11: Wood Density Values (usda.gov)</t>
  </si>
  <si>
    <t>USA_WVF</t>
  </si>
  <si>
    <t>Willson CJ, PS Manos, RB Jackson. 2008. Hydraulic traits are influenced by phylogenetic history in the drought-resistant and invasive genus Juniperus (Cupressaceae). American Journal of Botany 95: 299-314; Liu, H. et al. (2019). Hydraulic traits are coordinated with maximum plant height at the global scale. Science Advances, 5, eaav1332</t>
    <phoneticPr fontId="18" type="noConversion"/>
  </si>
  <si>
    <t>WD</t>
    <phoneticPr fontId="18" type="noConversion"/>
  </si>
  <si>
    <t>Ks</t>
    <phoneticPr fontId="18" type="noConversion"/>
  </si>
  <si>
    <t>P50</t>
    <phoneticPr fontId="18" type="noConversion"/>
  </si>
  <si>
    <t>Hmax</t>
    <phoneticPr fontId="18" type="noConversion"/>
  </si>
  <si>
    <t>precip_gd</t>
    <phoneticPr fontId="18" type="noConversion"/>
  </si>
  <si>
    <t>name</t>
    <phoneticPr fontId="18" type="noConversion"/>
  </si>
  <si>
    <t>description</t>
    <phoneticPr fontId="18" type="noConversion"/>
  </si>
  <si>
    <t>swc_thr</t>
    <phoneticPr fontId="18" type="noConversion"/>
  </si>
  <si>
    <t>critical soil moisture threshold (m3/m3)</t>
    <phoneticPr fontId="18" type="noConversion"/>
  </si>
  <si>
    <t>stand basal area (m2/ha)</t>
    <phoneticPr fontId="18" type="noConversion"/>
  </si>
  <si>
    <t>site_mat</t>
    <phoneticPr fontId="18" type="noConversion"/>
  </si>
  <si>
    <t>site_map</t>
    <phoneticPr fontId="18" type="noConversion"/>
  </si>
  <si>
    <t>pl_median_dbh</t>
    <phoneticPr fontId="18" type="noConversion"/>
  </si>
  <si>
    <t>diameter at breast height (DBH, cm)</t>
    <phoneticPr fontId="18" type="noConversion"/>
  </si>
  <si>
    <t>sapwood area (cm2)</t>
    <phoneticPr fontId="18" type="noConversion"/>
  </si>
  <si>
    <t>wood density (g/cm3)</t>
    <phoneticPr fontId="18" type="noConversion"/>
  </si>
  <si>
    <t>hydraulic conductivity (Kg/m/s/MPa)</t>
    <phoneticPr fontId="18" type="noConversion"/>
  </si>
  <si>
    <t>xylem water potential at 50% loss of Ks (MPa)</t>
    <phoneticPr fontId="18" type="noConversion"/>
  </si>
  <si>
    <t>maximum height (m)</t>
    <phoneticPr fontId="18" type="noConversion"/>
  </si>
  <si>
    <t>ta_gd</t>
    <phoneticPr fontId="18" type="noConversion"/>
  </si>
  <si>
    <t>daily average air temperature during the growing season (C)</t>
    <phoneticPr fontId="18" type="noConversion"/>
  </si>
  <si>
    <t>vpd_gd</t>
    <phoneticPr fontId="18" type="noConversion"/>
  </si>
  <si>
    <t>daily average vapor pressure deficit during the growing season (kPa)</t>
    <phoneticPr fontId="18" type="noConversion"/>
  </si>
  <si>
    <t>sw_in_gd</t>
    <phoneticPr fontId="18" type="noConversion"/>
  </si>
  <si>
    <t>shortwave incoming radiation during the growing season (W/m2)</t>
    <phoneticPr fontId="18" type="noConversion"/>
  </si>
  <si>
    <t>Es_max</t>
    <phoneticPr fontId="18" type="noConversion"/>
  </si>
  <si>
    <t>maximum transpiration  (cm3/cm2/h)</t>
    <phoneticPr fontId="18" type="noConversion"/>
  </si>
  <si>
    <t>AIC</t>
    <phoneticPr fontId="18" type="noConversion"/>
  </si>
  <si>
    <t>the coefficient of determination</t>
    <phoneticPr fontId="18" type="noConversion"/>
  </si>
  <si>
    <t>statistically significant parameter</t>
    <phoneticPr fontId="18" type="noConversion"/>
  </si>
  <si>
    <t>AIC (akaike information criterion) value</t>
  </si>
  <si>
    <t>stand_height</t>
    <phoneticPr fontId="18" type="noConversion"/>
  </si>
  <si>
    <t>stand height (m)</t>
    <phoneticPr fontId="18" type="noConversion"/>
  </si>
  <si>
    <t>stand_lai</t>
    <phoneticPr fontId="18" type="noConversion"/>
  </si>
  <si>
    <t>stand leaf area index (m2/m2)</t>
    <phoneticPr fontId="18" type="noConversion"/>
  </si>
  <si>
    <t>stand_sand_perc</t>
    <phoneticPr fontId="18" type="noConversion"/>
  </si>
  <si>
    <t>stand_clay_perc</t>
    <phoneticPr fontId="18" type="noConversion"/>
  </si>
  <si>
    <t>stand_silt_perc</t>
    <phoneticPr fontId="18" type="noConversion"/>
  </si>
  <si>
    <t>sand fraction (%)</t>
    <phoneticPr fontId="18" type="noConversion"/>
  </si>
  <si>
    <t>clay fraction (%)</t>
    <phoneticPr fontId="18" type="noConversion"/>
  </si>
  <si>
    <t>silt fraction (%)</t>
    <phoneticPr fontId="18" type="noConversion"/>
  </si>
  <si>
    <t>mean precipitation during the growing season (mm)</t>
    <phoneticPr fontId="18" type="noConversion"/>
  </si>
  <si>
    <t>mean annual  temperature (C)</t>
    <phoneticPr fontId="18" type="noConversion"/>
  </si>
  <si>
    <t>mean annual precipitation (mm)</t>
    <phoneticPr fontId="18" type="noConversion"/>
  </si>
  <si>
    <t>Reference</t>
    <phoneticPr fontId="18" type="noConversion"/>
  </si>
  <si>
    <t>lat_Ref</t>
    <phoneticPr fontId="18" type="noConversion"/>
  </si>
  <si>
    <t>lon_Ref</t>
    <phoneticPr fontId="18" type="noConversion"/>
  </si>
  <si>
    <t>References</t>
    <phoneticPr fontId="18" type="noConversion"/>
  </si>
  <si>
    <t>site latitude (collected plant functional traits data)</t>
    <phoneticPr fontId="18" type="noConversion"/>
  </si>
  <si>
    <t>site longitude (collected plant functional traits data)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</si>
</sst>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name val="等线"/>
      <family val="3"/>
      <charset val="134"/>
      <scheme val="minor"/>
    </font>
    <font>
      <sz val="11"/>
      <name val="等线"/>
      <family val="3"/>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19" fillId="0" borderId="0" xfId="0" applyFont="1" applyFill="1">
      <alignment vertical="center"/>
    </xf>
    <xf numFmtId="0" fontId="20" fillId="0" borderId="0" xfId="0" applyFont="1" applyFill="1">
      <alignment vertical="center"/>
    </xf>
    <xf numFmtId="11" fontId="20" fillId="0" borderId="0" xfId="0" applyNumberFormat="1" applyFont="1" applyFill="1">
      <alignment vertical="center"/>
    </xf>
    <xf numFmtId="0" fontId="21"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0"/>
  <sheetViews>
    <sheetView tabSelected="1" workbookViewId="0"/>
  </sheetViews>
  <sheetFormatPr defaultRowHeight="13.8" x14ac:dyDescent="0.25"/>
  <cols>
    <col min="1" max="1" width="19.21875" style="2" bestFit="1" customWidth="1"/>
    <col min="2" max="4" width="8.88671875" style="2"/>
    <col min="5" max="5" width="7.5546875" style="2" customWidth="1"/>
    <col min="6" max="19" width="8.88671875" style="2"/>
    <col min="20" max="20" width="10.88671875" style="2" customWidth="1"/>
    <col min="21" max="21" width="10.21875" style="2" customWidth="1"/>
    <col min="22" max="22" width="9.33203125" style="2" customWidth="1"/>
    <col min="23" max="31" width="8.88671875" style="2"/>
    <col min="32" max="32" width="7" style="2" customWidth="1"/>
    <col min="33" max="33" width="8.109375" style="2" customWidth="1"/>
    <col min="34" max="34" width="10.77734375" style="2" customWidth="1"/>
    <col min="35" max="35" width="8.88671875" style="2"/>
  </cols>
  <sheetData>
    <row r="1" spans="1:35" x14ac:dyDescent="0.25">
      <c r="A1" s="1" t="s">
        <v>0</v>
      </c>
      <c r="B1" s="1" t="s">
        <v>1</v>
      </c>
      <c r="C1" s="1" t="s">
        <v>2</v>
      </c>
      <c r="D1" s="1" t="s">
        <v>3</v>
      </c>
      <c r="E1" s="1" t="s">
        <v>4</v>
      </c>
      <c r="F1" s="1" t="s">
        <v>5</v>
      </c>
      <c r="G1" s="1" t="s">
        <v>6</v>
      </c>
      <c r="H1" s="1" t="s">
        <v>7</v>
      </c>
      <c r="I1" s="1" t="s">
        <v>8</v>
      </c>
      <c r="J1" s="1" t="s">
        <v>9</v>
      </c>
      <c r="K1" s="1" t="s">
        <v>12</v>
      </c>
      <c r="L1" s="1" t="s">
        <v>13</v>
      </c>
      <c r="M1" s="1" t="s">
        <v>20</v>
      </c>
      <c r="N1" s="1" t="s">
        <v>21</v>
      </c>
      <c r="O1" s="1" t="s">
        <v>10</v>
      </c>
      <c r="P1" s="1" t="s">
        <v>11</v>
      </c>
      <c r="Q1" s="1" t="s">
        <v>14</v>
      </c>
      <c r="R1" s="1" t="s">
        <v>319</v>
      </c>
      <c r="S1" s="1" t="s">
        <v>321</v>
      </c>
      <c r="T1" s="1" t="s">
        <v>323</v>
      </c>
      <c r="U1" s="1" t="s">
        <v>324</v>
      </c>
      <c r="V1" s="1" t="s">
        <v>325</v>
      </c>
      <c r="W1" s="1" t="s">
        <v>22</v>
      </c>
      <c r="X1" s="1" t="s">
        <v>23</v>
      </c>
      <c r="Y1" s="1" t="s">
        <v>288</v>
      </c>
      <c r="Z1" s="1" t="s">
        <v>289</v>
      </c>
      <c r="AA1" s="1" t="s">
        <v>290</v>
      </c>
      <c r="AB1" s="1" t="s">
        <v>291</v>
      </c>
      <c r="AC1" s="1" t="s">
        <v>24</v>
      </c>
      <c r="AD1" s="1" t="s">
        <v>25</v>
      </c>
      <c r="AE1" s="1" t="s">
        <v>26</v>
      </c>
      <c r="AF1" s="1" t="s">
        <v>27</v>
      </c>
      <c r="AG1" s="1" t="s">
        <v>28</v>
      </c>
      <c r="AH1" s="1" t="s">
        <v>292</v>
      </c>
      <c r="AI1" s="1" t="s">
        <v>29</v>
      </c>
    </row>
    <row r="2" spans="1:35" x14ac:dyDescent="0.25">
      <c r="A2" s="2" t="s">
        <v>30</v>
      </c>
      <c r="B2" s="2">
        <v>144.09440000000001</v>
      </c>
      <c r="C2" s="2">
        <v>-37.422199999999997</v>
      </c>
      <c r="D2" s="2" t="s">
        <v>31</v>
      </c>
      <c r="E2" s="2" t="s">
        <v>32</v>
      </c>
      <c r="F2" s="2">
        <v>0.23486303703125999</v>
      </c>
      <c r="G2" s="2">
        <v>16.982776608920702</v>
      </c>
      <c r="H2" s="2">
        <v>6.7000000000000004E-2</v>
      </c>
      <c r="I2" s="2">
        <v>1.0918123478532E-3</v>
      </c>
      <c r="J2" s="2">
        <v>1020.19540481986</v>
      </c>
      <c r="K2" s="2" t="s">
        <v>33</v>
      </c>
      <c r="L2" s="2" t="s">
        <v>34</v>
      </c>
      <c r="M2" s="2" t="s">
        <v>35</v>
      </c>
      <c r="N2" s="2" t="s">
        <v>36</v>
      </c>
      <c r="O2" s="2">
        <v>10.9178036692115</v>
      </c>
      <c r="P2" s="2">
        <v>1023.82917432445</v>
      </c>
      <c r="Q2" s="2">
        <v>42</v>
      </c>
      <c r="R2" s="2">
        <v>22</v>
      </c>
      <c r="S2" s="2">
        <v>2.2000000000000002</v>
      </c>
      <c r="T2" s="2">
        <v>55.13</v>
      </c>
      <c r="U2" s="2">
        <v>24.3</v>
      </c>
      <c r="V2" s="2">
        <v>20.57</v>
      </c>
      <c r="W2" s="2">
        <v>40.200000000000003</v>
      </c>
      <c r="X2" s="2">
        <v>804.57750490000001</v>
      </c>
      <c r="Y2" s="2">
        <v>0.61</v>
      </c>
      <c r="AA2" s="2">
        <v>2.2999999999999998</v>
      </c>
      <c r="AE2" s="2" t="s">
        <v>37</v>
      </c>
      <c r="AF2" s="2">
        <v>15.871435975205699</v>
      </c>
      <c r="AG2" s="2">
        <v>0.80056930501317802</v>
      </c>
      <c r="AH2" s="2">
        <v>176.39999966666599</v>
      </c>
      <c r="AI2" s="2">
        <v>272.12513526545803</v>
      </c>
    </row>
    <row r="3" spans="1:35" x14ac:dyDescent="0.25">
      <c r="A3" s="2" t="s">
        <v>38</v>
      </c>
      <c r="B3" s="2">
        <v>-80.357399999999998</v>
      </c>
      <c r="C3" s="2">
        <v>42.709777777799999</v>
      </c>
      <c r="D3" s="2" t="s">
        <v>39</v>
      </c>
      <c r="E3" s="2" t="s">
        <v>40</v>
      </c>
      <c r="F3" s="2">
        <v>6.3441681029369298E-2</v>
      </c>
      <c r="G3" s="2">
        <v>3.6927808056510201</v>
      </c>
      <c r="H3" s="2">
        <v>0.27</v>
      </c>
      <c r="I3" s="2">
        <v>5.542183258846E-4</v>
      </c>
      <c r="J3" s="2">
        <v>503.816937750222</v>
      </c>
      <c r="K3" s="2" t="s">
        <v>41</v>
      </c>
      <c r="L3" s="2" t="s">
        <v>34</v>
      </c>
      <c r="M3" s="2" t="s">
        <v>42</v>
      </c>
      <c r="N3" s="2" t="s">
        <v>43</v>
      </c>
      <c r="O3" s="2">
        <v>9</v>
      </c>
      <c r="P3" s="2">
        <v>1000.34398895587</v>
      </c>
      <c r="Q3" s="2">
        <v>36</v>
      </c>
      <c r="R3" s="2">
        <v>23.4</v>
      </c>
      <c r="S3" s="2">
        <v>5.3</v>
      </c>
      <c r="T3" s="2">
        <v>98</v>
      </c>
      <c r="U3" s="2">
        <v>1</v>
      </c>
      <c r="V3" s="2">
        <v>1</v>
      </c>
      <c r="W3" s="2">
        <v>38.515496220000003</v>
      </c>
      <c r="X3" s="2">
        <v>275.31561579999999</v>
      </c>
      <c r="Y3" s="2">
        <v>0.34</v>
      </c>
      <c r="AA3" s="2">
        <v>3.3</v>
      </c>
      <c r="AB3" s="2">
        <v>30</v>
      </c>
      <c r="AE3" s="2" t="s">
        <v>44</v>
      </c>
      <c r="AF3" s="2">
        <v>19.007353554647199</v>
      </c>
      <c r="AG3" s="2">
        <v>0.64047882274759205</v>
      </c>
      <c r="AH3" s="2">
        <v>416.7541875</v>
      </c>
      <c r="AI3" s="2">
        <v>255.42331184707601</v>
      </c>
    </row>
    <row r="4" spans="1:35" x14ac:dyDescent="0.25">
      <c r="A4" s="2" t="s">
        <v>45</v>
      </c>
      <c r="B4" s="2">
        <v>-80.357399999999998</v>
      </c>
      <c r="C4" s="2">
        <v>42.709777777799999</v>
      </c>
      <c r="D4" s="2" t="s">
        <v>39</v>
      </c>
      <c r="E4" s="2" t="s">
        <v>40</v>
      </c>
      <c r="F4" s="2">
        <v>0.115668164603154</v>
      </c>
      <c r="G4" s="2">
        <v>2.85791173472454</v>
      </c>
      <c r="H4" s="2">
        <v>0.16900000000000001</v>
      </c>
      <c r="I4" s="2">
        <v>4.1962341980159999E-4</v>
      </c>
      <c r="J4" s="2">
        <v>243.31128351688301</v>
      </c>
      <c r="K4" s="2" t="s">
        <v>41</v>
      </c>
      <c r="L4" s="2" t="s">
        <v>34</v>
      </c>
      <c r="M4" s="2" t="s">
        <v>42</v>
      </c>
      <c r="N4" s="2" t="s">
        <v>43</v>
      </c>
      <c r="O4" s="2">
        <v>9</v>
      </c>
      <c r="P4" s="2">
        <v>1000.34398895587</v>
      </c>
      <c r="Q4" s="2">
        <v>36</v>
      </c>
      <c r="R4" s="2">
        <v>23.4</v>
      </c>
      <c r="S4" s="2">
        <v>5.3</v>
      </c>
      <c r="T4" s="2">
        <v>98</v>
      </c>
      <c r="U4" s="2">
        <v>1</v>
      </c>
      <c r="V4" s="2">
        <v>1</v>
      </c>
      <c r="W4" s="2">
        <v>38.515496220000003</v>
      </c>
      <c r="X4" s="2">
        <v>275.31561579999999</v>
      </c>
      <c r="Y4" s="2">
        <v>0.34</v>
      </c>
      <c r="AA4" s="2">
        <v>3.3</v>
      </c>
      <c r="AB4" s="2">
        <v>30</v>
      </c>
      <c r="AE4" s="2" t="s">
        <v>44</v>
      </c>
      <c r="AF4" s="2">
        <v>19.007353554647199</v>
      </c>
      <c r="AG4" s="2">
        <v>0.64047882274759205</v>
      </c>
      <c r="AH4" s="2">
        <v>416.7541875</v>
      </c>
      <c r="AI4" s="2">
        <v>255.42331184707601</v>
      </c>
    </row>
    <row r="5" spans="1:35" x14ac:dyDescent="0.25">
      <c r="A5" s="2" t="s">
        <v>46</v>
      </c>
      <c r="B5" s="2">
        <v>-80.348313888899995</v>
      </c>
      <c r="C5" s="2">
        <v>42.706811111100002</v>
      </c>
      <c r="D5" s="2" t="s">
        <v>39</v>
      </c>
      <c r="E5" s="2" t="s">
        <v>40</v>
      </c>
      <c r="F5" s="2">
        <v>7.5104623006815002E-2</v>
      </c>
      <c r="G5" s="2">
        <v>3.5838215283929</v>
      </c>
      <c r="H5" s="2">
        <v>0.27300000000000002</v>
      </c>
      <c r="I5" s="2">
        <v>5.9832468831960998E-3</v>
      </c>
      <c r="J5" s="2">
        <v>437.41970878752102</v>
      </c>
      <c r="K5" s="2" t="s">
        <v>41</v>
      </c>
      <c r="L5" s="2" t="s">
        <v>34</v>
      </c>
      <c r="M5" s="2" t="s">
        <v>42</v>
      </c>
      <c r="N5" s="2" t="s">
        <v>43</v>
      </c>
      <c r="O5" s="2">
        <v>9</v>
      </c>
      <c r="P5" s="2">
        <v>1002.61512314027</v>
      </c>
      <c r="Q5" s="2">
        <v>40</v>
      </c>
      <c r="R5" s="2">
        <v>16.2</v>
      </c>
      <c r="S5" s="2">
        <v>6.7</v>
      </c>
      <c r="T5" s="2">
        <v>98</v>
      </c>
      <c r="U5" s="2">
        <v>1</v>
      </c>
      <c r="V5" s="2">
        <v>1</v>
      </c>
      <c r="W5" s="2">
        <v>19.45</v>
      </c>
      <c r="X5" s="2">
        <v>60.2</v>
      </c>
      <c r="Y5" s="2">
        <v>0.34</v>
      </c>
      <c r="AA5" s="2">
        <v>3.3</v>
      </c>
      <c r="AB5" s="2">
        <v>30</v>
      </c>
      <c r="AE5" s="2" t="s">
        <v>44</v>
      </c>
      <c r="AF5" s="2">
        <v>18.710562991926</v>
      </c>
      <c r="AG5" s="2">
        <v>0.55826220879625099</v>
      </c>
      <c r="AH5" s="2">
        <v>416.7541875</v>
      </c>
      <c r="AI5" s="2">
        <v>234.97804722065601</v>
      </c>
    </row>
    <row r="6" spans="1:35" x14ac:dyDescent="0.25">
      <c r="A6" s="2" t="s">
        <v>47</v>
      </c>
      <c r="B6" s="2">
        <v>16.946388888888801</v>
      </c>
      <c r="C6" s="2">
        <v>48.681666666666601</v>
      </c>
      <c r="D6" s="2" t="s">
        <v>48</v>
      </c>
      <c r="E6" s="2" t="s">
        <v>49</v>
      </c>
      <c r="F6" s="2">
        <v>0.305981416959338</v>
      </c>
      <c r="G6" s="2">
        <v>5.0886289615357798</v>
      </c>
      <c r="H6" s="2">
        <v>0.35199999999999998</v>
      </c>
      <c r="I6" s="2">
        <v>2.1558542729898001E-3</v>
      </c>
      <c r="J6" s="2">
        <v>155.863141955835</v>
      </c>
      <c r="K6" s="2" t="s">
        <v>50</v>
      </c>
      <c r="L6" s="2" t="s">
        <v>51</v>
      </c>
      <c r="M6" s="2" t="s">
        <v>35</v>
      </c>
      <c r="N6" s="2" t="s">
        <v>52</v>
      </c>
      <c r="O6" s="2">
        <v>10.4</v>
      </c>
      <c r="P6" s="2">
        <v>538.08151601876898</v>
      </c>
      <c r="Q6" s="2">
        <v>30.3</v>
      </c>
      <c r="R6" s="2">
        <v>36</v>
      </c>
      <c r="S6" s="2">
        <v>6.04</v>
      </c>
      <c r="T6" s="2">
        <v>71.8</v>
      </c>
      <c r="U6" s="2">
        <v>17.8</v>
      </c>
      <c r="V6" s="2">
        <v>10.4</v>
      </c>
      <c r="W6" s="2">
        <v>34.1</v>
      </c>
      <c r="Y6" s="2">
        <v>0.54</v>
      </c>
      <c r="Z6" s="2">
        <v>1.41</v>
      </c>
      <c r="AA6" s="2">
        <v>4.1500000000000004</v>
      </c>
      <c r="AC6" s="2">
        <v>51</v>
      </c>
      <c r="AD6" s="2">
        <v>10.5</v>
      </c>
      <c r="AE6" s="2" t="s">
        <v>53</v>
      </c>
      <c r="AF6" s="2">
        <v>18.8390112080473</v>
      </c>
      <c r="AG6" s="2">
        <v>0.75406301964088496</v>
      </c>
      <c r="AH6" s="2">
        <v>284.2</v>
      </c>
      <c r="AI6" s="2">
        <v>228.20062389479801</v>
      </c>
    </row>
    <row r="7" spans="1:35" x14ac:dyDescent="0.25">
      <c r="A7" s="2" t="s">
        <v>47</v>
      </c>
      <c r="B7" s="2">
        <v>16.946388888888801</v>
      </c>
      <c r="C7" s="2">
        <v>48.681666666666601</v>
      </c>
      <c r="D7" s="2" t="s">
        <v>54</v>
      </c>
      <c r="E7" s="2" t="s">
        <v>55</v>
      </c>
      <c r="F7" s="2">
        <v>0.30199999999999999</v>
      </c>
      <c r="G7" s="2">
        <v>4.5779955696478796</v>
      </c>
      <c r="H7" s="2">
        <v>0.32900000000000001</v>
      </c>
      <c r="I7" s="2">
        <v>5.0000000000000001E-3</v>
      </c>
      <c r="J7" s="2">
        <v>123.24468801243501</v>
      </c>
      <c r="K7" s="2" t="s">
        <v>50</v>
      </c>
      <c r="L7" s="2" t="s">
        <v>51</v>
      </c>
      <c r="M7" s="2" t="s">
        <v>35</v>
      </c>
      <c r="N7" s="2" t="s">
        <v>52</v>
      </c>
      <c r="O7" s="2">
        <v>10.4</v>
      </c>
      <c r="P7" s="2">
        <v>538.08151601876898</v>
      </c>
      <c r="Q7" s="2">
        <v>30.3</v>
      </c>
      <c r="R7" s="2">
        <v>36</v>
      </c>
      <c r="S7" s="2">
        <v>6.04</v>
      </c>
      <c r="T7" s="2">
        <v>71.8</v>
      </c>
      <c r="U7" s="2">
        <v>17.8</v>
      </c>
      <c r="V7" s="2">
        <v>10.4</v>
      </c>
      <c r="W7" s="2">
        <v>57.15</v>
      </c>
      <c r="Y7" s="2">
        <v>0.56000000000000005</v>
      </c>
      <c r="Z7" s="2">
        <v>1.65</v>
      </c>
      <c r="AA7" s="2">
        <v>2.83</v>
      </c>
      <c r="AB7" s="2">
        <v>35</v>
      </c>
      <c r="AE7" s="2" t="s">
        <v>56</v>
      </c>
      <c r="AF7" s="2">
        <v>18.8390112080473</v>
      </c>
      <c r="AG7" s="2">
        <v>0.75406301964088496</v>
      </c>
      <c r="AH7" s="2">
        <v>284.2</v>
      </c>
      <c r="AI7" s="2">
        <v>228.20062389479801</v>
      </c>
    </row>
    <row r="8" spans="1:35" x14ac:dyDescent="0.25">
      <c r="A8" s="2" t="s">
        <v>57</v>
      </c>
      <c r="B8" s="2">
        <v>13.67975</v>
      </c>
      <c r="C8" s="2">
        <v>49.066679999999998</v>
      </c>
      <c r="D8" s="2" t="s">
        <v>58</v>
      </c>
      <c r="E8" s="2" t="s">
        <v>59</v>
      </c>
      <c r="F8" s="2">
        <v>0.183</v>
      </c>
      <c r="G8" s="2">
        <v>1.56772029603589</v>
      </c>
      <c r="H8" s="2">
        <v>0.36199999999999999</v>
      </c>
      <c r="I8" s="2">
        <v>0</v>
      </c>
      <c r="J8" s="2">
        <v>79.477403206174401</v>
      </c>
      <c r="K8" s="2" t="s">
        <v>41</v>
      </c>
      <c r="L8" s="2" t="s">
        <v>34</v>
      </c>
      <c r="M8" s="2" t="s">
        <v>35</v>
      </c>
      <c r="N8" s="2" t="s">
        <v>52</v>
      </c>
      <c r="O8" s="2">
        <v>6.0300127007346402</v>
      </c>
      <c r="P8" s="2">
        <v>837.05272876962704</v>
      </c>
      <c r="Q8" s="2">
        <v>55.7</v>
      </c>
      <c r="R8" s="2">
        <v>28</v>
      </c>
      <c r="S8" s="2">
        <v>5.66</v>
      </c>
      <c r="T8" s="2">
        <v>60.75</v>
      </c>
      <c r="U8" s="2">
        <v>8.27</v>
      </c>
      <c r="V8" s="2">
        <v>30.98</v>
      </c>
      <c r="W8" s="2">
        <v>44.05</v>
      </c>
      <c r="X8" s="2">
        <v>648.42499999999995</v>
      </c>
      <c r="Y8" s="2">
        <v>0.66900000000000004</v>
      </c>
      <c r="Z8" s="2">
        <v>0.58228000000000002</v>
      </c>
      <c r="AA8" s="2">
        <v>3.74</v>
      </c>
      <c r="AB8" s="2">
        <v>55</v>
      </c>
      <c r="AC8" s="2">
        <v>48.42</v>
      </c>
      <c r="AD8" s="2">
        <v>11.65</v>
      </c>
      <c r="AE8" s="2" t="s">
        <v>60</v>
      </c>
      <c r="AF8" s="2">
        <v>13.961064420109899</v>
      </c>
      <c r="AG8" s="2">
        <v>0.482680359507212</v>
      </c>
      <c r="AH8" s="2">
        <v>407.03333333333302</v>
      </c>
      <c r="AI8" s="2">
        <v>169.950116522532</v>
      </c>
    </row>
    <row r="9" spans="1:35" x14ac:dyDescent="0.25">
      <c r="A9" s="2" t="s">
        <v>61</v>
      </c>
      <c r="B9" s="2">
        <v>17.97</v>
      </c>
      <c r="C9" s="2">
        <v>49.035833333333301</v>
      </c>
      <c r="D9" s="2" t="s">
        <v>62</v>
      </c>
      <c r="E9" s="2" t="s">
        <v>63</v>
      </c>
      <c r="F9" s="2">
        <v>0.25283702088137699</v>
      </c>
      <c r="G9" s="2">
        <v>7.7734273385881902</v>
      </c>
      <c r="H9" s="2">
        <v>0.37002104945093101</v>
      </c>
      <c r="I9" s="3">
        <v>5.6206395867532804E-7</v>
      </c>
      <c r="J9" s="2">
        <v>233.93757038247699</v>
      </c>
      <c r="K9" s="2" t="s">
        <v>64</v>
      </c>
      <c r="L9" s="2" t="s">
        <v>34</v>
      </c>
      <c r="M9" s="2" t="s">
        <v>35</v>
      </c>
      <c r="N9" s="2" t="s">
        <v>65</v>
      </c>
      <c r="O9" s="2">
        <v>7.6433410257725303</v>
      </c>
      <c r="P9" s="2">
        <v>823.694506131661</v>
      </c>
      <c r="Q9" s="2">
        <v>33.69</v>
      </c>
      <c r="R9" s="2">
        <v>31</v>
      </c>
      <c r="S9" s="2">
        <v>5.5</v>
      </c>
      <c r="T9" s="2">
        <v>47.6</v>
      </c>
      <c r="U9" s="2">
        <v>34.200000000000003</v>
      </c>
      <c r="V9" s="2">
        <v>18.2</v>
      </c>
      <c r="W9" s="2">
        <v>44.05</v>
      </c>
      <c r="Y9" s="2">
        <v>0.58499999999999996</v>
      </c>
      <c r="Z9" s="2">
        <v>1.83</v>
      </c>
      <c r="AA9" s="2">
        <v>3.42</v>
      </c>
      <c r="AB9" s="2">
        <v>35</v>
      </c>
      <c r="AC9" s="2">
        <v>48.42</v>
      </c>
      <c r="AD9" s="2">
        <v>11.65</v>
      </c>
      <c r="AE9" s="2" t="s">
        <v>66</v>
      </c>
      <c r="AF9" s="2">
        <v>16.947489512551499</v>
      </c>
      <c r="AG9" s="2">
        <v>0.54844876461579095</v>
      </c>
      <c r="AH9" s="2">
        <v>355.90000049999998</v>
      </c>
      <c r="AI9" s="2">
        <v>216.33742202620201</v>
      </c>
    </row>
    <row r="10" spans="1:35" x14ac:dyDescent="0.25">
      <c r="A10" s="2" t="s">
        <v>67</v>
      </c>
      <c r="B10" s="2">
        <v>13</v>
      </c>
      <c r="C10" s="2">
        <v>53.1</v>
      </c>
      <c r="D10" s="2" t="s">
        <v>62</v>
      </c>
      <c r="E10" s="2" t="s">
        <v>63</v>
      </c>
      <c r="F10" s="2">
        <v>0.06</v>
      </c>
      <c r="G10" s="2">
        <v>5.8585069637058496</v>
      </c>
      <c r="H10" s="2">
        <v>0.29399999999999998</v>
      </c>
      <c r="I10" s="2">
        <v>0</v>
      </c>
      <c r="J10" s="2">
        <v>389.37000702812998</v>
      </c>
      <c r="K10" s="2" t="s">
        <v>64</v>
      </c>
      <c r="L10" s="2" t="s">
        <v>51</v>
      </c>
      <c r="M10" s="2" t="s">
        <v>42</v>
      </c>
      <c r="N10" s="2" t="s">
        <v>43</v>
      </c>
      <c r="O10" s="2">
        <v>8.9</v>
      </c>
      <c r="P10" s="2">
        <v>594.60226271272199</v>
      </c>
      <c r="Q10" s="2">
        <v>24.91</v>
      </c>
      <c r="R10" s="2">
        <v>27.2</v>
      </c>
      <c r="T10" s="2">
        <v>92.5</v>
      </c>
      <c r="U10" s="2">
        <v>2.5</v>
      </c>
      <c r="V10" s="2">
        <v>5</v>
      </c>
      <c r="W10" s="2">
        <v>45.2</v>
      </c>
      <c r="X10" s="2">
        <v>991.76310162645404</v>
      </c>
      <c r="Y10" s="2">
        <v>0.6</v>
      </c>
      <c r="Z10" s="2">
        <v>0.86</v>
      </c>
      <c r="AA10" s="2">
        <v>3.29</v>
      </c>
      <c r="AC10" s="2">
        <v>51</v>
      </c>
      <c r="AD10" s="2">
        <v>10.5</v>
      </c>
      <c r="AE10" s="2" t="s">
        <v>68</v>
      </c>
      <c r="AF10" s="2">
        <v>14.7397752478608</v>
      </c>
      <c r="AG10" s="2">
        <v>0.38223801644920102</v>
      </c>
      <c r="AH10" s="2">
        <v>346.15</v>
      </c>
      <c r="AI10" s="2">
        <v>160.24500854488301</v>
      </c>
    </row>
    <row r="11" spans="1:35" x14ac:dyDescent="0.25">
      <c r="A11" s="2" t="s">
        <v>69</v>
      </c>
      <c r="B11" s="2">
        <v>-2.3283</v>
      </c>
      <c r="C11" s="2">
        <v>40.776899999999998</v>
      </c>
      <c r="D11" s="2" t="s">
        <v>70</v>
      </c>
      <c r="E11" s="2" t="s">
        <v>71</v>
      </c>
      <c r="F11" s="2">
        <v>2.4E-2</v>
      </c>
      <c r="G11" s="2">
        <v>6.9287513748855796</v>
      </c>
      <c r="H11" s="2">
        <v>0.874</v>
      </c>
      <c r="I11" s="2">
        <v>0</v>
      </c>
      <c r="J11" s="2">
        <v>245.605751224057</v>
      </c>
      <c r="K11" s="2" t="s">
        <v>50</v>
      </c>
      <c r="L11" s="2" t="s">
        <v>51</v>
      </c>
      <c r="M11" s="2" t="s">
        <v>72</v>
      </c>
      <c r="N11" s="2" t="s">
        <v>73</v>
      </c>
      <c r="O11" s="2">
        <v>11.539147033715199</v>
      </c>
      <c r="P11" s="2">
        <v>647.85536959654905</v>
      </c>
      <c r="Q11" s="2">
        <v>13.7</v>
      </c>
      <c r="S11" s="2">
        <v>1.0900000000000001</v>
      </c>
      <c r="T11" s="2">
        <v>41.4</v>
      </c>
      <c r="U11" s="2">
        <v>21.87</v>
      </c>
      <c r="V11" s="2">
        <v>36.729999999999997</v>
      </c>
      <c r="W11" s="2">
        <v>27.6</v>
      </c>
      <c r="Y11" s="2">
        <v>0.5</v>
      </c>
      <c r="Z11" s="2">
        <v>0.35</v>
      </c>
      <c r="AA11" s="2">
        <v>3.9</v>
      </c>
      <c r="AB11" s="2">
        <v>55</v>
      </c>
      <c r="AC11" s="2" t="s">
        <v>74</v>
      </c>
      <c r="AE11" s="2" t="s">
        <v>75</v>
      </c>
      <c r="AF11" s="2">
        <v>19.340206249619001</v>
      </c>
      <c r="AG11" s="2">
        <v>1.45094947958943</v>
      </c>
      <c r="AH11" s="2">
        <v>99.933333333333294</v>
      </c>
      <c r="AI11" s="2">
        <v>219.757691684268</v>
      </c>
    </row>
    <row r="12" spans="1:35" x14ac:dyDescent="0.25">
      <c r="A12" s="2" t="s">
        <v>69</v>
      </c>
      <c r="B12" s="2">
        <v>-2.3283</v>
      </c>
      <c r="C12" s="2">
        <v>40.776899999999998</v>
      </c>
      <c r="D12" s="2" t="s">
        <v>76</v>
      </c>
      <c r="E12" s="2" t="s">
        <v>77</v>
      </c>
      <c r="F12" s="2">
        <v>0.02</v>
      </c>
      <c r="G12" s="2">
        <v>9.8114056136976799</v>
      </c>
      <c r="H12" s="2">
        <v>0.34</v>
      </c>
      <c r="I12" s="2">
        <v>2.8000000000000001E-2</v>
      </c>
      <c r="J12" s="2">
        <v>363.222904879341</v>
      </c>
      <c r="K12" s="2" t="s">
        <v>50</v>
      </c>
      <c r="L12" s="2" t="s">
        <v>51</v>
      </c>
      <c r="M12" s="2" t="s">
        <v>72</v>
      </c>
      <c r="N12" s="2" t="s">
        <v>73</v>
      </c>
      <c r="O12" s="2">
        <v>11.539147033715199</v>
      </c>
      <c r="P12" s="2">
        <v>647.85536959654905</v>
      </c>
      <c r="Q12" s="2">
        <v>13.7</v>
      </c>
      <c r="S12" s="2">
        <v>1.0900000000000001</v>
      </c>
      <c r="T12" s="2">
        <v>41.4</v>
      </c>
      <c r="U12" s="2">
        <v>21.87</v>
      </c>
      <c r="V12" s="2">
        <v>36.729999999999997</v>
      </c>
      <c r="W12" s="2">
        <v>15.914999999999999</v>
      </c>
      <c r="Y12" s="2">
        <v>0.91249999999999998</v>
      </c>
      <c r="AA12" s="2">
        <v>2.0019999999999998</v>
      </c>
      <c r="AC12" s="2" t="s">
        <v>78</v>
      </c>
      <c r="AD12" s="2" t="s">
        <v>78</v>
      </c>
      <c r="AE12" s="2" t="s">
        <v>79</v>
      </c>
      <c r="AF12" s="2">
        <v>19.340206249619001</v>
      </c>
      <c r="AG12" s="2">
        <v>1.45094947958943</v>
      </c>
      <c r="AH12" s="2">
        <v>99.933333333333294</v>
      </c>
      <c r="AI12" s="2">
        <v>219.757691684268</v>
      </c>
    </row>
    <row r="13" spans="1:35" x14ac:dyDescent="0.25">
      <c r="A13" s="2" t="s">
        <v>69</v>
      </c>
      <c r="B13" s="2">
        <v>-2.3283</v>
      </c>
      <c r="C13" s="2">
        <v>40.776899999999998</v>
      </c>
      <c r="D13" s="2" t="s">
        <v>80</v>
      </c>
      <c r="E13" s="2" t="s">
        <v>81</v>
      </c>
      <c r="F13" s="2">
        <v>2.3E-2</v>
      </c>
      <c r="G13" s="2">
        <v>12.0768485439682</v>
      </c>
      <c r="H13" s="2">
        <v>0.64700000000000002</v>
      </c>
      <c r="I13" s="2">
        <v>0</v>
      </c>
      <c r="J13" s="2">
        <v>361.47329247785399</v>
      </c>
      <c r="K13" s="2" t="s">
        <v>50</v>
      </c>
      <c r="L13" s="2" t="s">
        <v>51</v>
      </c>
      <c r="M13" s="2" t="s">
        <v>72</v>
      </c>
      <c r="N13" s="2" t="s">
        <v>73</v>
      </c>
      <c r="O13" s="2">
        <v>11.539147033715199</v>
      </c>
      <c r="P13" s="2">
        <v>647.85536959654905</v>
      </c>
      <c r="Q13" s="2">
        <v>13.7</v>
      </c>
      <c r="S13" s="2">
        <v>1.0900000000000001</v>
      </c>
      <c r="T13" s="2">
        <v>41.4</v>
      </c>
      <c r="U13" s="2">
        <v>21.87</v>
      </c>
      <c r="V13" s="2">
        <v>36.729999999999997</v>
      </c>
      <c r="W13" s="2">
        <v>21.875</v>
      </c>
      <c r="Y13" s="2">
        <v>0.82</v>
      </c>
      <c r="Z13" s="2">
        <v>1</v>
      </c>
      <c r="AA13" s="2">
        <v>3.8</v>
      </c>
      <c r="AB13" s="2">
        <v>20</v>
      </c>
      <c r="AC13" s="2" t="s">
        <v>74</v>
      </c>
      <c r="AE13" s="2" t="s">
        <v>75</v>
      </c>
      <c r="AF13" s="2">
        <v>19.340206249619001</v>
      </c>
      <c r="AG13" s="2">
        <v>1.45094947958943</v>
      </c>
      <c r="AH13" s="2">
        <v>99.933333333333294</v>
      </c>
      <c r="AI13" s="2">
        <v>219.757691684268</v>
      </c>
    </row>
    <row r="14" spans="1:35" x14ac:dyDescent="0.25">
      <c r="A14" s="2" t="s">
        <v>82</v>
      </c>
      <c r="B14" s="2">
        <v>2.0736111111111102</v>
      </c>
      <c r="C14" s="2">
        <v>41.430988888900004</v>
      </c>
      <c r="D14" s="2" t="s">
        <v>83</v>
      </c>
      <c r="E14" s="2" t="s">
        <v>84</v>
      </c>
      <c r="F14" s="2">
        <v>0.13800000000000001</v>
      </c>
      <c r="G14" s="2">
        <v>4.6913149580703104</v>
      </c>
      <c r="H14" s="2">
        <v>0.745</v>
      </c>
      <c r="I14" s="2">
        <v>0</v>
      </c>
      <c r="J14" s="2">
        <v>448.29117723380301</v>
      </c>
      <c r="K14" s="2" t="s">
        <v>33</v>
      </c>
      <c r="L14" s="2" t="s">
        <v>51</v>
      </c>
      <c r="M14" s="2" t="s">
        <v>35</v>
      </c>
      <c r="N14" s="2" t="s">
        <v>36</v>
      </c>
      <c r="O14" s="2">
        <v>15.377061805242001</v>
      </c>
      <c r="P14" s="2">
        <v>763.37990283884801</v>
      </c>
      <c r="Q14" s="2">
        <v>22.6</v>
      </c>
      <c r="R14" s="2">
        <v>10.8</v>
      </c>
      <c r="S14" s="2">
        <v>3.3</v>
      </c>
      <c r="T14" s="2">
        <v>28.77</v>
      </c>
      <c r="U14" s="2">
        <v>32.03</v>
      </c>
      <c r="V14" s="2">
        <v>39.200000000000003</v>
      </c>
      <c r="W14" s="2">
        <v>15.824999999999999</v>
      </c>
      <c r="X14" s="2">
        <v>197.04606075000001</v>
      </c>
      <c r="Y14" s="2">
        <v>0.59575299999999998</v>
      </c>
      <c r="Z14" s="2">
        <v>0.54014200000000001</v>
      </c>
      <c r="AA14" s="2">
        <v>3.09</v>
      </c>
      <c r="AB14" s="2">
        <v>10</v>
      </c>
      <c r="AC14" s="2">
        <v>41.216999999999999</v>
      </c>
      <c r="AD14" s="2">
        <v>0.91669999999999996</v>
      </c>
      <c r="AE14" s="2" t="s">
        <v>85</v>
      </c>
      <c r="AF14" s="2">
        <v>21.236253637054201</v>
      </c>
      <c r="AG14" s="2">
        <v>0.94229880819286704</v>
      </c>
      <c r="AH14" s="2">
        <v>203.35</v>
      </c>
      <c r="AI14" s="2">
        <v>256.08065960038903</v>
      </c>
    </row>
    <row r="15" spans="1:35" x14ac:dyDescent="0.25">
      <c r="A15" s="2" t="s">
        <v>82</v>
      </c>
      <c r="B15" s="2">
        <v>2.0736111111111102</v>
      </c>
      <c r="C15" s="2">
        <v>41.430988888900004</v>
      </c>
      <c r="D15" s="2" t="s">
        <v>86</v>
      </c>
      <c r="E15" s="2" t="s">
        <v>87</v>
      </c>
      <c r="F15" s="2">
        <v>0.17340583415906799</v>
      </c>
      <c r="G15" s="2">
        <v>2.7668297609805701</v>
      </c>
      <c r="H15" s="2">
        <v>0.83399999999999996</v>
      </c>
      <c r="I15" s="3">
        <v>3.53579746840766E-49</v>
      </c>
      <c r="J15" s="2">
        <v>159.48848972187</v>
      </c>
      <c r="K15" s="2" t="s">
        <v>33</v>
      </c>
      <c r="L15" s="2" t="s">
        <v>51</v>
      </c>
      <c r="M15" s="2" t="s">
        <v>35</v>
      </c>
      <c r="N15" s="2" t="s">
        <v>36</v>
      </c>
      <c r="O15" s="2">
        <v>15.377061805242001</v>
      </c>
      <c r="P15" s="2">
        <v>763.37990283884801</v>
      </c>
      <c r="Q15" s="2">
        <v>22.6</v>
      </c>
      <c r="R15" s="2">
        <v>10.8</v>
      </c>
      <c r="S15" s="2">
        <v>3.3</v>
      </c>
      <c r="T15" s="2">
        <v>28.77</v>
      </c>
      <c r="U15" s="2">
        <v>32.03</v>
      </c>
      <c r="V15" s="2">
        <v>39.200000000000003</v>
      </c>
      <c r="W15" s="2">
        <v>33.299999999999997</v>
      </c>
      <c r="X15" s="2">
        <v>870.92220599999996</v>
      </c>
      <c r="Y15" s="2">
        <v>0.53500000000000003</v>
      </c>
      <c r="Z15" s="2">
        <v>0.15</v>
      </c>
      <c r="AA15" s="2">
        <v>3.11</v>
      </c>
      <c r="AB15" s="2">
        <v>25</v>
      </c>
      <c r="AC15" s="2">
        <v>38.166699999999999</v>
      </c>
      <c r="AD15" s="2">
        <v>-0.63329999999999997</v>
      </c>
      <c r="AE15" s="2" t="s">
        <v>88</v>
      </c>
      <c r="AF15" s="2">
        <v>21.236253637054201</v>
      </c>
      <c r="AG15" s="2">
        <v>0.94229880819286704</v>
      </c>
      <c r="AH15" s="2">
        <v>203.35</v>
      </c>
      <c r="AI15" s="2">
        <v>256.08065960038903</v>
      </c>
    </row>
    <row r="16" spans="1:35" x14ac:dyDescent="0.25">
      <c r="A16" s="2" t="s">
        <v>82</v>
      </c>
      <c r="B16" s="2">
        <v>2.0736111111111102</v>
      </c>
      <c r="C16" s="2">
        <v>41.430988888900004</v>
      </c>
      <c r="D16" s="2" t="s">
        <v>80</v>
      </c>
      <c r="E16" s="2" t="s">
        <v>81</v>
      </c>
      <c r="F16" s="2">
        <v>0.153</v>
      </c>
      <c r="G16" s="2">
        <v>6.1432592057004696</v>
      </c>
      <c r="H16" s="2">
        <v>0.70099999999999996</v>
      </c>
      <c r="I16" s="2">
        <v>0</v>
      </c>
      <c r="J16" s="2">
        <v>552.69052761002695</v>
      </c>
      <c r="K16" s="2" t="s">
        <v>33</v>
      </c>
      <c r="L16" s="2" t="s">
        <v>51</v>
      </c>
      <c r="M16" s="2" t="s">
        <v>35</v>
      </c>
      <c r="N16" s="2" t="s">
        <v>36</v>
      </c>
      <c r="O16" s="2">
        <v>15.377061805242001</v>
      </c>
      <c r="P16" s="2">
        <v>763.37990283884801</v>
      </c>
      <c r="Q16" s="2">
        <v>22.6</v>
      </c>
      <c r="R16" s="2">
        <v>10.8</v>
      </c>
      <c r="S16" s="2">
        <v>3.3</v>
      </c>
      <c r="T16" s="2">
        <v>28.77</v>
      </c>
      <c r="U16" s="2">
        <v>32.03</v>
      </c>
      <c r="V16" s="2">
        <v>39.200000000000003</v>
      </c>
      <c r="W16" s="2">
        <v>20.6</v>
      </c>
      <c r="X16" s="2">
        <v>333.29234400000001</v>
      </c>
      <c r="Y16" s="2">
        <v>0.82</v>
      </c>
      <c r="Z16" s="2">
        <v>2.5339170000000002</v>
      </c>
      <c r="AA16" s="2">
        <v>2.02</v>
      </c>
      <c r="AB16" s="2">
        <v>20</v>
      </c>
      <c r="AC16" s="2">
        <v>41.216999999999999</v>
      </c>
      <c r="AD16" s="2">
        <v>0.91669999999999996</v>
      </c>
      <c r="AE16" s="2" t="s">
        <v>89</v>
      </c>
      <c r="AF16" s="2">
        <v>21.236253637054201</v>
      </c>
      <c r="AG16" s="2">
        <v>0.94229880819286704</v>
      </c>
      <c r="AH16" s="2">
        <v>203.35</v>
      </c>
      <c r="AI16" s="2">
        <v>256.08065960038903</v>
      </c>
    </row>
    <row r="17" spans="1:35" x14ac:dyDescent="0.25">
      <c r="A17" s="2" t="s">
        <v>82</v>
      </c>
      <c r="B17" s="2">
        <v>2.0736111111111102</v>
      </c>
      <c r="C17" s="2">
        <v>41.430988888900004</v>
      </c>
      <c r="D17" s="2" t="s">
        <v>90</v>
      </c>
      <c r="E17" s="2" t="s">
        <v>91</v>
      </c>
      <c r="F17" s="2">
        <v>0.14136510158396601</v>
      </c>
      <c r="G17" s="2">
        <v>8.1340158992627103</v>
      </c>
      <c r="H17" s="2">
        <v>0.63900000000000001</v>
      </c>
      <c r="I17" s="3">
        <v>7.9378665459640203E-23</v>
      </c>
      <c r="J17" s="2">
        <v>682.74708984515303</v>
      </c>
      <c r="K17" s="2" t="s">
        <v>33</v>
      </c>
      <c r="L17" s="2" t="s">
        <v>51</v>
      </c>
      <c r="M17" s="2" t="s">
        <v>35</v>
      </c>
      <c r="N17" s="2" t="s">
        <v>36</v>
      </c>
      <c r="O17" s="2">
        <v>15.377061805242001</v>
      </c>
      <c r="P17" s="2">
        <v>763.37990283884801</v>
      </c>
      <c r="Q17" s="2">
        <v>22.6</v>
      </c>
      <c r="R17" s="2">
        <v>10.8</v>
      </c>
      <c r="S17" s="2">
        <v>3.3</v>
      </c>
      <c r="T17" s="2">
        <v>28.77</v>
      </c>
      <c r="U17" s="2">
        <v>32.03</v>
      </c>
      <c r="V17" s="2">
        <v>39.200000000000003</v>
      </c>
      <c r="W17" s="2">
        <v>14.3</v>
      </c>
      <c r="X17" s="2">
        <v>160.60644600000001</v>
      </c>
      <c r="Y17" s="2">
        <v>0.55000000000000004</v>
      </c>
      <c r="Z17" s="2">
        <v>2.2000000000000002</v>
      </c>
      <c r="AA17" s="2">
        <v>2.2000000000000002</v>
      </c>
      <c r="AB17" s="2">
        <v>20</v>
      </c>
      <c r="AC17" s="2" t="s">
        <v>74</v>
      </c>
      <c r="AE17" s="2" t="s">
        <v>75</v>
      </c>
      <c r="AF17" s="2">
        <v>21.236253637054201</v>
      </c>
      <c r="AG17" s="2">
        <v>0.94229880819286704</v>
      </c>
      <c r="AH17" s="2">
        <v>203.35</v>
      </c>
      <c r="AI17" s="2">
        <v>256.08065960038903</v>
      </c>
    </row>
    <row r="18" spans="1:35" x14ac:dyDescent="0.25">
      <c r="A18" s="2" t="s">
        <v>92</v>
      </c>
      <c r="B18" s="2">
        <v>1.0144287999999999</v>
      </c>
      <c r="C18" s="2">
        <v>41.332629949999998</v>
      </c>
      <c r="D18" s="2" t="s">
        <v>93</v>
      </c>
      <c r="E18" s="2" t="s">
        <v>94</v>
      </c>
      <c r="F18" s="2">
        <v>0.19400000000000001</v>
      </c>
      <c r="G18" s="2">
        <v>0.78660388133875503</v>
      </c>
      <c r="H18" s="2">
        <v>0.58899999999999997</v>
      </c>
      <c r="I18" s="2">
        <v>0</v>
      </c>
      <c r="J18" s="2">
        <v>-56.813030513388703</v>
      </c>
      <c r="K18" s="2" t="s">
        <v>50</v>
      </c>
      <c r="L18" s="2" t="s">
        <v>51</v>
      </c>
      <c r="N18" s="2" t="s">
        <v>65</v>
      </c>
      <c r="O18" s="2">
        <v>10.4835464373121</v>
      </c>
      <c r="P18" s="2">
        <v>651.27472749108904</v>
      </c>
      <c r="Q18" s="2">
        <v>51.55</v>
      </c>
      <c r="R18" s="2">
        <v>14.2</v>
      </c>
      <c r="S18" s="2">
        <v>3.27</v>
      </c>
      <c r="T18" s="2">
        <v>60</v>
      </c>
      <c r="U18" s="2">
        <v>20</v>
      </c>
      <c r="V18" s="2">
        <v>20</v>
      </c>
      <c r="W18" s="2">
        <v>40.950000000000003</v>
      </c>
      <c r="X18" s="2">
        <v>451.96499999999997</v>
      </c>
      <c r="Y18" s="2">
        <v>0.46600000000000003</v>
      </c>
      <c r="Z18" s="2">
        <v>0.35</v>
      </c>
      <c r="AA18" s="2">
        <v>3.47</v>
      </c>
      <c r="AB18" s="2">
        <v>45</v>
      </c>
      <c r="AC18" s="2">
        <v>41.332999999999998</v>
      </c>
      <c r="AD18" s="2">
        <v>1.0129999999999999</v>
      </c>
      <c r="AE18" s="2" t="s">
        <v>95</v>
      </c>
      <c r="AF18" s="2">
        <v>17.404375255507901</v>
      </c>
      <c r="AG18" s="2">
        <v>0.85317410118044901</v>
      </c>
      <c r="AH18" s="2">
        <v>154.22499999999999</v>
      </c>
      <c r="AI18" s="2">
        <v>254.36785961950301</v>
      </c>
    </row>
    <row r="19" spans="1:35" x14ac:dyDescent="0.25">
      <c r="A19" s="2" t="s">
        <v>92</v>
      </c>
      <c r="B19" s="2">
        <v>1.0144287999999999</v>
      </c>
      <c r="C19" s="2">
        <v>41.332629949999998</v>
      </c>
      <c r="D19" s="2" t="s">
        <v>80</v>
      </c>
      <c r="E19" s="2" t="s">
        <v>81</v>
      </c>
      <c r="F19" s="2">
        <v>0.17399999999999999</v>
      </c>
      <c r="G19" s="2">
        <v>2.63821281724353</v>
      </c>
      <c r="H19" s="2">
        <v>0.35699999999999998</v>
      </c>
      <c r="I19" s="2">
        <v>0</v>
      </c>
      <c r="J19" s="2">
        <v>810.01539627105797</v>
      </c>
      <c r="K19" s="2" t="s">
        <v>50</v>
      </c>
      <c r="L19" s="2" t="s">
        <v>51</v>
      </c>
      <c r="N19" s="2" t="s">
        <v>65</v>
      </c>
      <c r="O19" s="2">
        <v>10.4835464373121</v>
      </c>
      <c r="P19" s="2">
        <v>651.27472749108904</v>
      </c>
      <c r="Q19" s="2">
        <v>51.55</v>
      </c>
      <c r="R19" s="2">
        <v>14.2</v>
      </c>
      <c r="S19" s="2">
        <v>3.27</v>
      </c>
      <c r="T19" s="2">
        <v>60</v>
      </c>
      <c r="U19" s="2">
        <v>20</v>
      </c>
      <c r="V19" s="2">
        <v>20</v>
      </c>
      <c r="W19" s="2">
        <v>15.25</v>
      </c>
      <c r="X19" s="2">
        <v>128.315</v>
      </c>
      <c r="Y19" s="2">
        <v>0.82</v>
      </c>
      <c r="Z19" s="2">
        <v>2.5339170000000002</v>
      </c>
      <c r="AA19" s="2">
        <v>2.02</v>
      </c>
      <c r="AB19" s="2">
        <v>20</v>
      </c>
      <c r="AC19" s="2">
        <v>41.216999999999999</v>
      </c>
      <c r="AD19" s="2">
        <v>0.91669999999999996</v>
      </c>
      <c r="AE19" s="2" t="s">
        <v>89</v>
      </c>
      <c r="AF19" s="2">
        <v>17.404375255507901</v>
      </c>
      <c r="AG19" s="2">
        <v>0.85317410118044901</v>
      </c>
      <c r="AH19" s="2">
        <v>154.22499999999999</v>
      </c>
      <c r="AI19" s="2">
        <v>254.36785961950301</v>
      </c>
    </row>
    <row r="20" spans="1:35" x14ac:dyDescent="0.25">
      <c r="A20" s="2" t="s">
        <v>96</v>
      </c>
      <c r="B20" s="2">
        <v>1.01409989</v>
      </c>
      <c r="C20" s="2">
        <v>41.332624160000002</v>
      </c>
      <c r="D20" s="2" t="s">
        <v>80</v>
      </c>
      <c r="E20" s="2" t="s">
        <v>81</v>
      </c>
      <c r="F20" s="2">
        <v>0.17399999999999999</v>
      </c>
      <c r="G20" s="2">
        <v>2.92550398312666</v>
      </c>
      <c r="H20" s="2">
        <v>0.78800000000000003</v>
      </c>
      <c r="I20" s="2">
        <v>0</v>
      </c>
      <c r="J20" s="2">
        <v>150.37816464483899</v>
      </c>
      <c r="K20" s="2" t="s">
        <v>33</v>
      </c>
      <c r="L20" s="2" t="s">
        <v>51</v>
      </c>
      <c r="N20" s="2" t="s">
        <v>65</v>
      </c>
      <c r="O20" s="2">
        <v>10.4951943694421</v>
      </c>
      <c r="P20" s="2">
        <v>651.30321429118203</v>
      </c>
      <c r="Q20" s="2">
        <v>44.55</v>
      </c>
      <c r="R20" s="2">
        <v>5</v>
      </c>
      <c r="S20" s="2">
        <v>4.59</v>
      </c>
      <c r="T20" s="2">
        <v>60</v>
      </c>
      <c r="U20" s="2">
        <v>20</v>
      </c>
      <c r="V20" s="2">
        <v>20</v>
      </c>
      <c r="W20" s="2">
        <v>12.5</v>
      </c>
      <c r="X20" s="2">
        <v>93.079107140549993</v>
      </c>
      <c r="Y20" s="2">
        <v>0.82</v>
      </c>
      <c r="Z20" s="2">
        <v>2.5339170000000002</v>
      </c>
      <c r="AA20" s="2">
        <v>2.02</v>
      </c>
      <c r="AB20" s="2">
        <v>20</v>
      </c>
      <c r="AC20" s="2">
        <v>41.216999999999999</v>
      </c>
      <c r="AD20" s="2">
        <v>0.91669999999999996</v>
      </c>
      <c r="AE20" s="2" t="s">
        <v>89</v>
      </c>
      <c r="AF20" s="2">
        <v>17.379700765126302</v>
      </c>
      <c r="AG20" s="2">
        <v>0.81537719655660401</v>
      </c>
      <c r="AH20" s="2">
        <v>135.15</v>
      </c>
      <c r="AI20" s="2">
        <v>252.97610190267699</v>
      </c>
    </row>
    <row r="21" spans="1:35" x14ac:dyDescent="0.25">
      <c r="A21" s="2" t="s">
        <v>97</v>
      </c>
      <c r="B21" s="2">
        <v>1.006642</v>
      </c>
      <c r="C21" s="2">
        <v>41.328113000000002</v>
      </c>
      <c r="D21" s="2" t="s">
        <v>93</v>
      </c>
      <c r="E21" s="2" t="s">
        <v>94</v>
      </c>
      <c r="F21" s="2">
        <v>0.26100000000000001</v>
      </c>
      <c r="G21" s="2">
        <v>1.1184076007338799</v>
      </c>
      <c r="H21" s="2">
        <v>0.70899999999999996</v>
      </c>
      <c r="I21" s="2">
        <v>0</v>
      </c>
      <c r="J21" s="2">
        <v>4.7444925522388202</v>
      </c>
      <c r="K21" s="2" t="s">
        <v>41</v>
      </c>
      <c r="L21" s="2" t="s">
        <v>51</v>
      </c>
      <c r="N21" s="2" t="s">
        <v>65</v>
      </c>
      <c r="O21" s="2">
        <v>10.0871200621171</v>
      </c>
      <c r="P21" s="2">
        <v>674.24223568972798</v>
      </c>
      <c r="Q21" s="2">
        <v>44.39</v>
      </c>
      <c r="R21" s="2">
        <v>18.3</v>
      </c>
      <c r="S21" s="2">
        <v>1.02</v>
      </c>
      <c r="T21" s="2">
        <v>60</v>
      </c>
      <c r="U21" s="2">
        <v>20</v>
      </c>
      <c r="V21" s="2">
        <v>20</v>
      </c>
      <c r="W21" s="2">
        <v>38.299999999999997</v>
      </c>
      <c r="X21" s="2">
        <v>645.6</v>
      </c>
      <c r="Y21" s="2">
        <v>0.46600000000000003</v>
      </c>
      <c r="Z21" s="2">
        <v>0.35</v>
      </c>
      <c r="AA21" s="2">
        <v>3.47</v>
      </c>
      <c r="AB21" s="2">
        <v>45</v>
      </c>
      <c r="AC21" s="2">
        <v>41.332999999999998</v>
      </c>
      <c r="AD21" s="2">
        <v>1.0129999999999999</v>
      </c>
      <c r="AE21" s="2" t="s">
        <v>95</v>
      </c>
      <c r="AF21" s="2">
        <v>17.321227573666199</v>
      </c>
      <c r="AG21" s="2">
        <v>0.83324860212542595</v>
      </c>
      <c r="AH21" s="2">
        <v>172.45</v>
      </c>
      <c r="AI21" s="2">
        <v>251.47434642101001</v>
      </c>
    </row>
    <row r="22" spans="1:35" x14ac:dyDescent="0.25">
      <c r="A22" s="2" t="s">
        <v>98</v>
      </c>
      <c r="B22" s="2">
        <v>1.8204861111111099</v>
      </c>
      <c r="C22" s="2">
        <v>42.202933333333299</v>
      </c>
      <c r="D22" s="2" t="s">
        <v>90</v>
      </c>
      <c r="E22" s="2" t="s">
        <v>91</v>
      </c>
      <c r="F22" s="2">
        <v>0.28028108288266501</v>
      </c>
      <c r="G22" s="2">
        <v>3.7588939355456699</v>
      </c>
      <c r="H22" s="2">
        <v>0.333512107844189</v>
      </c>
      <c r="I22" s="2">
        <v>1.9801876317229999E-4</v>
      </c>
      <c r="J22" s="2">
        <v>181.70291035185801</v>
      </c>
      <c r="K22" s="2" t="s">
        <v>64</v>
      </c>
      <c r="L22" s="2" t="s">
        <v>51</v>
      </c>
      <c r="N22" s="2" t="s">
        <v>99</v>
      </c>
      <c r="O22" s="2">
        <v>9.3325444273281697</v>
      </c>
      <c r="P22" s="2">
        <v>602.83746936455498</v>
      </c>
      <c r="Q22" s="2">
        <v>32.799999999999997</v>
      </c>
      <c r="R22" s="2">
        <v>10.6</v>
      </c>
      <c r="S22" s="2">
        <v>2.1</v>
      </c>
      <c r="T22" s="2">
        <v>9.8131287200999999</v>
      </c>
      <c r="U22" s="2">
        <v>32.634825953499998</v>
      </c>
      <c r="V22" s="2">
        <v>57.552045326399998</v>
      </c>
      <c r="W22" s="2">
        <v>21</v>
      </c>
      <c r="X22" s="2">
        <v>109.28014909172499</v>
      </c>
      <c r="Y22" s="2">
        <v>0.55000000000000004</v>
      </c>
      <c r="Z22" s="2">
        <v>2.2000000000000002</v>
      </c>
      <c r="AA22" s="2">
        <v>2.2000000000000002</v>
      </c>
      <c r="AB22" s="2">
        <v>20</v>
      </c>
      <c r="AC22" s="2" t="s">
        <v>74</v>
      </c>
      <c r="AE22" s="2" t="s">
        <v>100</v>
      </c>
      <c r="AF22" s="2">
        <v>16.952692726411701</v>
      </c>
      <c r="AG22" s="2">
        <v>0.81947852714010205</v>
      </c>
      <c r="AH22" s="2">
        <v>342.48258333333303</v>
      </c>
    </row>
    <row r="23" spans="1:35" x14ac:dyDescent="0.25">
      <c r="A23" s="2" t="s">
        <v>101</v>
      </c>
      <c r="B23" s="2">
        <v>1.8135611</v>
      </c>
      <c r="C23" s="2">
        <v>42.196052780000002</v>
      </c>
      <c r="D23" s="2" t="s">
        <v>93</v>
      </c>
      <c r="E23" s="2" t="s">
        <v>94</v>
      </c>
      <c r="F23" s="2">
        <v>0.17232053249229701</v>
      </c>
      <c r="G23" s="2">
        <v>3.8403208220103102</v>
      </c>
      <c r="H23" s="2">
        <v>0.154</v>
      </c>
      <c r="I23" s="2">
        <v>1.5828307126148099E-2</v>
      </c>
      <c r="J23" s="2">
        <v>248.470609717272</v>
      </c>
      <c r="K23" s="2" t="s">
        <v>41</v>
      </c>
      <c r="L23" s="2" t="s">
        <v>51</v>
      </c>
      <c r="M23" s="2" t="s">
        <v>35</v>
      </c>
      <c r="N23" s="2" t="s">
        <v>65</v>
      </c>
      <c r="O23" s="2">
        <v>8.5036770640138499</v>
      </c>
      <c r="P23" s="2">
        <v>622.89613756573999</v>
      </c>
      <c r="Q23" s="2">
        <v>44.7</v>
      </c>
      <c r="R23" s="2">
        <v>11</v>
      </c>
      <c r="S23" s="2">
        <v>2.4</v>
      </c>
      <c r="T23" s="2">
        <v>60</v>
      </c>
      <c r="U23" s="2">
        <v>20</v>
      </c>
      <c r="V23" s="2">
        <v>20</v>
      </c>
      <c r="W23" s="2">
        <v>17.95</v>
      </c>
      <c r="X23" s="2">
        <v>209.0730383721</v>
      </c>
      <c r="Y23" s="2">
        <v>0.503</v>
      </c>
      <c r="Z23" s="2">
        <v>0.5</v>
      </c>
      <c r="AA23" s="2">
        <v>3.59</v>
      </c>
      <c r="AB23" s="2">
        <v>45</v>
      </c>
      <c r="AC23" s="2">
        <v>42.2</v>
      </c>
      <c r="AD23" s="2">
        <v>1.8169999999999999</v>
      </c>
      <c r="AE23" s="2" t="s">
        <v>95</v>
      </c>
      <c r="AF23" s="2">
        <v>17.544700938616501</v>
      </c>
      <c r="AG23" s="2">
        <v>0.751824146902906</v>
      </c>
      <c r="AH23" s="2">
        <v>299.29058333333302</v>
      </c>
      <c r="AI23" s="2">
        <v>254.55143617781701</v>
      </c>
    </row>
    <row r="24" spans="1:35" x14ac:dyDescent="0.25">
      <c r="A24" s="2" t="s">
        <v>102</v>
      </c>
      <c r="B24" s="2">
        <v>3.5958333333333301</v>
      </c>
      <c r="C24" s="2">
        <v>43.7413888888888</v>
      </c>
      <c r="D24" s="2" t="s">
        <v>80</v>
      </c>
      <c r="E24" s="2" t="s">
        <v>81</v>
      </c>
      <c r="F24" s="2">
        <v>0.14599999999999999</v>
      </c>
      <c r="G24" s="2">
        <v>5.1138692528528997</v>
      </c>
      <c r="H24" s="2">
        <v>0.187</v>
      </c>
      <c r="I24" s="2">
        <v>0</v>
      </c>
      <c r="J24" s="2">
        <v>2971.05717251338</v>
      </c>
      <c r="K24" s="2" t="s">
        <v>33</v>
      </c>
      <c r="L24" s="2" t="s">
        <v>51</v>
      </c>
      <c r="M24" s="2" t="s">
        <v>72</v>
      </c>
      <c r="N24" s="2" t="s">
        <v>103</v>
      </c>
      <c r="O24" s="2">
        <v>13.796654344063001</v>
      </c>
      <c r="P24" s="2">
        <v>1022.97428065696</v>
      </c>
      <c r="Q24" s="2">
        <v>28.1</v>
      </c>
      <c r="R24" s="2">
        <v>5</v>
      </c>
      <c r="S24" s="2">
        <v>2.4</v>
      </c>
      <c r="T24" s="2">
        <v>26</v>
      </c>
      <c r="U24" s="2">
        <v>39</v>
      </c>
      <c r="V24" s="2">
        <v>35</v>
      </c>
      <c r="W24" s="2">
        <v>9.1999999999999993</v>
      </c>
      <c r="X24" s="2">
        <v>42.76</v>
      </c>
      <c r="Y24" s="2">
        <v>0.84</v>
      </c>
      <c r="Z24" s="2">
        <v>1.86</v>
      </c>
      <c r="AA24" s="2">
        <v>3.88</v>
      </c>
      <c r="AB24" s="2">
        <v>20</v>
      </c>
      <c r="AC24" s="2">
        <v>43.73</v>
      </c>
      <c r="AD24" s="2">
        <v>3.58</v>
      </c>
      <c r="AE24" s="2" t="s">
        <v>104</v>
      </c>
      <c r="AF24" s="2">
        <v>19.4446158248386</v>
      </c>
      <c r="AG24" s="2">
        <v>1.0550547343199901</v>
      </c>
      <c r="AH24" s="2">
        <v>246.40562499999999</v>
      </c>
      <c r="AI24" s="2">
        <v>277.30817452774698</v>
      </c>
    </row>
    <row r="25" spans="1:35" x14ac:dyDescent="0.25">
      <c r="A25" s="2" t="s">
        <v>105</v>
      </c>
      <c r="B25" s="2">
        <v>-3.8</v>
      </c>
      <c r="C25" s="2">
        <v>56.616</v>
      </c>
      <c r="D25" s="2" t="s">
        <v>106</v>
      </c>
      <c r="E25" s="2" t="s">
        <v>107</v>
      </c>
      <c r="F25" s="2">
        <v>0.45700000000000002</v>
      </c>
      <c r="G25" s="2">
        <v>3.3610071601421199</v>
      </c>
      <c r="H25" s="2">
        <v>0.66100000000000003</v>
      </c>
      <c r="I25" s="2">
        <v>0</v>
      </c>
      <c r="J25" s="2">
        <v>71.3640277502478</v>
      </c>
      <c r="K25" s="2" t="s">
        <v>41</v>
      </c>
      <c r="L25" s="2" t="s">
        <v>34</v>
      </c>
      <c r="M25" s="2" t="s">
        <v>42</v>
      </c>
      <c r="N25" s="2" t="s">
        <v>52</v>
      </c>
      <c r="O25" s="2">
        <v>7.3177550121489503</v>
      </c>
      <c r="P25" s="2">
        <v>971.22896457700995</v>
      </c>
      <c r="Q25" s="2">
        <v>32</v>
      </c>
      <c r="R25" s="2">
        <v>10</v>
      </c>
      <c r="S25" s="2">
        <v>6</v>
      </c>
      <c r="T25" s="2">
        <v>60</v>
      </c>
      <c r="U25" s="2">
        <v>10</v>
      </c>
      <c r="V25" s="2">
        <v>30</v>
      </c>
      <c r="W25" s="2">
        <v>13.85</v>
      </c>
      <c r="X25" s="2">
        <v>150.66</v>
      </c>
      <c r="AF25" s="2">
        <v>10.1620486485121</v>
      </c>
      <c r="AG25" s="2">
        <v>0.30974374784150399</v>
      </c>
      <c r="AH25" s="2">
        <v>209.15780000000001</v>
      </c>
      <c r="AI25" s="2">
        <v>228.293996240089</v>
      </c>
    </row>
    <row r="26" spans="1:35" x14ac:dyDescent="0.25">
      <c r="A26" s="2" t="s">
        <v>108</v>
      </c>
      <c r="B26" s="2">
        <v>-3.7166670000000002</v>
      </c>
      <c r="C26" s="2">
        <v>56.033329999999999</v>
      </c>
      <c r="D26" s="2" t="s">
        <v>93</v>
      </c>
      <c r="E26" s="2" t="s">
        <v>94</v>
      </c>
      <c r="F26" s="2">
        <v>0.104681800341469</v>
      </c>
      <c r="G26" s="2">
        <v>4.2299726383059202</v>
      </c>
      <c r="H26" s="2">
        <v>0.32700000000000001</v>
      </c>
      <c r="I26" s="2">
        <v>2.7092267186309998E-4</v>
      </c>
      <c r="J26" s="2">
        <v>316.902162315211</v>
      </c>
      <c r="K26" s="2" t="s">
        <v>41</v>
      </c>
      <c r="L26" s="2" t="s">
        <v>51</v>
      </c>
      <c r="M26" s="2" t="s">
        <v>35</v>
      </c>
      <c r="N26" s="2" t="s">
        <v>36</v>
      </c>
      <c r="O26" s="2">
        <v>9.4</v>
      </c>
      <c r="P26" s="2">
        <v>814.96657740786998</v>
      </c>
      <c r="Q26" s="2">
        <v>28</v>
      </c>
      <c r="R26" s="2">
        <v>15</v>
      </c>
      <c r="S26" s="2">
        <v>1.92</v>
      </c>
      <c r="T26" s="2">
        <v>53.53</v>
      </c>
      <c r="U26" s="2">
        <v>15.67</v>
      </c>
      <c r="V26" s="2">
        <v>30.8</v>
      </c>
      <c r="W26" s="2">
        <v>22.6524844720497</v>
      </c>
      <c r="X26" s="2">
        <v>349</v>
      </c>
      <c r="AF26" s="2">
        <v>13.587611928104501</v>
      </c>
      <c r="AG26" s="2">
        <v>0.33348083451659399</v>
      </c>
      <c r="AH26" s="2">
        <v>16.366</v>
      </c>
      <c r="AI26" s="2">
        <v>159.206928255695</v>
      </c>
    </row>
    <row r="27" spans="1:35" x14ac:dyDescent="0.25">
      <c r="A27" s="2" t="s">
        <v>109</v>
      </c>
      <c r="B27" s="2">
        <v>-4.8166669999999998</v>
      </c>
      <c r="C27" s="2">
        <v>57.266666999999998</v>
      </c>
      <c r="D27" s="2" t="s">
        <v>93</v>
      </c>
      <c r="E27" s="2" t="s">
        <v>94</v>
      </c>
      <c r="F27" s="2">
        <v>0.41713800690404401</v>
      </c>
      <c r="G27" s="2">
        <v>1.17300585326399</v>
      </c>
      <c r="H27" s="2">
        <v>0.44241404368177201</v>
      </c>
      <c r="I27" s="2">
        <v>2.8853453515730799E-2</v>
      </c>
      <c r="J27" s="2">
        <v>14.5279569083908</v>
      </c>
      <c r="K27" s="2" t="s">
        <v>41</v>
      </c>
      <c r="L27" s="2" t="s">
        <v>34</v>
      </c>
      <c r="M27" s="2" t="s">
        <v>72</v>
      </c>
      <c r="N27" s="2" t="s">
        <v>73</v>
      </c>
      <c r="O27" s="2">
        <v>6.9516910568070003</v>
      </c>
      <c r="P27" s="2">
        <v>1472.9548624827801</v>
      </c>
      <c r="Q27" s="2">
        <v>20</v>
      </c>
      <c r="R27" s="2">
        <v>11</v>
      </c>
      <c r="S27" s="2">
        <v>0.92</v>
      </c>
      <c r="T27" s="2">
        <v>77.27</v>
      </c>
      <c r="U27" s="2">
        <v>3.46</v>
      </c>
      <c r="V27" s="2">
        <v>19.27</v>
      </c>
      <c r="W27" s="2">
        <v>39</v>
      </c>
      <c r="X27" s="2">
        <v>655.17999999999995</v>
      </c>
      <c r="AF27" s="2">
        <v>11.443449734942099</v>
      </c>
      <c r="AG27" s="2">
        <v>0.30818283823915599</v>
      </c>
      <c r="AH27" s="2">
        <v>284.39999999999998</v>
      </c>
      <c r="AI27" s="2">
        <v>142.49291120618</v>
      </c>
    </row>
    <row r="28" spans="1:35" x14ac:dyDescent="0.25">
      <c r="A28" s="2" t="s">
        <v>110</v>
      </c>
      <c r="B28" s="2">
        <v>-4.8166669999999998</v>
      </c>
      <c r="C28" s="2">
        <v>57.266666999999998</v>
      </c>
      <c r="D28" s="2" t="s">
        <v>93</v>
      </c>
      <c r="E28" s="2" t="s">
        <v>94</v>
      </c>
      <c r="F28" s="2">
        <v>0.26034310809229899</v>
      </c>
      <c r="G28" s="2">
        <v>1.06501098078122</v>
      </c>
      <c r="H28" s="2">
        <v>0.35399999999999998</v>
      </c>
      <c r="I28" s="2">
        <v>2.4861989174693198E-2</v>
      </c>
      <c r="J28" s="2">
        <v>-0.24533499564516101</v>
      </c>
      <c r="K28" s="2" t="s">
        <v>41</v>
      </c>
      <c r="L28" s="2" t="s">
        <v>34</v>
      </c>
      <c r="M28" s="2" t="s">
        <v>72</v>
      </c>
      <c r="N28" s="2" t="s">
        <v>73</v>
      </c>
      <c r="O28" s="2">
        <v>6.9516910568070003</v>
      </c>
      <c r="P28" s="2">
        <v>1472.9548624827801</v>
      </c>
      <c r="Q28" s="2">
        <v>20</v>
      </c>
      <c r="R28" s="2">
        <v>13.3</v>
      </c>
      <c r="S28" s="2">
        <v>0.94</v>
      </c>
      <c r="T28" s="2">
        <v>77.27</v>
      </c>
      <c r="U28" s="2">
        <v>3.46</v>
      </c>
      <c r="V28" s="2">
        <v>19.27</v>
      </c>
      <c r="W28" s="2">
        <v>72.5</v>
      </c>
      <c r="X28" s="2">
        <v>1080.52</v>
      </c>
      <c r="Y28" s="2">
        <v>0.44400000000000001</v>
      </c>
      <c r="Z28" s="2">
        <v>0.45</v>
      </c>
      <c r="AA28" s="2">
        <v>3.01</v>
      </c>
      <c r="AB28" s="2">
        <v>45</v>
      </c>
      <c r="AC28" s="2">
        <v>55.868000000000002</v>
      </c>
      <c r="AD28" s="2">
        <v>3.4670000000000001</v>
      </c>
      <c r="AE28" s="2" t="s">
        <v>95</v>
      </c>
      <c r="AF28" s="2">
        <v>11.443449734942099</v>
      </c>
      <c r="AG28" s="2">
        <v>0.30818283823915599</v>
      </c>
      <c r="AH28" s="2">
        <v>284.39999999999998</v>
      </c>
      <c r="AI28" s="2">
        <v>142.49291120618</v>
      </c>
    </row>
    <row r="29" spans="1:35" x14ac:dyDescent="0.25">
      <c r="A29" s="2" t="s">
        <v>111</v>
      </c>
      <c r="B29" s="2">
        <v>-52.924863000000002</v>
      </c>
      <c r="C29" s="2">
        <v>5.278772</v>
      </c>
      <c r="D29" s="2" t="s">
        <v>112</v>
      </c>
      <c r="E29" s="2" t="s">
        <v>113</v>
      </c>
      <c r="F29" s="2">
        <v>0.17033546874274799</v>
      </c>
      <c r="G29" s="2">
        <v>6.7410631032208901</v>
      </c>
      <c r="H29" s="2">
        <v>0.23100000000000001</v>
      </c>
      <c r="I29" s="3">
        <v>5.7007443608094003E-5</v>
      </c>
      <c r="J29" s="2">
        <v>265.80912237384899</v>
      </c>
      <c r="K29" s="2" t="s">
        <v>33</v>
      </c>
      <c r="L29" s="2" t="s">
        <v>114</v>
      </c>
      <c r="M29" s="2" t="s">
        <v>42</v>
      </c>
      <c r="N29" s="2" t="s">
        <v>115</v>
      </c>
      <c r="O29" s="2">
        <v>26.1452525040018</v>
      </c>
      <c r="P29" s="2">
        <v>2706.4339257839301</v>
      </c>
      <c r="Q29" s="2">
        <v>30.6</v>
      </c>
      <c r="R29" s="2">
        <v>35</v>
      </c>
      <c r="S29" s="2">
        <v>7</v>
      </c>
      <c r="T29" s="2">
        <v>48</v>
      </c>
      <c r="U29" s="2">
        <v>43</v>
      </c>
      <c r="V29" s="2">
        <v>9</v>
      </c>
      <c r="W29" s="2">
        <v>78.5</v>
      </c>
      <c r="X29" s="2">
        <v>2412.62</v>
      </c>
      <c r="Y29" s="2">
        <v>0.72699999999999998</v>
      </c>
      <c r="AA29" s="2">
        <v>4.99</v>
      </c>
      <c r="AC29" s="2">
        <v>5.2670000000000003</v>
      </c>
      <c r="AD29" s="2">
        <v>-52.916699999999999</v>
      </c>
      <c r="AE29" s="2" t="s">
        <v>116</v>
      </c>
      <c r="AF29" s="2">
        <v>25.939726573528102</v>
      </c>
      <c r="AG29" s="2">
        <v>0.52471072908317695</v>
      </c>
      <c r="AH29" s="2">
        <v>1932.875</v>
      </c>
      <c r="AI29" s="2">
        <v>197.22796493460299</v>
      </c>
    </row>
    <row r="30" spans="1:35" x14ac:dyDescent="0.25">
      <c r="A30" s="2" t="s">
        <v>111</v>
      </c>
      <c r="B30" s="2">
        <v>-52.924863000000002</v>
      </c>
      <c r="C30" s="2">
        <v>5.278772</v>
      </c>
      <c r="D30" s="2" t="s">
        <v>117</v>
      </c>
      <c r="E30" s="2" t="s">
        <v>118</v>
      </c>
      <c r="F30" s="2">
        <v>0.170066328355434</v>
      </c>
      <c r="G30" s="2">
        <v>0.235482705391722</v>
      </c>
      <c r="H30" s="2">
        <v>0.26380181942257303</v>
      </c>
      <c r="I30" s="3">
        <v>1.0107378772041499E-5</v>
      </c>
      <c r="J30" s="2">
        <v>-226.07397082338801</v>
      </c>
      <c r="K30" s="2" t="s">
        <v>33</v>
      </c>
      <c r="L30" s="2" t="s">
        <v>114</v>
      </c>
      <c r="M30" s="2" t="s">
        <v>42</v>
      </c>
      <c r="N30" s="2" t="s">
        <v>115</v>
      </c>
      <c r="O30" s="2">
        <v>26.1452525040018</v>
      </c>
      <c r="P30" s="2">
        <v>2706.4339257839301</v>
      </c>
      <c r="Q30" s="2">
        <v>30.6</v>
      </c>
      <c r="R30" s="2">
        <v>35</v>
      </c>
      <c r="S30" s="2">
        <v>7</v>
      </c>
      <c r="T30" s="2">
        <v>48</v>
      </c>
      <c r="U30" s="2">
        <v>43</v>
      </c>
      <c r="V30" s="2">
        <v>9</v>
      </c>
      <c r="W30" s="2">
        <v>24.2</v>
      </c>
      <c r="X30" s="2">
        <v>114.4</v>
      </c>
      <c r="Y30" s="2">
        <v>0.88</v>
      </c>
      <c r="AA30" s="2">
        <v>2.97</v>
      </c>
      <c r="AC30" s="2">
        <v>5.2670000000000003</v>
      </c>
      <c r="AD30" s="2">
        <v>-52.916699999999999</v>
      </c>
      <c r="AE30" s="2" t="s">
        <v>119</v>
      </c>
      <c r="AF30" s="2">
        <v>25.939726573528102</v>
      </c>
      <c r="AG30" s="2">
        <v>0.52471072908317695</v>
      </c>
      <c r="AH30" s="2">
        <v>1932.875</v>
      </c>
      <c r="AI30" s="2">
        <v>197.22796493460299</v>
      </c>
    </row>
    <row r="31" spans="1:35" x14ac:dyDescent="0.25">
      <c r="A31" s="2" t="s">
        <v>111</v>
      </c>
      <c r="B31" s="2">
        <v>-52.924863000000002</v>
      </c>
      <c r="C31" s="2">
        <v>5.278772</v>
      </c>
      <c r="D31" s="2" t="s">
        <v>120</v>
      </c>
      <c r="E31" s="2" t="s">
        <v>121</v>
      </c>
      <c r="F31" s="2">
        <v>0.239958333333333</v>
      </c>
      <c r="G31" s="2">
        <v>5.0045641246627897</v>
      </c>
      <c r="H31" s="2">
        <v>0.46600000000000003</v>
      </c>
      <c r="I31" s="3">
        <v>3.2795156922137801E-12</v>
      </c>
      <c r="J31" s="2">
        <v>119.67864565614801</v>
      </c>
      <c r="K31" s="2" t="s">
        <v>33</v>
      </c>
      <c r="L31" s="2" t="s">
        <v>114</v>
      </c>
      <c r="M31" s="2" t="s">
        <v>42</v>
      </c>
      <c r="N31" s="2" t="s">
        <v>115</v>
      </c>
      <c r="O31" s="2">
        <v>26.1452525040018</v>
      </c>
      <c r="P31" s="2">
        <v>2706.4339257839301</v>
      </c>
      <c r="Q31" s="2">
        <v>30.6</v>
      </c>
      <c r="R31" s="2">
        <v>35</v>
      </c>
      <c r="S31" s="2">
        <v>7</v>
      </c>
      <c r="T31" s="2">
        <v>48</v>
      </c>
      <c r="U31" s="2">
        <v>43</v>
      </c>
      <c r="V31" s="2">
        <v>9</v>
      </c>
      <c r="W31" s="2">
        <v>17.899999999999999</v>
      </c>
      <c r="X31" s="2">
        <v>76.36</v>
      </c>
      <c r="Y31" s="2">
        <v>0.77</v>
      </c>
      <c r="AE31" s="2" t="s">
        <v>122</v>
      </c>
      <c r="AF31" s="2">
        <v>25.939726573528102</v>
      </c>
      <c r="AG31" s="2">
        <v>0.52471072908317695</v>
      </c>
      <c r="AH31" s="2">
        <v>1932.875</v>
      </c>
      <c r="AI31" s="2">
        <v>197.22796493460299</v>
      </c>
    </row>
    <row r="32" spans="1:35" x14ac:dyDescent="0.25">
      <c r="A32" s="2" t="s">
        <v>123</v>
      </c>
      <c r="B32" s="2">
        <v>-52.912222222222198</v>
      </c>
      <c r="C32" s="2">
        <v>5.2816666666666698</v>
      </c>
      <c r="D32" s="2" t="s">
        <v>112</v>
      </c>
      <c r="E32" s="2" t="s">
        <v>113</v>
      </c>
      <c r="F32" s="2">
        <v>0.119583507842369</v>
      </c>
      <c r="G32" s="2">
        <v>6.9289848500633404</v>
      </c>
      <c r="H32" s="2">
        <v>0.88300000000000001</v>
      </c>
      <c r="I32" s="3">
        <v>5.7157301060656003E-22</v>
      </c>
      <c r="J32" s="2">
        <v>66.2634484982717</v>
      </c>
      <c r="K32" s="2" t="s">
        <v>33</v>
      </c>
      <c r="L32" s="2" t="s">
        <v>114</v>
      </c>
      <c r="M32" s="2" t="s">
        <v>72</v>
      </c>
      <c r="N32" s="2" t="s">
        <v>115</v>
      </c>
      <c r="O32" s="2">
        <v>26.1</v>
      </c>
      <c r="P32" s="2">
        <v>2815.7351737301201</v>
      </c>
      <c r="Q32" s="2">
        <v>31.5</v>
      </c>
      <c r="R32" s="2">
        <v>35</v>
      </c>
      <c r="S32" s="2">
        <v>6.7</v>
      </c>
      <c r="T32" s="2">
        <v>47.8</v>
      </c>
      <c r="U32" s="2">
        <v>43.2</v>
      </c>
      <c r="V32" s="2">
        <v>9</v>
      </c>
      <c r="W32" s="2">
        <v>79.900000000000006</v>
      </c>
      <c r="X32" s="2">
        <v>2491.3000000000002</v>
      </c>
      <c r="Y32" s="2">
        <v>0.72699999999999998</v>
      </c>
      <c r="AA32" s="2">
        <v>4.99</v>
      </c>
      <c r="AC32" s="2">
        <v>5.2670000000000003</v>
      </c>
      <c r="AD32" s="2">
        <v>-52.916699999999999</v>
      </c>
      <c r="AE32" s="2" t="s">
        <v>116</v>
      </c>
      <c r="AF32" s="2">
        <v>25.564946132169698</v>
      </c>
      <c r="AG32" s="2">
        <v>0.51654235210311605</v>
      </c>
      <c r="AH32" s="2">
        <v>1985.4666666666601</v>
      </c>
      <c r="AI32" s="2">
        <v>199.529875903815</v>
      </c>
    </row>
    <row r="33" spans="1:35" x14ac:dyDescent="0.25">
      <c r="A33" s="2" t="s">
        <v>123</v>
      </c>
      <c r="B33" s="2">
        <v>-52.912222222222198</v>
      </c>
      <c r="C33" s="2">
        <v>5.2816666666666698</v>
      </c>
      <c r="D33" s="2" t="s">
        <v>120</v>
      </c>
      <c r="E33" s="2" t="s">
        <v>121</v>
      </c>
      <c r="F33" s="2">
        <v>0.14599999999999999</v>
      </c>
      <c r="G33" s="2">
        <v>4.2857858897283503</v>
      </c>
      <c r="H33" s="2">
        <v>0.65700000000000003</v>
      </c>
      <c r="I33" s="2">
        <v>0</v>
      </c>
      <c r="J33" s="2">
        <v>104.286255574832</v>
      </c>
      <c r="K33" s="2" t="s">
        <v>33</v>
      </c>
      <c r="L33" s="2" t="s">
        <v>114</v>
      </c>
      <c r="M33" s="2" t="s">
        <v>72</v>
      </c>
      <c r="N33" s="2" t="s">
        <v>115</v>
      </c>
      <c r="O33" s="2">
        <v>26.1</v>
      </c>
      <c r="P33" s="2">
        <v>2815.7351737301201</v>
      </c>
      <c r="Q33" s="2">
        <v>31.5</v>
      </c>
      <c r="R33" s="2">
        <v>35</v>
      </c>
      <c r="S33" s="2">
        <v>6.7</v>
      </c>
      <c r="T33" s="2">
        <v>47.8</v>
      </c>
      <c r="U33" s="2">
        <v>43.2</v>
      </c>
      <c r="V33" s="2">
        <v>9</v>
      </c>
      <c r="W33" s="2">
        <v>13.65</v>
      </c>
      <c r="X33" s="2">
        <v>68.099999999999994</v>
      </c>
      <c r="Y33" s="2">
        <v>0.77</v>
      </c>
      <c r="AE33" s="2" t="s">
        <v>122</v>
      </c>
      <c r="AF33" s="2">
        <v>25.564946132169698</v>
      </c>
      <c r="AG33" s="2">
        <v>0.51654235210311605</v>
      </c>
      <c r="AH33" s="2">
        <v>1985.4666666666601</v>
      </c>
      <c r="AI33" s="2">
        <v>199.529875903815</v>
      </c>
    </row>
    <row r="34" spans="1:35" x14ac:dyDescent="0.25">
      <c r="A34" s="2" t="s">
        <v>123</v>
      </c>
      <c r="B34" s="2">
        <v>-52.912222222222198</v>
      </c>
      <c r="C34" s="2">
        <v>5.2816666666666698</v>
      </c>
      <c r="D34" s="2" t="s">
        <v>124</v>
      </c>
      <c r="E34" s="2" t="s">
        <v>125</v>
      </c>
      <c r="F34" s="2">
        <v>0.116190393999377</v>
      </c>
      <c r="G34" s="2">
        <v>2.8051726398538301</v>
      </c>
      <c r="H34" s="2">
        <v>0.79</v>
      </c>
      <c r="I34" s="3">
        <v>5.1170971892912298E-15</v>
      </c>
      <c r="J34" s="2">
        <v>11.078030367813099</v>
      </c>
      <c r="K34" s="2" t="s">
        <v>33</v>
      </c>
      <c r="L34" s="2" t="s">
        <v>114</v>
      </c>
      <c r="M34" s="2" t="s">
        <v>72</v>
      </c>
      <c r="N34" s="2" t="s">
        <v>115</v>
      </c>
      <c r="O34" s="2">
        <v>26.1</v>
      </c>
      <c r="P34" s="2">
        <v>2815.7351737301201</v>
      </c>
      <c r="Q34" s="2">
        <v>31.5</v>
      </c>
      <c r="R34" s="2">
        <v>35</v>
      </c>
      <c r="S34" s="2">
        <v>6.7</v>
      </c>
      <c r="T34" s="2">
        <v>47.8</v>
      </c>
      <c r="U34" s="2">
        <v>43.2</v>
      </c>
      <c r="V34" s="2">
        <v>9</v>
      </c>
      <c r="W34" s="2">
        <v>47.6</v>
      </c>
      <c r="X34" s="2">
        <v>566.70000000000005</v>
      </c>
      <c r="Y34" s="2">
        <v>0.77</v>
      </c>
      <c r="AE34" s="2" t="s">
        <v>122</v>
      </c>
      <c r="AF34" s="2">
        <v>25.564946132169698</v>
      </c>
      <c r="AG34" s="2">
        <v>0.51654235210311605</v>
      </c>
      <c r="AH34" s="2">
        <v>1985.4666666666601</v>
      </c>
      <c r="AI34" s="2">
        <v>199.529875903815</v>
      </c>
    </row>
    <row r="35" spans="1:35" x14ac:dyDescent="0.25">
      <c r="A35" s="2" t="s">
        <v>123</v>
      </c>
      <c r="B35" s="2">
        <v>-52.912222222222198</v>
      </c>
      <c r="C35" s="2">
        <v>5.2816666666666698</v>
      </c>
      <c r="D35" s="2" t="s">
        <v>126</v>
      </c>
      <c r="E35" s="2" t="s">
        <v>127</v>
      </c>
      <c r="F35" s="2">
        <v>0.12817439113930801</v>
      </c>
      <c r="G35" s="2">
        <v>12.6614001508144</v>
      </c>
      <c r="H35" s="2">
        <v>0.755</v>
      </c>
      <c r="I35" s="3">
        <v>4.9373003163961203E-14</v>
      </c>
      <c r="J35" s="2">
        <v>127.990352842351</v>
      </c>
      <c r="K35" s="2" t="s">
        <v>33</v>
      </c>
      <c r="L35" s="2" t="s">
        <v>114</v>
      </c>
      <c r="M35" s="2" t="s">
        <v>72</v>
      </c>
      <c r="N35" s="2" t="s">
        <v>115</v>
      </c>
      <c r="O35" s="2">
        <v>26.1</v>
      </c>
      <c r="P35" s="2">
        <v>2815.7351737301201</v>
      </c>
      <c r="Q35" s="2">
        <v>31.5</v>
      </c>
      <c r="R35" s="2">
        <v>35</v>
      </c>
      <c r="S35" s="2">
        <v>6.7</v>
      </c>
      <c r="T35" s="2">
        <v>47.8</v>
      </c>
      <c r="U35" s="2">
        <v>43.2</v>
      </c>
      <c r="V35" s="2">
        <v>9</v>
      </c>
      <c r="W35" s="2">
        <v>40.700000000000003</v>
      </c>
      <c r="X35" s="2">
        <v>757.2</v>
      </c>
      <c r="AF35" s="2">
        <v>25.564946132169698</v>
      </c>
      <c r="AG35" s="2">
        <v>0.51654235210311605</v>
      </c>
      <c r="AH35" s="2">
        <v>1985.4666666666601</v>
      </c>
      <c r="AI35" s="2">
        <v>199.529875903815</v>
      </c>
    </row>
    <row r="36" spans="1:35" x14ac:dyDescent="0.25">
      <c r="A36" s="2" t="s">
        <v>128</v>
      </c>
      <c r="B36" s="2">
        <v>120.057</v>
      </c>
      <c r="C36" s="2">
        <v>-1.494</v>
      </c>
      <c r="D36" s="2" t="s">
        <v>129</v>
      </c>
      <c r="E36" s="2" t="s">
        <v>130</v>
      </c>
      <c r="F36" s="2">
        <v>0.29973137401192601</v>
      </c>
      <c r="G36" s="2">
        <v>11.3728700071891</v>
      </c>
      <c r="H36" s="2">
        <v>0.51800000000000002</v>
      </c>
      <c r="I36" s="3">
        <v>5.1231873530089399E-5</v>
      </c>
      <c r="J36" s="2">
        <v>120.983906394554</v>
      </c>
      <c r="K36" s="2" t="s">
        <v>33</v>
      </c>
      <c r="L36" s="2" t="s">
        <v>131</v>
      </c>
      <c r="N36" s="2" t="s">
        <v>132</v>
      </c>
      <c r="O36" s="2">
        <v>21.063120789271199</v>
      </c>
      <c r="P36" s="2">
        <v>1668.90427562984</v>
      </c>
      <c r="Q36" s="2">
        <v>43.4</v>
      </c>
      <c r="R36" s="2">
        <v>45</v>
      </c>
      <c r="T36" s="2">
        <v>32.5</v>
      </c>
      <c r="U36" s="2">
        <v>27</v>
      </c>
      <c r="V36" s="2">
        <v>42</v>
      </c>
      <c r="W36" s="2">
        <v>43.96</v>
      </c>
      <c r="X36" s="2">
        <v>1541.61226621992</v>
      </c>
      <c r="Y36" s="2">
        <v>0.5393</v>
      </c>
      <c r="Z36" s="2">
        <v>10.49</v>
      </c>
      <c r="AC36" s="2">
        <v>-1.98</v>
      </c>
      <c r="AD36" s="2">
        <v>120</v>
      </c>
      <c r="AE36" s="2" t="s">
        <v>133</v>
      </c>
      <c r="AF36" s="2">
        <v>20.616132841186701</v>
      </c>
      <c r="AG36" s="2">
        <v>0.329532393298407</v>
      </c>
      <c r="AH36" s="2">
        <v>1360.055625</v>
      </c>
    </row>
    <row r="37" spans="1:35" x14ac:dyDescent="0.25">
      <c r="A37" s="2" t="s">
        <v>128</v>
      </c>
      <c r="B37" s="2">
        <v>120.057</v>
      </c>
      <c r="C37" s="2">
        <v>-1.494</v>
      </c>
      <c r="D37" s="2" t="s">
        <v>134</v>
      </c>
      <c r="E37" s="2" t="s">
        <v>135</v>
      </c>
      <c r="F37" s="2">
        <v>0.28999999999999998</v>
      </c>
      <c r="G37" s="2">
        <v>5.8551484712501303</v>
      </c>
      <c r="H37" s="2">
        <v>0.77900000000000003</v>
      </c>
      <c r="I37" s="2">
        <v>0</v>
      </c>
      <c r="J37" s="2">
        <v>50.5410357248549</v>
      </c>
      <c r="K37" s="2" t="s">
        <v>33</v>
      </c>
      <c r="L37" s="2" t="s">
        <v>131</v>
      </c>
      <c r="N37" s="2" t="s">
        <v>132</v>
      </c>
      <c r="O37" s="2">
        <v>21.063120789271199</v>
      </c>
      <c r="P37" s="2">
        <v>1668.90427562984</v>
      </c>
      <c r="Q37" s="2">
        <v>43.4</v>
      </c>
      <c r="R37" s="2">
        <v>45</v>
      </c>
      <c r="T37" s="2">
        <v>32.5</v>
      </c>
      <c r="U37" s="2">
        <v>27</v>
      </c>
      <c r="V37" s="2">
        <v>42</v>
      </c>
      <c r="W37" s="2">
        <v>22.164999999999999</v>
      </c>
      <c r="X37" s="2">
        <v>400.27695660835599</v>
      </c>
      <c r="Y37" s="2">
        <v>0.32669999999999999</v>
      </c>
      <c r="Z37" s="2">
        <v>1.63</v>
      </c>
      <c r="AC37" s="2">
        <v>-1.98</v>
      </c>
      <c r="AD37" s="2">
        <v>120</v>
      </c>
      <c r="AE37" s="2" t="s">
        <v>136</v>
      </c>
      <c r="AF37" s="2">
        <v>20.616132841186701</v>
      </c>
      <c r="AG37" s="2">
        <v>0.329532393298407</v>
      </c>
      <c r="AH37" s="2">
        <v>1360.055625</v>
      </c>
    </row>
    <row r="38" spans="1:35" x14ac:dyDescent="0.25">
      <c r="A38" s="2" t="s">
        <v>128</v>
      </c>
      <c r="B38" s="2">
        <v>120.057</v>
      </c>
      <c r="C38" s="2">
        <v>-1.494</v>
      </c>
      <c r="D38" s="2" t="s">
        <v>137</v>
      </c>
      <c r="E38" s="2" t="s">
        <v>138</v>
      </c>
      <c r="F38" s="2">
        <v>0.26668485122029301</v>
      </c>
      <c r="G38" s="2">
        <v>6.9268960309976304</v>
      </c>
      <c r="H38" s="2">
        <v>0.40899999999999997</v>
      </c>
      <c r="I38" s="2">
        <v>6.1691237813588E-3</v>
      </c>
      <c r="J38" s="2">
        <v>58.8835900084554</v>
      </c>
      <c r="K38" s="2" t="s">
        <v>33</v>
      </c>
      <c r="L38" s="2" t="s">
        <v>131</v>
      </c>
      <c r="N38" s="2" t="s">
        <v>132</v>
      </c>
      <c r="O38" s="2">
        <v>21.063120789271199</v>
      </c>
      <c r="P38" s="2">
        <v>1668.90427562984</v>
      </c>
      <c r="Q38" s="2">
        <v>43.4</v>
      </c>
      <c r="R38" s="2">
        <v>45</v>
      </c>
      <c r="T38" s="2">
        <v>32.5</v>
      </c>
      <c r="U38" s="2">
        <v>27</v>
      </c>
      <c r="V38" s="2">
        <v>42</v>
      </c>
      <c r="W38" s="2">
        <v>32.29</v>
      </c>
      <c r="X38" s="2">
        <v>883.359069902236</v>
      </c>
      <c r="Y38" s="2">
        <v>0.45</v>
      </c>
      <c r="AE38" s="2" t="s">
        <v>139</v>
      </c>
      <c r="AF38" s="2">
        <v>20.616132841186701</v>
      </c>
      <c r="AG38" s="2">
        <v>0.329532393298407</v>
      </c>
      <c r="AH38" s="2">
        <v>1360.055625</v>
      </c>
    </row>
    <row r="39" spans="1:35" x14ac:dyDescent="0.25">
      <c r="A39" s="2" t="s">
        <v>128</v>
      </c>
      <c r="B39" s="2">
        <v>120.057</v>
      </c>
      <c r="C39" s="2">
        <v>-1.494</v>
      </c>
      <c r="D39" s="2" t="s">
        <v>140</v>
      </c>
      <c r="E39" s="2" t="s">
        <v>141</v>
      </c>
      <c r="F39" s="2">
        <v>0.27882873821828302</v>
      </c>
      <c r="G39" s="2">
        <v>4.6292968385739099</v>
      </c>
      <c r="H39" s="2">
        <v>0.135855353251115</v>
      </c>
      <c r="I39" s="2">
        <v>3.8516749891121201E-2</v>
      </c>
      <c r="J39" s="2">
        <v>84.525404223011293</v>
      </c>
      <c r="K39" s="2" t="s">
        <v>33</v>
      </c>
      <c r="L39" s="2" t="s">
        <v>131</v>
      </c>
      <c r="N39" s="2" t="s">
        <v>132</v>
      </c>
      <c r="O39" s="2">
        <v>21.063120789271199</v>
      </c>
      <c r="P39" s="2">
        <v>1668.90427562984</v>
      </c>
      <c r="Q39" s="2">
        <v>43.4</v>
      </c>
      <c r="R39" s="2">
        <v>45</v>
      </c>
      <c r="T39" s="2">
        <v>32.5</v>
      </c>
      <c r="U39" s="2">
        <v>27</v>
      </c>
      <c r="V39" s="2">
        <v>42</v>
      </c>
      <c r="W39" s="2">
        <v>30.71</v>
      </c>
      <c r="X39" s="2">
        <v>740.71222803260298</v>
      </c>
      <c r="AF39" s="2">
        <v>20.616132841186701</v>
      </c>
      <c r="AG39" s="2">
        <v>0.329532393298407</v>
      </c>
      <c r="AH39" s="2">
        <v>1360.055625</v>
      </c>
    </row>
    <row r="40" spans="1:35" x14ac:dyDescent="0.25">
      <c r="A40" s="2" t="s">
        <v>142</v>
      </c>
      <c r="B40" s="2">
        <v>10.612869999999999</v>
      </c>
      <c r="C40" s="2">
        <v>46.693519999999999</v>
      </c>
      <c r="D40" s="2" t="s">
        <v>143</v>
      </c>
      <c r="E40" s="2" t="s">
        <v>144</v>
      </c>
      <c r="F40" s="2">
        <v>0.13673405433174901</v>
      </c>
      <c r="G40" s="2">
        <v>2.9508866558283602</v>
      </c>
      <c r="H40" s="2">
        <v>0.64</v>
      </c>
      <c r="I40" s="3">
        <v>7.6336673183194108E-9</v>
      </c>
      <c r="J40" s="2">
        <v>104.328223564309</v>
      </c>
      <c r="K40" s="2" t="s">
        <v>145</v>
      </c>
      <c r="L40" s="2" t="s">
        <v>34</v>
      </c>
      <c r="M40" s="2" t="s">
        <v>42</v>
      </c>
      <c r="N40" s="2" t="s">
        <v>52</v>
      </c>
      <c r="O40" s="2">
        <v>3.5761535072978501</v>
      </c>
      <c r="P40" s="2">
        <v>672.04099657714505</v>
      </c>
      <c r="R40" s="2">
        <v>20</v>
      </c>
      <c r="T40" s="2">
        <v>76</v>
      </c>
      <c r="U40" s="2">
        <v>8</v>
      </c>
      <c r="V40" s="2">
        <v>16</v>
      </c>
      <c r="W40" s="2">
        <v>41.45</v>
      </c>
      <c r="Y40" s="2">
        <v>0.58599999999999997</v>
      </c>
      <c r="Z40" s="2">
        <v>0.53400000000000003</v>
      </c>
      <c r="AA40" s="2">
        <v>3.66</v>
      </c>
      <c r="AB40" s="2">
        <v>55</v>
      </c>
      <c r="AC40" s="2">
        <v>47.2333</v>
      </c>
      <c r="AD40" s="2">
        <v>11.3</v>
      </c>
      <c r="AE40" s="2" t="s">
        <v>146</v>
      </c>
      <c r="AF40" s="2">
        <v>10.6261583070514</v>
      </c>
      <c r="AG40" s="2">
        <v>0.365263269813696</v>
      </c>
      <c r="AH40" s="2">
        <v>394.935</v>
      </c>
      <c r="AI40" s="2">
        <v>213.65532924102001</v>
      </c>
    </row>
    <row r="41" spans="1:35" x14ac:dyDescent="0.25">
      <c r="A41" s="2" t="s">
        <v>147</v>
      </c>
      <c r="B41" s="2">
        <v>10.60717</v>
      </c>
      <c r="C41" s="2">
        <v>46.697670000000002</v>
      </c>
      <c r="D41" s="2" t="s">
        <v>143</v>
      </c>
      <c r="E41" s="2" t="s">
        <v>144</v>
      </c>
      <c r="F41" s="2">
        <v>0.21440404195531401</v>
      </c>
      <c r="G41" s="2">
        <v>2.6072943873693299</v>
      </c>
      <c r="H41" s="2">
        <v>0.52196657632757104</v>
      </c>
      <c r="I41" s="3">
        <v>3.2664636926870102E-7</v>
      </c>
      <c r="J41" s="2">
        <v>70.3781175002362</v>
      </c>
      <c r="K41" s="2" t="s">
        <v>145</v>
      </c>
      <c r="L41" s="2" t="s">
        <v>148</v>
      </c>
      <c r="M41" s="2" t="s">
        <v>42</v>
      </c>
      <c r="N41" s="2" t="s">
        <v>36</v>
      </c>
      <c r="O41" s="2">
        <v>1.89603622718079</v>
      </c>
      <c r="P41" s="2">
        <v>772.76787792412699</v>
      </c>
      <c r="R41" s="2">
        <v>14</v>
      </c>
      <c r="T41" s="2">
        <v>50</v>
      </c>
      <c r="U41" s="2">
        <v>17</v>
      </c>
      <c r="V41" s="2">
        <v>33</v>
      </c>
      <c r="W41" s="2">
        <v>40.299999999999997</v>
      </c>
      <c r="Y41" s="2">
        <v>0.58599999999999997</v>
      </c>
      <c r="Z41" s="2">
        <v>0.53400000000000003</v>
      </c>
      <c r="AA41" s="2">
        <v>3.66</v>
      </c>
      <c r="AB41" s="2">
        <v>55</v>
      </c>
      <c r="AC41" s="2">
        <v>47.2333</v>
      </c>
      <c r="AD41" s="2">
        <v>11.3</v>
      </c>
      <c r="AE41" s="2" t="s">
        <v>149</v>
      </c>
      <c r="AF41" s="2">
        <v>9.8555463365712601</v>
      </c>
      <c r="AG41" s="2">
        <v>0.378553214370424</v>
      </c>
      <c r="AH41" s="2">
        <v>429.48333333333301</v>
      </c>
      <c r="AI41" s="2">
        <v>244.57518080519199</v>
      </c>
    </row>
    <row r="42" spans="1:35" x14ac:dyDescent="0.25">
      <c r="A42" s="2" t="s">
        <v>150</v>
      </c>
      <c r="B42" s="2">
        <v>10.690861111111101</v>
      </c>
      <c r="C42" s="2">
        <v>46.74</v>
      </c>
      <c r="D42" s="2" t="s">
        <v>143</v>
      </c>
      <c r="E42" s="2" t="s">
        <v>144</v>
      </c>
      <c r="F42" s="2">
        <v>0.41423456389242003</v>
      </c>
      <c r="G42" s="2">
        <v>3.8500645964211899</v>
      </c>
      <c r="H42" s="2">
        <v>0.31294658959466698</v>
      </c>
      <c r="I42" s="2">
        <v>3.2082649871460002E-4</v>
      </c>
      <c r="J42" s="2">
        <v>159.331893194006</v>
      </c>
      <c r="K42" s="2" t="s">
        <v>50</v>
      </c>
      <c r="L42" s="2" t="s">
        <v>148</v>
      </c>
      <c r="M42" s="2" t="s">
        <v>42</v>
      </c>
      <c r="N42" s="2" t="s">
        <v>52</v>
      </c>
      <c r="O42" s="2">
        <v>0.83394120289777196</v>
      </c>
      <c r="P42" s="2">
        <v>677.59533246654496</v>
      </c>
      <c r="R42" s="2">
        <v>17.2</v>
      </c>
      <c r="T42" s="2">
        <v>78</v>
      </c>
      <c r="U42" s="2">
        <v>12</v>
      </c>
      <c r="V42" s="2">
        <v>10</v>
      </c>
      <c r="W42" s="2">
        <v>35.5</v>
      </c>
      <c r="Y42" s="2">
        <v>0.58599999999999997</v>
      </c>
      <c r="Z42" s="2">
        <v>0.53400000000000003</v>
      </c>
      <c r="AA42" s="2">
        <v>3.66</v>
      </c>
      <c r="AB42" s="2">
        <v>55</v>
      </c>
      <c r="AC42" s="2">
        <v>47.2333</v>
      </c>
      <c r="AD42" s="2">
        <v>11.3</v>
      </c>
      <c r="AE42" s="2" t="s">
        <v>146</v>
      </c>
      <c r="AF42" s="2">
        <v>8.7938585038928796</v>
      </c>
      <c r="AG42" s="2">
        <v>0.36003352772448199</v>
      </c>
      <c r="AH42" s="2">
        <v>424.35</v>
      </c>
      <c r="AI42" s="2">
        <v>203.262151488364</v>
      </c>
    </row>
    <row r="43" spans="1:35" x14ac:dyDescent="0.25">
      <c r="A43" s="2" t="s">
        <v>150</v>
      </c>
      <c r="B43" s="2">
        <v>10.690861111111101</v>
      </c>
      <c r="C43" s="2">
        <v>46.74</v>
      </c>
      <c r="D43" s="2" t="s">
        <v>151</v>
      </c>
      <c r="E43" s="2" t="s">
        <v>152</v>
      </c>
      <c r="F43" s="2">
        <v>0.44076824668132603</v>
      </c>
      <c r="G43" s="2">
        <v>1.6800512586913501</v>
      </c>
      <c r="H43" s="2">
        <v>0.61068061757633196</v>
      </c>
      <c r="I43" s="3">
        <v>2.8650731414934597E-10</v>
      </c>
      <c r="J43" s="2">
        <v>28.960011610697901</v>
      </c>
      <c r="K43" s="2" t="s">
        <v>50</v>
      </c>
      <c r="L43" s="2" t="s">
        <v>148</v>
      </c>
      <c r="M43" s="2" t="s">
        <v>42</v>
      </c>
      <c r="N43" s="2" t="s">
        <v>52</v>
      </c>
      <c r="O43" s="2">
        <v>0.83394120289777196</v>
      </c>
      <c r="P43" s="2">
        <v>677.59533246654496</v>
      </c>
      <c r="R43" s="2">
        <v>17.2</v>
      </c>
      <c r="T43" s="2">
        <v>78</v>
      </c>
      <c r="U43" s="2">
        <v>12</v>
      </c>
      <c r="V43" s="2">
        <v>10</v>
      </c>
      <c r="W43" s="2">
        <v>31.05</v>
      </c>
      <c r="Y43" s="2">
        <v>0.54700000000000004</v>
      </c>
      <c r="Z43" s="2">
        <v>0.22389999999999999</v>
      </c>
      <c r="AA43" s="2">
        <v>3.34</v>
      </c>
      <c r="AB43" s="2">
        <v>35</v>
      </c>
      <c r="AC43" s="2">
        <v>47.2333</v>
      </c>
      <c r="AD43" s="2">
        <v>11.3</v>
      </c>
      <c r="AE43" s="2" t="s">
        <v>153</v>
      </c>
      <c r="AF43" s="2">
        <v>8.7938585038928796</v>
      </c>
      <c r="AG43" s="2">
        <v>0.36003352772448199</v>
      </c>
      <c r="AH43" s="2">
        <v>424.35</v>
      </c>
      <c r="AI43" s="2">
        <v>203.262151488364</v>
      </c>
    </row>
    <row r="44" spans="1:35" x14ac:dyDescent="0.25">
      <c r="A44" s="2" t="s">
        <v>154</v>
      </c>
      <c r="B44" s="2">
        <v>10.57808</v>
      </c>
      <c r="C44" s="2">
        <v>46.677720000000001</v>
      </c>
      <c r="D44" s="2" t="s">
        <v>143</v>
      </c>
      <c r="E44" s="2" t="s">
        <v>144</v>
      </c>
      <c r="F44" s="2">
        <v>0.125</v>
      </c>
      <c r="G44" s="2">
        <v>1.5794434440945</v>
      </c>
      <c r="H44" s="2">
        <v>0.28000000000000003</v>
      </c>
      <c r="I44" s="2">
        <v>0</v>
      </c>
      <c r="J44" s="2">
        <v>121.60379000946401</v>
      </c>
      <c r="K44" s="2" t="s">
        <v>50</v>
      </c>
      <c r="L44" s="2" t="s">
        <v>51</v>
      </c>
      <c r="M44" s="2" t="s">
        <v>42</v>
      </c>
      <c r="N44" s="2" t="s">
        <v>52</v>
      </c>
      <c r="O44" s="2">
        <v>6.5364646991191098</v>
      </c>
      <c r="P44" s="2">
        <v>583.89846906010996</v>
      </c>
      <c r="R44" s="2">
        <v>18</v>
      </c>
      <c r="T44" s="2">
        <v>55</v>
      </c>
      <c r="U44" s="2">
        <v>7</v>
      </c>
      <c r="V44" s="2">
        <v>38</v>
      </c>
      <c r="W44" s="2">
        <v>34.849999999999902</v>
      </c>
      <c r="Y44" s="2">
        <v>0.58599999999999997</v>
      </c>
      <c r="Z44" s="2">
        <v>0.53400000000000003</v>
      </c>
      <c r="AA44" s="2">
        <v>3.66</v>
      </c>
      <c r="AB44" s="2">
        <v>55</v>
      </c>
      <c r="AC44" s="2">
        <v>47.2333</v>
      </c>
      <c r="AD44" s="2">
        <v>11.3</v>
      </c>
      <c r="AE44" s="2" t="s">
        <v>155</v>
      </c>
      <c r="AF44" s="2">
        <v>15.011981483766</v>
      </c>
      <c r="AG44" s="2">
        <v>0.66260358323973501</v>
      </c>
      <c r="AH44" s="2">
        <v>343.303333333333</v>
      </c>
      <c r="AI44" s="2">
        <v>236.63164336722301</v>
      </c>
    </row>
    <row r="45" spans="1:35" x14ac:dyDescent="0.25">
      <c r="A45" s="2" t="s">
        <v>156</v>
      </c>
      <c r="B45" s="2">
        <v>7.5608899999999997</v>
      </c>
      <c r="C45" s="2">
        <v>45.82376</v>
      </c>
      <c r="D45" s="2" t="s">
        <v>143</v>
      </c>
      <c r="E45" s="2" t="s">
        <v>144</v>
      </c>
      <c r="F45" s="2">
        <v>0.12006952760176499</v>
      </c>
      <c r="G45" s="2">
        <v>1.2017934536144099</v>
      </c>
      <c r="H45" s="2">
        <v>0.26181767776612802</v>
      </c>
      <c r="I45" s="3">
        <v>4.6011778490346999E-5</v>
      </c>
      <c r="J45" s="2">
        <v>61.582938592341598</v>
      </c>
      <c r="K45" s="2" t="s">
        <v>145</v>
      </c>
      <c r="L45" s="2" t="s">
        <v>34</v>
      </c>
      <c r="M45" s="2" t="s">
        <v>42</v>
      </c>
      <c r="N45" s="2" t="s">
        <v>157</v>
      </c>
      <c r="O45" s="2">
        <v>2.1267126867852402</v>
      </c>
      <c r="P45" s="2">
        <v>754.65073730829499</v>
      </c>
      <c r="Q45" s="2">
        <v>15</v>
      </c>
      <c r="R45" s="2">
        <v>10</v>
      </c>
      <c r="S45" s="2">
        <v>1.9</v>
      </c>
      <c r="T45" s="2">
        <v>80</v>
      </c>
      <c r="U45" s="2">
        <v>3</v>
      </c>
      <c r="V45" s="2">
        <v>17</v>
      </c>
      <c r="W45" s="2">
        <v>28.85</v>
      </c>
      <c r="X45" s="2">
        <v>136.34483294619099</v>
      </c>
      <c r="Y45" s="2">
        <v>0.58599999999999997</v>
      </c>
      <c r="Z45" s="2">
        <v>0.53400000000000003</v>
      </c>
      <c r="AA45" s="2">
        <v>3.66</v>
      </c>
      <c r="AB45" s="2">
        <v>55</v>
      </c>
      <c r="AC45" s="2">
        <v>47.2333</v>
      </c>
      <c r="AD45" s="2">
        <v>11.3</v>
      </c>
      <c r="AE45" s="2" t="s">
        <v>146</v>
      </c>
      <c r="AF45" s="2">
        <v>10.065807426124501</v>
      </c>
      <c r="AG45" s="2">
        <v>0.43769061376630802</v>
      </c>
      <c r="AH45" s="2">
        <v>749.2</v>
      </c>
      <c r="AI45" s="2">
        <v>241.939528952225</v>
      </c>
    </row>
    <row r="46" spans="1:35" x14ac:dyDescent="0.25">
      <c r="A46" s="2" t="s">
        <v>158</v>
      </c>
      <c r="B46" s="2">
        <v>174.49029999999999</v>
      </c>
      <c r="C46" s="2">
        <v>-36.7958</v>
      </c>
      <c r="D46" s="2" t="s">
        <v>159</v>
      </c>
      <c r="E46" s="2" t="s">
        <v>160</v>
      </c>
      <c r="F46" s="2">
        <v>0.33533853970270999</v>
      </c>
      <c r="G46" s="2">
        <v>0.741346817022426</v>
      </c>
      <c r="H46" s="2">
        <v>0.223</v>
      </c>
      <c r="I46" s="3">
        <v>2.7627208434890199E-5</v>
      </c>
      <c r="J46" s="2">
        <v>-263.822303692101</v>
      </c>
      <c r="K46" s="2" t="s">
        <v>33</v>
      </c>
      <c r="L46" s="2" t="s">
        <v>34</v>
      </c>
      <c r="M46" s="2" t="s">
        <v>72</v>
      </c>
      <c r="N46" s="2" t="s">
        <v>132</v>
      </c>
      <c r="O46" s="2">
        <v>14.974705810698</v>
      </c>
      <c r="P46" s="2">
        <v>1371.23432266804</v>
      </c>
      <c r="Q46" s="2">
        <v>94</v>
      </c>
      <c r="R46" s="2">
        <v>27</v>
      </c>
      <c r="T46" s="2">
        <v>13.2</v>
      </c>
      <c r="U46" s="2">
        <v>71.2</v>
      </c>
      <c r="V46" s="2">
        <v>24.8</v>
      </c>
      <c r="W46" s="2">
        <v>63</v>
      </c>
      <c r="X46" s="2">
        <v>1028</v>
      </c>
      <c r="Y46" s="2">
        <v>0.59399999999999997</v>
      </c>
      <c r="Z46" s="2">
        <v>0.91</v>
      </c>
      <c r="AA46" s="2">
        <v>2.58</v>
      </c>
      <c r="AB46" s="2">
        <v>50</v>
      </c>
      <c r="AC46" s="2">
        <v>-37.426699999999997</v>
      </c>
      <c r="AD46" s="2">
        <v>175.72</v>
      </c>
      <c r="AE46" s="2" t="s">
        <v>161</v>
      </c>
      <c r="AF46" s="2">
        <v>16.866711569869398</v>
      </c>
      <c r="AG46" s="2">
        <v>0.42764850809494098</v>
      </c>
      <c r="AH46" s="2">
        <v>264.25</v>
      </c>
      <c r="AI46" s="2">
        <v>88.869847234798499</v>
      </c>
    </row>
    <row r="47" spans="1:35" x14ac:dyDescent="0.25">
      <c r="A47" s="2" t="s">
        <v>162</v>
      </c>
      <c r="B47" s="2">
        <v>92.95</v>
      </c>
      <c r="C47" s="2">
        <v>56.36</v>
      </c>
      <c r="D47" s="2" t="s">
        <v>163</v>
      </c>
      <c r="E47" s="2" t="s">
        <v>164</v>
      </c>
      <c r="F47" s="2">
        <v>0.128</v>
      </c>
      <c r="G47" s="2">
        <v>4.4120632841225902</v>
      </c>
      <c r="H47" s="2">
        <v>0.62</v>
      </c>
      <c r="I47" s="2">
        <v>0</v>
      </c>
      <c r="J47" s="2">
        <v>120.954015578018</v>
      </c>
      <c r="K47" s="2" t="s">
        <v>50</v>
      </c>
      <c r="L47" s="2" t="s">
        <v>51</v>
      </c>
      <c r="N47" s="2" t="s">
        <v>132</v>
      </c>
      <c r="O47" s="2">
        <v>1.0936934129856</v>
      </c>
      <c r="P47" s="2">
        <v>410.41588453411202</v>
      </c>
      <c r="Q47" s="2">
        <v>60</v>
      </c>
      <c r="R47" s="2">
        <v>22</v>
      </c>
      <c r="T47" s="2">
        <v>37.46</v>
      </c>
      <c r="U47" s="2">
        <v>27.67</v>
      </c>
      <c r="V47" s="2">
        <v>34.869999999999997</v>
      </c>
      <c r="W47" s="2">
        <v>19.739999999999998</v>
      </c>
      <c r="Y47" s="2">
        <v>0.48</v>
      </c>
      <c r="Z47" s="2">
        <v>1.5</v>
      </c>
      <c r="AA47" s="2">
        <v>4.7</v>
      </c>
      <c r="AC47" s="2">
        <v>45.33</v>
      </c>
      <c r="AD47" s="2">
        <v>127.5</v>
      </c>
      <c r="AE47" s="2" t="s">
        <v>165</v>
      </c>
      <c r="AF47" s="2">
        <v>14.427717733647899</v>
      </c>
      <c r="AG47" s="2">
        <v>0.57978939186229395</v>
      </c>
      <c r="AH47" s="2">
        <v>255.9</v>
      </c>
      <c r="AI47" s="2">
        <v>163.63487768965899</v>
      </c>
    </row>
    <row r="48" spans="1:35" x14ac:dyDescent="0.25">
      <c r="A48" s="2" t="s">
        <v>162</v>
      </c>
      <c r="B48" s="2">
        <v>92.95</v>
      </c>
      <c r="C48" s="2">
        <v>56.36</v>
      </c>
      <c r="D48" s="2" t="s">
        <v>166</v>
      </c>
      <c r="E48" s="2" t="s">
        <v>167</v>
      </c>
      <c r="F48" s="2">
        <v>0.122</v>
      </c>
      <c r="G48" s="2">
        <v>3.8378563160722399</v>
      </c>
      <c r="H48" s="2">
        <v>0.373</v>
      </c>
      <c r="I48" s="2">
        <v>0</v>
      </c>
      <c r="J48" s="2">
        <v>351.496065816959</v>
      </c>
      <c r="K48" s="2" t="s">
        <v>50</v>
      </c>
      <c r="L48" s="2" t="s">
        <v>51</v>
      </c>
      <c r="N48" s="2" t="s">
        <v>132</v>
      </c>
      <c r="O48" s="2">
        <v>1.0936934129856</v>
      </c>
      <c r="P48" s="2">
        <v>410.41588453411202</v>
      </c>
      <c r="Q48" s="2">
        <v>60</v>
      </c>
      <c r="R48" s="2">
        <v>22</v>
      </c>
      <c r="T48" s="2">
        <v>37.46</v>
      </c>
      <c r="U48" s="2">
        <v>27.67</v>
      </c>
      <c r="V48" s="2">
        <v>34.869999999999997</v>
      </c>
      <c r="W48" s="2">
        <v>18.14</v>
      </c>
      <c r="Y48" s="2">
        <v>0.72470000000000001</v>
      </c>
      <c r="Z48" s="2">
        <v>1</v>
      </c>
      <c r="AA48" s="2">
        <v>3.63</v>
      </c>
      <c r="AC48" s="2">
        <v>49.97</v>
      </c>
      <c r="AD48" s="2">
        <v>85.62</v>
      </c>
      <c r="AE48" s="2" t="s">
        <v>168</v>
      </c>
      <c r="AF48" s="2">
        <v>14.427717733647899</v>
      </c>
      <c r="AG48" s="2">
        <v>0.57978939186229395</v>
      </c>
      <c r="AH48" s="2">
        <v>255.9</v>
      </c>
      <c r="AI48" s="2">
        <v>163.63487768965899</v>
      </c>
    </row>
    <row r="49" spans="1:35" x14ac:dyDescent="0.25">
      <c r="A49" s="2" t="s">
        <v>162</v>
      </c>
      <c r="B49" s="2">
        <v>92.95</v>
      </c>
      <c r="C49" s="2">
        <v>56.36</v>
      </c>
      <c r="D49" s="2" t="s">
        <v>169</v>
      </c>
      <c r="E49" s="2" t="s">
        <v>107</v>
      </c>
      <c r="F49" s="2">
        <v>0.121</v>
      </c>
      <c r="G49" s="2">
        <v>2.4062113930964601</v>
      </c>
      <c r="H49" s="2">
        <v>0.42</v>
      </c>
      <c r="I49" s="2">
        <v>0</v>
      </c>
      <c r="J49" s="2">
        <v>159.643810279782</v>
      </c>
      <c r="K49" s="2" t="s">
        <v>50</v>
      </c>
      <c r="L49" s="2" t="s">
        <v>51</v>
      </c>
      <c r="N49" s="2" t="s">
        <v>132</v>
      </c>
      <c r="O49" s="2">
        <v>1.0936934129856</v>
      </c>
      <c r="P49" s="2">
        <v>410.41588453411202</v>
      </c>
      <c r="Q49" s="2">
        <v>60</v>
      </c>
      <c r="R49" s="2">
        <v>22</v>
      </c>
      <c r="T49" s="2">
        <v>37.46</v>
      </c>
      <c r="U49" s="2">
        <v>27.67</v>
      </c>
      <c r="V49" s="2">
        <v>34.869999999999997</v>
      </c>
      <c r="W49" s="2">
        <v>24.51</v>
      </c>
      <c r="Y49" s="2">
        <v>0.38600000000000001</v>
      </c>
      <c r="Z49" s="2">
        <v>1.4</v>
      </c>
      <c r="AA49" s="2">
        <v>2.97</v>
      </c>
      <c r="AC49" s="2">
        <v>49.97</v>
      </c>
      <c r="AD49" s="2">
        <v>85.62</v>
      </c>
      <c r="AE49" s="2" t="s">
        <v>168</v>
      </c>
      <c r="AF49" s="2">
        <v>14.427717733647899</v>
      </c>
      <c r="AG49" s="2">
        <v>0.57978939186229395</v>
      </c>
      <c r="AH49" s="2">
        <v>255.9</v>
      </c>
      <c r="AI49" s="2">
        <v>163.63487768965899</v>
      </c>
    </row>
    <row r="50" spans="1:35" x14ac:dyDescent="0.25">
      <c r="A50" s="2" t="s">
        <v>170</v>
      </c>
      <c r="B50" s="2">
        <v>17.48</v>
      </c>
      <c r="C50" s="2">
        <v>60.085999999999999</v>
      </c>
      <c r="D50" s="2" t="s">
        <v>58</v>
      </c>
      <c r="E50" s="2" t="s">
        <v>59</v>
      </c>
      <c r="F50" s="2">
        <v>0.17399999999999999</v>
      </c>
      <c r="G50" s="2">
        <v>3.00432803609083</v>
      </c>
      <c r="H50" s="2">
        <v>0.20499999999999999</v>
      </c>
      <c r="I50" s="2">
        <v>0</v>
      </c>
      <c r="J50" s="2">
        <v>345.72551822393001</v>
      </c>
      <c r="K50" s="2" t="s">
        <v>41</v>
      </c>
      <c r="L50" s="2" t="s">
        <v>51</v>
      </c>
      <c r="M50" s="2" t="s">
        <v>35</v>
      </c>
      <c r="N50" s="2" t="s">
        <v>52</v>
      </c>
      <c r="O50" s="2">
        <v>6.1</v>
      </c>
      <c r="P50" s="2">
        <v>564.14924367993603</v>
      </c>
      <c r="Q50" s="2">
        <v>37.700000000000003</v>
      </c>
      <c r="R50" s="2">
        <v>27.2</v>
      </c>
      <c r="S50" s="2">
        <v>4.55</v>
      </c>
      <c r="T50" s="2">
        <v>58.6</v>
      </c>
      <c r="U50" s="2">
        <v>5.8</v>
      </c>
      <c r="V50" s="2">
        <v>35.6</v>
      </c>
      <c r="W50" s="2">
        <v>24.55</v>
      </c>
      <c r="X50" s="2">
        <v>259.076884506792</v>
      </c>
      <c r="Y50" s="2">
        <v>0.55200000000000005</v>
      </c>
      <c r="Z50" s="2">
        <v>0.39</v>
      </c>
      <c r="AA50" s="2">
        <v>3.98</v>
      </c>
      <c r="AB50" s="2">
        <v>55</v>
      </c>
      <c r="AC50" s="2">
        <v>47.15</v>
      </c>
      <c r="AD50" s="2">
        <v>11.1167</v>
      </c>
      <c r="AE50" s="2" t="s">
        <v>171</v>
      </c>
      <c r="AF50" s="2">
        <v>14.4695493815712</v>
      </c>
      <c r="AG50" s="2">
        <v>0.55154616288145397</v>
      </c>
      <c r="AH50" s="2">
        <v>165.393333333333</v>
      </c>
      <c r="AI50" s="2">
        <v>196.08605366846601</v>
      </c>
    </row>
    <row r="51" spans="1:35" x14ac:dyDescent="0.25">
      <c r="A51" s="2" t="s">
        <v>172</v>
      </c>
      <c r="B51" s="2">
        <v>17.475999999999999</v>
      </c>
      <c r="C51" s="2">
        <v>60.082999999999998</v>
      </c>
      <c r="D51" s="2" t="s">
        <v>173</v>
      </c>
      <c r="E51" s="2" t="s">
        <v>174</v>
      </c>
      <c r="F51" s="2">
        <v>0.14125001797947301</v>
      </c>
      <c r="G51" s="2">
        <v>15.5145310818233</v>
      </c>
      <c r="H51" s="2">
        <v>0.59699999999999998</v>
      </c>
      <c r="I51" s="2">
        <v>2.4080845436190001E-4</v>
      </c>
      <c r="J51" s="2">
        <v>217.39999345482701</v>
      </c>
      <c r="K51" s="2" t="s">
        <v>41</v>
      </c>
      <c r="L51" s="2" t="s">
        <v>51</v>
      </c>
      <c r="M51" s="2" t="s">
        <v>35</v>
      </c>
      <c r="N51" s="2" t="s">
        <v>36</v>
      </c>
      <c r="O51" s="2">
        <v>6.1</v>
      </c>
      <c r="P51" s="2">
        <v>564.14354609876102</v>
      </c>
      <c r="Q51" s="2">
        <v>22</v>
      </c>
      <c r="R51" s="2">
        <v>20</v>
      </c>
      <c r="S51" s="2">
        <v>3.5</v>
      </c>
      <c r="T51" s="2">
        <v>43.63</v>
      </c>
      <c r="U51" s="2">
        <v>19.170000000000002</v>
      </c>
      <c r="V51" s="2">
        <v>37.200000000000003</v>
      </c>
      <c r="W51" s="2">
        <v>19.45</v>
      </c>
      <c r="X51" s="2">
        <v>197</v>
      </c>
      <c r="AF51" s="2">
        <v>13.6327697667029</v>
      </c>
      <c r="AG51" s="2">
        <v>0.48729559132925399</v>
      </c>
      <c r="AH51" s="2">
        <v>120.905</v>
      </c>
      <c r="AI51" s="2">
        <v>190.52026228142199</v>
      </c>
    </row>
    <row r="52" spans="1:35" x14ac:dyDescent="0.25">
      <c r="A52" s="2" t="s">
        <v>172</v>
      </c>
      <c r="B52" s="2">
        <v>17.475999999999999</v>
      </c>
      <c r="C52" s="2">
        <v>60.082999999999998</v>
      </c>
      <c r="D52" s="2" t="s">
        <v>58</v>
      </c>
      <c r="E52" s="2" t="s">
        <v>59</v>
      </c>
      <c r="F52" s="2">
        <v>0.20699999999999999</v>
      </c>
      <c r="G52" s="2">
        <v>10.530248105878901</v>
      </c>
      <c r="H52" s="2">
        <v>0.38100000000000001</v>
      </c>
      <c r="I52" s="2">
        <v>0</v>
      </c>
      <c r="J52" s="2">
        <v>172.33413475262199</v>
      </c>
      <c r="K52" s="2" t="s">
        <v>41</v>
      </c>
      <c r="L52" s="2" t="s">
        <v>51</v>
      </c>
      <c r="M52" s="2" t="s">
        <v>35</v>
      </c>
      <c r="N52" s="2" t="s">
        <v>36</v>
      </c>
      <c r="O52" s="2">
        <v>6.1</v>
      </c>
      <c r="P52" s="2">
        <v>564.14354609876102</v>
      </c>
      <c r="Q52" s="2">
        <v>22</v>
      </c>
      <c r="R52" s="2">
        <v>20</v>
      </c>
      <c r="S52" s="2">
        <v>3.5</v>
      </c>
      <c r="T52" s="2">
        <v>43.63</v>
      </c>
      <c r="U52" s="2">
        <v>19.170000000000002</v>
      </c>
      <c r="V52" s="2">
        <v>37.200000000000003</v>
      </c>
      <c r="W52" s="2">
        <v>20.5</v>
      </c>
      <c r="X52" s="2">
        <v>200.9</v>
      </c>
      <c r="Y52" s="2">
        <v>0.55200000000000005</v>
      </c>
      <c r="Z52" s="2">
        <v>0.39</v>
      </c>
      <c r="AA52" s="2">
        <v>3.98</v>
      </c>
      <c r="AB52" s="2">
        <v>55</v>
      </c>
      <c r="AC52" s="2">
        <v>47.15</v>
      </c>
      <c r="AD52" s="2">
        <v>11.1167</v>
      </c>
      <c r="AE52" s="2" t="s">
        <v>171</v>
      </c>
      <c r="AF52" s="2">
        <v>13.6327697667029</v>
      </c>
      <c r="AG52" s="2">
        <v>0.48729559132925399</v>
      </c>
      <c r="AH52" s="2">
        <v>120.905</v>
      </c>
      <c r="AI52" s="2">
        <v>190.52026228142199</v>
      </c>
    </row>
    <row r="53" spans="1:35" x14ac:dyDescent="0.25">
      <c r="A53" s="2" t="s">
        <v>172</v>
      </c>
      <c r="B53" s="2">
        <v>17.475999999999999</v>
      </c>
      <c r="C53" s="2">
        <v>60.082999999999998</v>
      </c>
      <c r="D53" s="2" t="s">
        <v>93</v>
      </c>
      <c r="E53" s="2" t="s">
        <v>94</v>
      </c>
      <c r="F53" s="2">
        <v>0.18303088970839199</v>
      </c>
      <c r="G53" s="2">
        <v>9.0938760251689708</v>
      </c>
      <c r="H53" s="2">
        <v>0.42893071514997799</v>
      </c>
      <c r="I53" s="2">
        <v>3.5034483891690002E-4</v>
      </c>
      <c r="J53" s="2">
        <v>173.91021136058501</v>
      </c>
      <c r="K53" s="2" t="s">
        <v>41</v>
      </c>
      <c r="L53" s="2" t="s">
        <v>51</v>
      </c>
      <c r="M53" s="2" t="s">
        <v>35</v>
      </c>
      <c r="N53" s="2" t="s">
        <v>36</v>
      </c>
      <c r="O53" s="2">
        <v>6.1</v>
      </c>
      <c r="P53" s="2">
        <v>564.14354609876102</v>
      </c>
      <c r="Q53" s="2">
        <v>22</v>
      </c>
      <c r="R53" s="2">
        <v>20</v>
      </c>
      <c r="S53" s="2">
        <v>3.5</v>
      </c>
      <c r="T53" s="2">
        <v>43.63</v>
      </c>
      <c r="U53" s="2">
        <v>19.170000000000002</v>
      </c>
      <c r="V53" s="2">
        <v>37.200000000000003</v>
      </c>
      <c r="W53" s="2">
        <v>20.45</v>
      </c>
      <c r="X53" s="2">
        <v>192.95</v>
      </c>
      <c r="Y53" s="2">
        <v>0.47099999999999997</v>
      </c>
      <c r="Z53" s="2">
        <v>0.6</v>
      </c>
      <c r="AA53" s="2">
        <v>2.89</v>
      </c>
      <c r="AB53" s="2">
        <v>45</v>
      </c>
      <c r="AC53" s="2">
        <v>61.847999999999999</v>
      </c>
      <c r="AD53" s="2">
        <v>24.295000000000002</v>
      </c>
      <c r="AE53" s="2" t="s">
        <v>95</v>
      </c>
      <c r="AF53" s="2">
        <v>13.6327697667029</v>
      </c>
      <c r="AG53" s="2">
        <v>0.48729559132925399</v>
      </c>
      <c r="AH53" s="2">
        <v>120.905</v>
      </c>
      <c r="AI53" s="2">
        <v>190.52026228142199</v>
      </c>
    </row>
    <row r="54" spans="1:35" x14ac:dyDescent="0.25">
      <c r="A54" s="2" t="s">
        <v>175</v>
      </c>
      <c r="B54" s="2">
        <v>17.475999999999999</v>
      </c>
      <c r="C54" s="2">
        <v>60.082999999999998</v>
      </c>
      <c r="D54" s="2" t="s">
        <v>173</v>
      </c>
      <c r="E54" s="2" t="s">
        <v>174</v>
      </c>
      <c r="F54" s="2">
        <v>0.15839780894953601</v>
      </c>
      <c r="G54" s="2">
        <v>13.2128767441416</v>
      </c>
      <c r="H54" s="2">
        <v>0.50026509027898303</v>
      </c>
      <c r="I54" s="2">
        <v>7.0546665654649997E-4</v>
      </c>
      <c r="J54" s="2">
        <v>179.035744281185</v>
      </c>
      <c r="K54" s="2" t="s">
        <v>41</v>
      </c>
      <c r="L54" s="2" t="s">
        <v>51</v>
      </c>
      <c r="M54" s="2" t="s">
        <v>35</v>
      </c>
      <c r="N54" s="2" t="s">
        <v>36</v>
      </c>
      <c r="O54" s="2">
        <v>6.1</v>
      </c>
      <c r="P54" s="2">
        <v>564.14354609876102</v>
      </c>
      <c r="Q54" s="2">
        <v>28.9</v>
      </c>
      <c r="R54" s="2">
        <v>20</v>
      </c>
      <c r="S54" s="2">
        <v>5</v>
      </c>
      <c r="T54" s="2">
        <v>43.63</v>
      </c>
      <c r="U54" s="2">
        <v>19.170000000000002</v>
      </c>
      <c r="V54" s="2">
        <v>37.200000000000003</v>
      </c>
      <c r="W54" s="2">
        <v>17.850000000000001</v>
      </c>
      <c r="X54" s="2">
        <v>165.5</v>
      </c>
      <c r="Y54" s="2">
        <v>0.52</v>
      </c>
      <c r="AA54" s="2">
        <v>1.6</v>
      </c>
      <c r="AE54" s="2" t="s">
        <v>176</v>
      </c>
      <c r="AF54" s="2">
        <v>13.1398103244972</v>
      </c>
      <c r="AG54" s="2">
        <v>0.42442062695150701</v>
      </c>
      <c r="AH54" s="2">
        <v>206.144835</v>
      </c>
      <c r="AI54" s="2">
        <v>177.17154771932701</v>
      </c>
    </row>
    <row r="55" spans="1:35" x14ac:dyDescent="0.25">
      <c r="A55" s="2" t="s">
        <v>175</v>
      </c>
      <c r="B55" s="2">
        <v>17.475999999999999</v>
      </c>
      <c r="C55" s="2">
        <v>60.082999999999998</v>
      </c>
      <c r="D55" s="2" t="s">
        <v>58</v>
      </c>
      <c r="E55" s="2" t="s">
        <v>59</v>
      </c>
      <c r="F55" s="2">
        <v>0.198876543133576</v>
      </c>
      <c r="G55" s="2">
        <v>7.0974716551268298</v>
      </c>
      <c r="H55" s="2">
        <v>0.28795540844484402</v>
      </c>
      <c r="I55" s="2">
        <v>3.1322623491006701E-2</v>
      </c>
      <c r="J55" s="2">
        <v>248.18645301043199</v>
      </c>
      <c r="K55" s="2" t="s">
        <v>41</v>
      </c>
      <c r="L55" s="2" t="s">
        <v>51</v>
      </c>
      <c r="M55" s="2" t="s">
        <v>35</v>
      </c>
      <c r="N55" s="2" t="s">
        <v>36</v>
      </c>
      <c r="O55" s="2">
        <v>6.1</v>
      </c>
      <c r="P55" s="2">
        <v>564.14354609876102</v>
      </c>
      <c r="Q55" s="2">
        <v>28.9</v>
      </c>
      <c r="R55" s="2">
        <v>20</v>
      </c>
      <c r="S55" s="2">
        <v>5</v>
      </c>
      <c r="T55" s="2">
        <v>43.63</v>
      </c>
      <c r="U55" s="2">
        <v>19.170000000000002</v>
      </c>
      <c r="V55" s="2">
        <v>37.200000000000003</v>
      </c>
      <c r="W55" s="2">
        <v>20.100000000000001</v>
      </c>
      <c r="X55" s="2">
        <v>225.8</v>
      </c>
      <c r="Y55" s="2">
        <v>0.55200000000000005</v>
      </c>
      <c r="Z55" s="2">
        <v>0.39</v>
      </c>
      <c r="AA55" s="2">
        <v>3.98</v>
      </c>
      <c r="AB55" s="2">
        <v>55</v>
      </c>
      <c r="AC55" s="2">
        <v>47.15</v>
      </c>
      <c r="AD55" s="2">
        <v>11.1167</v>
      </c>
      <c r="AE55" s="2" t="s">
        <v>171</v>
      </c>
      <c r="AF55" s="2">
        <v>13.1398103244972</v>
      </c>
      <c r="AG55" s="2">
        <v>0.42442062695150701</v>
      </c>
      <c r="AH55" s="2">
        <v>206.144835</v>
      </c>
      <c r="AI55" s="2">
        <v>177.17154771932701</v>
      </c>
    </row>
    <row r="56" spans="1:35" x14ac:dyDescent="0.25">
      <c r="A56" s="2" t="s">
        <v>175</v>
      </c>
      <c r="B56" s="2">
        <v>17.475999999999999</v>
      </c>
      <c r="C56" s="2">
        <v>60.082999999999998</v>
      </c>
      <c r="D56" s="2" t="s">
        <v>93</v>
      </c>
      <c r="E56" s="2" t="s">
        <v>94</v>
      </c>
      <c r="F56" s="2">
        <v>0.192</v>
      </c>
      <c r="G56" s="2">
        <v>7.8984103904264904</v>
      </c>
      <c r="H56" s="2">
        <v>0.35599999999999998</v>
      </c>
      <c r="I56" s="2">
        <v>1E-3</v>
      </c>
      <c r="J56" s="2">
        <v>240.77096794667</v>
      </c>
      <c r="K56" s="2" t="s">
        <v>41</v>
      </c>
      <c r="L56" s="2" t="s">
        <v>51</v>
      </c>
      <c r="M56" s="2" t="s">
        <v>35</v>
      </c>
      <c r="N56" s="2" t="s">
        <v>36</v>
      </c>
      <c r="O56" s="2">
        <v>6.1</v>
      </c>
      <c r="P56" s="2">
        <v>564.14354609876102</v>
      </c>
      <c r="Q56" s="2">
        <v>28.9</v>
      </c>
      <c r="R56" s="2">
        <v>20</v>
      </c>
      <c r="S56" s="2">
        <v>5</v>
      </c>
      <c r="T56" s="2">
        <v>43.63</v>
      </c>
      <c r="U56" s="2">
        <v>19.170000000000002</v>
      </c>
      <c r="V56" s="2">
        <v>37.200000000000003</v>
      </c>
      <c r="W56" s="2">
        <v>20.8</v>
      </c>
      <c r="X56" s="2">
        <v>250.4</v>
      </c>
      <c r="Y56" s="2">
        <v>0.47099999999999997</v>
      </c>
      <c r="Z56" s="2">
        <v>0.6</v>
      </c>
      <c r="AA56" s="2">
        <v>2.89</v>
      </c>
      <c r="AB56" s="2">
        <v>45</v>
      </c>
      <c r="AC56" s="2">
        <v>61.847999999999999</v>
      </c>
      <c r="AD56" s="2">
        <v>24.295000000000002</v>
      </c>
      <c r="AE56" s="2" t="s">
        <v>95</v>
      </c>
      <c r="AF56" s="2">
        <v>13.1398103244972</v>
      </c>
      <c r="AG56" s="2">
        <v>0.42442062695150701</v>
      </c>
      <c r="AH56" s="2">
        <v>206.144835</v>
      </c>
      <c r="AI56" s="2">
        <v>177.17154771932701</v>
      </c>
    </row>
    <row r="57" spans="1:35" x14ac:dyDescent="0.25">
      <c r="A57" s="2" t="s">
        <v>177</v>
      </c>
      <c r="B57" s="2">
        <v>103.081</v>
      </c>
      <c r="C57" s="2">
        <v>15.273</v>
      </c>
      <c r="D57" s="2" t="s">
        <v>178</v>
      </c>
      <c r="E57" s="2" t="s">
        <v>179</v>
      </c>
      <c r="F57" s="2">
        <v>0.20464115535612401</v>
      </c>
      <c r="G57" s="2">
        <v>0.98814722725980897</v>
      </c>
      <c r="H57" s="2">
        <v>0.84699999999999998</v>
      </c>
      <c r="I57" s="3">
        <v>1.8265122302191199E-31</v>
      </c>
      <c r="J57" s="2">
        <v>-156.427008789875</v>
      </c>
      <c r="K57" s="2" t="s">
        <v>64</v>
      </c>
      <c r="L57" s="2" t="s">
        <v>131</v>
      </c>
      <c r="M57" s="2" t="s">
        <v>42</v>
      </c>
      <c r="N57" s="2" t="s">
        <v>52</v>
      </c>
      <c r="O57" s="2">
        <v>27.206552734369399</v>
      </c>
      <c r="P57" s="2">
        <v>1178.00906878516</v>
      </c>
      <c r="Q57" s="2">
        <v>12.5</v>
      </c>
      <c r="R57" s="2">
        <v>15</v>
      </c>
      <c r="S57" s="2">
        <v>3.9</v>
      </c>
      <c r="T57" s="2">
        <v>65</v>
      </c>
      <c r="U57" s="2">
        <v>10</v>
      </c>
      <c r="V57" s="2">
        <v>25</v>
      </c>
      <c r="W57" s="2">
        <v>54.75</v>
      </c>
      <c r="X57" s="2">
        <v>199</v>
      </c>
      <c r="Y57" s="2">
        <v>0.55000000000000004</v>
      </c>
      <c r="Z57" s="2">
        <v>1.89</v>
      </c>
      <c r="AA57" s="2">
        <v>1.93</v>
      </c>
      <c r="AB57" s="2">
        <v>30</v>
      </c>
      <c r="AC57" s="2" t="s">
        <v>180</v>
      </c>
      <c r="AD57" s="2" t="s">
        <v>181</v>
      </c>
      <c r="AE57" s="2" t="s">
        <v>182</v>
      </c>
      <c r="AF57" s="2">
        <v>25.805315787319401</v>
      </c>
      <c r="AG57" s="2">
        <v>0.95740158888957105</v>
      </c>
      <c r="AH57" s="2">
        <v>377.80466666666598</v>
      </c>
      <c r="AI57" s="2">
        <v>348.64942993246802</v>
      </c>
    </row>
    <row r="58" spans="1:35" x14ac:dyDescent="0.25">
      <c r="A58" s="2" t="s">
        <v>183</v>
      </c>
      <c r="B58" s="2">
        <v>-79.0941908333333</v>
      </c>
      <c r="C58" s="2">
        <v>36.978175</v>
      </c>
      <c r="D58" s="2" t="s">
        <v>184</v>
      </c>
      <c r="E58" s="2" t="s">
        <v>185</v>
      </c>
      <c r="F58" s="2">
        <v>0.19400000000000001</v>
      </c>
      <c r="G58" s="2">
        <v>5.5027035416733696</v>
      </c>
      <c r="H58" s="2">
        <v>0.185</v>
      </c>
      <c r="I58" s="2">
        <v>2E-3</v>
      </c>
      <c r="J58" s="2">
        <v>351.09077202763001</v>
      </c>
      <c r="K58" s="2" t="s">
        <v>64</v>
      </c>
      <c r="L58" s="2" t="s">
        <v>34</v>
      </c>
      <c r="M58" s="2" t="s">
        <v>35</v>
      </c>
      <c r="N58" s="2" t="s">
        <v>36</v>
      </c>
      <c r="O58" s="2">
        <v>14.5919595008216</v>
      </c>
      <c r="P58" s="2">
        <v>1189.0459452487801</v>
      </c>
      <c r="Q58" s="2">
        <v>27.13</v>
      </c>
      <c r="R58" s="2">
        <v>25</v>
      </c>
      <c r="S58" s="2">
        <v>7.03</v>
      </c>
      <c r="T58" s="2">
        <v>35.53</v>
      </c>
      <c r="U58" s="2">
        <v>27.47</v>
      </c>
      <c r="V58" s="2">
        <v>37</v>
      </c>
      <c r="W58" s="2">
        <v>25.7</v>
      </c>
      <c r="X58" s="2">
        <v>338.04928031490903</v>
      </c>
      <c r="AF58" s="2">
        <v>22.610728415430899</v>
      </c>
      <c r="AG58" s="2">
        <v>0.66339996514736499</v>
      </c>
      <c r="AH58" s="2">
        <v>472.62783474275</v>
      </c>
      <c r="AI58" s="2">
        <v>35.214502427502097</v>
      </c>
    </row>
    <row r="59" spans="1:35" x14ac:dyDescent="0.25">
      <c r="A59" s="2" t="s">
        <v>183</v>
      </c>
      <c r="B59" s="2">
        <v>-79.0941908333333</v>
      </c>
      <c r="C59" s="2">
        <v>36.978175</v>
      </c>
      <c r="D59" s="2" t="s">
        <v>186</v>
      </c>
      <c r="E59" s="2" t="s">
        <v>187</v>
      </c>
      <c r="F59" s="2">
        <v>0.28299999999999997</v>
      </c>
      <c r="G59" s="2">
        <v>4.5533081480726798</v>
      </c>
      <c r="H59" s="2">
        <v>0.16</v>
      </c>
      <c r="I59" s="2">
        <v>1.0999999999999999E-2</v>
      </c>
      <c r="J59" s="2">
        <v>197.56179576945601</v>
      </c>
      <c r="K59" s="2" t="s">
        <v>64</v>
      </c>
      <c r="L59" s="2" t="s">
        <v>34</v>
      </c>
      <c r="M59" s="2" t="s">
        <v>35</v>
      </c>
      <c r="N59" s="2" t="s">
        <v>36</v>
      </c>
      <c r="O59" s="2">
        <v>14.5919595008216</v>
      </c>
      <c r="P59" s="2">
        <v>1189.0459452487801</v>
      </c>
      <c r="Q59" s="2">
        <v>27.13</v>
      </c>
      <c r="R59" s="2">
        <v>25</v>
      </c>
      <c r="S59" s="2">
        <v>7.03</v>
      </c>
      <c r="T59" s="2">
        <v>35.53</v>
      </c>
      <c r="U59" s="2">
        <v>27.47</v>
      </c>
      <c r="V59" s="2">
        <v>37</v>
      </c>
      <c r="W59" s="2">
        <v>31</v>
      </c>
      <c r="X59" s="2">
        <v>238.367303901387</v>
      </c>
      <c r="AF59" s="2">
        <v>22.610728415430899</v>
      </c>
      <c r="AG59" s="2">
        <v>0.66339996514736499</v>
      </c>
      <c r="AH59" s="2">
        <v>472.62783474275</v>
      </c>
      <c r="AI59" s="2">
        <v>35.214502427502097</v>
      </c>
    </row>
    <row r="60" spans="1:35" x14ac:dyDescent="0.25">
      <c r="A60" s="2" t="s">
        <v>183</v>
      </c>
      <c r="B60" s="2">
        <v>-79.0941908333333</v>
      </c>
      <c r="C60" s="2">
        <v>36.978175</v>
      </c>
      <c r="D60" s="2" t="s">
        <v>188</v>
      </c>
      <c r="E60" s="2" t="s">
        <v>189</v>
      </c>
      <c r="F60" s="2">
        <v>0.253951121659302</v>
      </c>
      <c r="G60" s="2">
        <v>3.5518038010403901</v>
      </c>
      <c r="H60" s="2">
        <v>0.29699999999999999</v>
      </c>
      <c r="I60" s="2">
        <v>1.2037451525594E-3</v>
      </c>
      <c r="J60" s="2">
        <v>81.173926033672203</v>
      </c>
      <c r="K60" s="2" t="s">
        <v>64</v>
      </c>
      <c r="L60" s="2" t="s">
        <v>34</v>
      </c>
      <c r="M60" s="2" t="s">
        <v>35</v>
      </c>
      <c r="N60" s="2" t="s">
        <v>36</v>
      </c>
      <c r="O60" s="2">
        <v>14.5919595008216</v>
      </c>
      <c r="P60" s="2">
        <v>1189.0459452487801</v>
      </c>
      <c r="Q60" s="2">
        <v>27.13</v>
      </c>
      <c r="R60" s="2">
        <v>25</v>
      </c>
      <c r="S60" s="2">
        <v>7.03</v>
      </c>
      <c r="T60" s="2">
        <v>35.53</v>
      </c>
      <c r="U60" s="2">
        <v>27.47</v>
      </c>
      <c r="V60" s="2">
        <v>37</v>
      </c>
      <c r="W60" s="2">
        <v>30.16</v>
      </c>
      <c r="X60" s="2">
        <v>227.260341452516</v>
      </c>
      <c r="Y60" s="2">
        <v>0.64</v>
      </c>
      <c r="Z60" s="2">
        <v>4.4000000000000004</v>
      </c>
      <c r="AA60" s="2">
        <v>1.7</v>
      </c>
      <c r="AE60" s="2" t="s">
        <v>190</v>
      </c>
      <c r="AF60" s="2">
        <v>22.610728415430899</v>
      </c>
      <c r="AG60" s="2">
        <v>0.66339996514736499</v>
      </c>
      <c r="AH60" s="2">
        <v>472.62783474275</v>
      </c>
      <c r="AI60" s="2">
        <v>35.214502427502097</v>
      </c>
    </row>
    <row r="61" spans="1:35" x14ac:dyDescent="0.25">
      <c r="A61" s="2" t="s">
        <v>183</v>
      </c>
      <c r="B61" s="2">
        <v>-79.0941908333333</v>
      </c>
      <c r="C61" s="2">
        <v>36.978175</v>
      </c>
      <c r="D61" s="2" t="s">
        <v>191</v>
      </c>
      <c r="E61" s="2" t="s">
        <v>192</v>
      </c>
      <c r="F61" s="2">
        <v>0.24908881307154401</v>
      </c>
      <c r="G61" s="2">
        <v>3.3207106971465898</v>
      </c>
      <c r="H61" s="2">
        <v>0.216874333281904</v>
      </c>
      <c r="I61" s="3">
        <v>4.1293992641722603E-5</v>
      </c>
      <c r="J61" s="2">
        <v>92.655417042441997</v>
      </c>
      <c r="K61" s="2" t="s">
        <v>64</v>
      </c>
      <c r="L61" s="2" t="s">
        <v>34</v>
      </c>
      <c r="M61" s="2" t="s">
        <v>35</v>
      </c>
      <c r="N61" s="2" t="s">
        <v>36</v>
      </c>
      <c r="O61" s="2">
        <v>14.5919595008216</v>
      </c>
      <c r="P61" s="2">
        <v>1189.0459452487801</v>
      </c>
      <c r="Q61" s="2">
        <v>27.13</v>
      </c>
      <c r="R61" s="2">
        <v>25</v>
      </c>
      <c r="S61" s="2">
        <v>7.03</v>
      </c>
      <c r="T61" s="2">
        <v>35.53</v>
      </c>
      <c r="U61" s="2">
        <v>27.47</v>
      </c>
      <c r="V61" s="2">
        <v>37</v>
      </c>
      <c r="W61" s="2">
        <v>44.44</v>
      </c>
      <c r="X61" s="2">
        <v>433.329050433411</v>
      </c>
      <c r="Y61" s="2">
        <v>0.68200000000000005</v>
      </c>
      <c r="Z61" s="2">
        <v>1.35</v>
      </c>
      <c r="AA61" s="2">
        <v>1.42</v>
      </c>
      <c r="AB61" s="2">
        <v>39</v>
      </c>
      <c r="AC61" s="2">
        <v>36.0167</v>
      </c>
      <c r="AD61" s="2">
        <v>-78.9833</v>
      </c>
      <c r="AE61" s="2" t="s">
        <v>193</v>
      </c>
      <c r="AF61" s="2">
        <v>22.610728415430899</v>
      </c>
      <c r="AG61" s="2">
        <v>0.66339996514736499</v>
      </c>
      <c r="AH61" s="2">
        <v>472.62783474275</v>
      </c>
      <c r="AI61" s="2">
        <v>35.214502427502097</v>
      </c>
    </row>
    <row r="62" spans="1:35" x14ac:dyDescent="0.25">
      <c r="A62" s="2" t="s">
        <v>194</v>
      </c>
      <c r="B62" s="2">
        <v>-78.864178648000006</v>
      </c>
      <c r="C62" s="2">
        <v>36.217321200000001</v>
      </c>
      <c r="D62" s="2" t="s">
        <v>195</v>
      </c>
      <c r="E62" s="2" t="s">
        <v>196</v>
      </c>
      <c r="F62" s="2">
        <v>6.5708310338819895E-2</v>
      </c>
      <c r="G62" s="2">
        <v>14.1137214924352</v>
      </c>
      <c r="H62" s="2">
        <v>9.5000000000000001E-2</v>
      </c>
      <c r="I62" s="2">
        <v>1.2169394100350599E-2</v>
      </c>
      <c r="J62" s="2">
        <v>1107.74666094708</v>
      </c>
      <c r="K62" s="2" t="s">
        <v>50</v>
      </c>
      <c r="L62" s="2" t="s">
        <v>34</v>
      </c>
      <c r="M62" s="2" t="s">
        <v>35</v>
      </c>
      <c r="N62" s="2" t="s">
        <v>103</v>
      </c>
      <c r="O62" s="2">
        <v>15.1404728735618</v>
      </c>
      <c r="P62" s="2">
        <v>1218.7868723266999</v>
      </c>
      <c r="Q62" s="2">
        <v>23.2</v>
      </c>
      <c r="R62" s="2">
        <v>15</v>
      </c>
      <c r="S62" s="2">
        <v>2.6</v>
      </c>
      <c r="T62" s="2">
        <v>40</v>
      </c>
      <c r="U62" s="2">
        <v>30</v>
      </c>
      <c r="V62" s="2">
        <v>30</v>
      </c>
      <c r="W62" s="2">
        <v>18.5</v>
      </c>
      <c r="X62" s="2">
        <v>216</v>
      </c>
      <c r="AF62" s="2">
        <v>22.970518602641299</v>
      </c>
      <c r="AG62" s="2">
        <v>0.72817711526651197</v>
      </c>
      <c r="AH62" s="2">
        <v>523.60428571428497</v>
      </c>
      <c r="AI62" s="2">
        <v>218.69848584570099</v>
      </c>
    </row>
    <row r="63" spans="1:35" x14ac:dyDescent="0.25">
      <c r="A63" s="2" t="s">
        <v>194</v>
      </c>
      <c r="B63" s="2">
        <v>-78.864178648000006</v>
      </c>
      <c r="C63" s="2">
        <v>36.217321200000001</v>
      </c>
      <c r="D63" s="2" t="s">
        <v>197</v>
      </c>
      <c r="E63" s="2" t="s">
        <v>198</v>
      </c>
      <c r="F63" s="2">
        <v>0.104805784978832</v>
      </c>
      <c r="G63" s="2">
        <v>11.020314551502</v>
      </c>
      <c r="H63" s="2">
        <v>3.1204756000849699E-2</v>
      </c>
      <c r="I63" s="2">
        <v>1.3405477947220201E-2</v>
      </c>
      <c r="J63" s="2">
        <v>978.33884542766305</v>
      </c>
      <c r="K63" s="2" t="s">
        <v>50</v>
      </c>
      <c r="L63" s="2" t="s">
        <v>34</v>
      </c>
      <c r="M63" s="2" t="s">
        <v>35</v>
      </c>
      <c r="N63" s="2" t="s">
        <v>103</v>
      </c>
      <c r="O63" s="2">
        <v>15.1404728735618</v>
      </c>
      <c r="P63" s="2">
        <v>1218.7868723266999</v>
      </c>
      <c r="Q63" s="2">
        <v>23.2</v>
      </c>
      <c r="R63" s="2">
        <v>15</v>
      </c>
      <c r="S63" s="2">
        <v>2.6</v>
      </c>
      <c r="T63" s="2">
        <v>40</v>
      </c>
      <c r="U63" s="2">
        <v>30</v>
      </c>
      <c r="V63" s="2">
        <v>30</v>
      </c>
      <c r="W63" s="2">
        <v>14.7</v>
      </c>
      <c r="X63" s="2">
        <v>117</v>
      </c>
      <c r="Y63" s="2">
        <v>0.45835100000000001</v>
      </c>
      <c r="Z63" s="2">
        <v>0.32</v>
      </c>
      <c r="AA63" s="2">
        <v>3.13</v>
      </c>
      <c r="AB63" s="2">
        <v>50</v>
      </c>
      <c r="AC63" s="2">
        <v>36.0167</v>
      </c>
      <c r="AD63" s="2">
        <v>-78.9833</v>
      </c>
      <c r="AE63" s="2" t="s">
        <v>199</v>
      </c>
      <c r="AF63" s="2">
        <v>22.970518602641299</v>
      </c>
      <c r="AG63" s="2">
        <v>0.72817711526651197</v>
      </c>
      <c r="AH63" s="2">
        <v>523.60428571428497</v>
      </c>
      <c r="AI63" s="2">
        <v>218.69848584570099</v>
      </c>
    </row>
    <row r="64" spans="1:35" x14ac:dyDescent="0.25">
      <c r="A64" s="2" t="s">
        <v>200</v>
      </c>
      <c r="B64" s="2">
        <v>-78.863993733000001</v>
      </c>
      <c r="C64" s="2">
        <v>36.217476607999998</v>
      </c>
      <c r="D64" s="2" t="s">
        <v>201</v>
      </c>
      <c r="E64" s="2" t="s">
        <v>202</v>
      </c>
      <c r="F64" s="2">
        <v>9.9772268616011905E-2</v>
      </c>
      <c r="G64" s="2">
        <v>13.561567835144499</v>
      </c>
      <c r="H64" s="2">
        <v>5.0807424816300802E-2</v>
      </c>
      <c r="I64" s="2">
        <v>2.6071675231094198E-2</v>
      </c>
      <c r="J64" s="2">
        <v>696.55256201370003</v>
      </c>
      <c r="K64" s="2" t="s">
        <v>50</v>
      </c>
      <c r="L64" s="2" t="s">
        <v>34</v>
      </c>
      <c r="M64" s="2" t="s">
        <v>35</v>
      </c>
      <c r="N64" s="2" t="s">
        <v>36</v>
      </c>
      <c r="O64" s="2">
        <v>15.1386079775544</v>
      </c>
      <c r="P64" s="2">
        <v>1219.2893060147101</v>
      </c>
      <c r="Q64" s="2">
        <v>30.5</v>
      </c>
      <c r="R64" s="2">
        <v>15</v>
      </c>
      <c r="S64" s="2">
        <v>5.5</v>
      </c>
      <c r="T64" s="2">
        <v>43</v>
      </c>
      <c r="U64" s="2">
        <v>26</v>
      </c>
      <c r="V64" s="2">
        <v>31</v>
      </c>
      <c r="W64" s="2">
        <v>24.9</v>
      </c>
      <c r="X64" s="2">
        <v>492</v>
      </c>
      <c r="Y64" s="2">
        <v>0.62</v>
      </c>
      <c r="AA64" s="2">
        <v>2</v>
      </c>
      <c r="AB64" s="2">
        <v>25</v>
      </c>
      <c r="AC64" s="2" t="s">
        <v>203</v>
      </c>
      <c r="AE64" s="2" t="s">
        <v>204</v>
      </c>
      <c r="AF64" s="2">
        <v>22.970518602641299</v>
      </c>
      <c r="AG64" s="2">
        <v>0.72817711526651296</v>
      </c>
      <c r="AH64" s="2">
        <v>523.60428571428497</v>
      </c>
      <c r="AI64" s="2">
        <v>218.69848584570099</v>
      </c>
    </row>
    <row r="65" spans="1:35" x14ac:dyDescent="0.25">
      <c r="A65" s="2" t="s">
        <v>200</v>
      </c>
      <c r="B65" s="2">
        <v>-78.863993733000001</v>
      </c>
      <c r="C65" s="2">
        <v>36.217476607999998</v>
      </c>
      <c r="D65" s="2" t="s">
        <v>205</v>
      </c>
      <c r="E65" s="2" t="s">
        <v>206</v>
      </c>
      <c r="F65" s="2">
        <v>6.6000000000000003E-2</v>
      </c>
      <c r="G65" s="2">
        <v>8.8991083256799506</v>
      </c>
      <c r="H65" s="2">
        <v>0.06</v>
      </c>
      <c r="I65" s="2">
        <v>4.9000000000000002E-2</v>
      </c>
      <c r="J65" s="2">
        <v>748.960589820427</v>
      </c>
      <c r="K65" s="2" t="s">
        <v>50</v>
      </c>
      <c r="L65" s="2" t="s">
        <v>34</v>
      </c>
      <c r="M65" s="2" t="s">
        <v>35</v>
      </c>
      <c r="N65" s="2" t="s">
        <v>36</v>
      </c>
      <c r="O65" s="2">
        <v>15.1386079775544</v>
      </c>
      <c r="P65" s="2">
        <v>1219.2893060147101</v>
      </c>
      <c r="Q65" s="2">
        <v>30.5</v>
      </c>
      <c r="R65" s="2">
        <v>15</v>
      </c>
      <c r="S65" s="2">
        <v>5.5</v>
      </c>
      <c r="T65" s="2">
        <v>43</v>
      </c>
      <c r="U65" s="2">
        <v>26</v>
      </c>
      <c r="V65" s="2">
        <v>31</v>
      </c>
      <c r="W65" s="2">
        <v>18.8</v>
      </c>
      <c r="X65" s="2">
        <v>223</v>
      </c>
      <c r="Y65" s="2">
        <v>0.45469999999999999</v>
      </c>
      <c r="Z65" s="2">
        <v>0.7</v>
      </c>
      <c r="AA65" s="2">
        <v>3.12</v>
      </c>
      <c r="AB65" s="2">
        <v>46</v>
      </c>
      <c r="AC65" s="2">
        <v>36.0167</v>
      </c>
      <c r="AD65" s="2">
        <v>-78.9833</v>
      </c>
      <c r="AE65" s="2" t="s">
        <v>193</v>
      </c>
      <c r="AF65" s="2">
        <v>22.970518602641299</v>
      </c>
      <c r="AG65" s="2">
        <v>0.72817711526651296</v>
      </c>
      <c r="AH65" s="2">
        <v>523.60428571428497</v>
      </c>
      <c r="AI65" s="2">
        <v>218.69848584570099</v>
      </c>
    </row>
    <row r="66" spans="1:35" x14ac:dyDescent="0.25">
      <c r="A66" s="2" t="s">
        <v>200</v>
      </c>
      <c r="B66" s="2">
        <v>-78.863993733000001</v>
      </c>
      <c r="C66" s="2">
        <v>36.217476607999998</v>
      </c>
      <c r="D66" s="2" t="s">
        <v>207</v>
      </c>
      <c r="E66" s="2" t="s">
        <v>208</v>
      </c>
      <c r="F66" s="2">
        <v>8.8700825931994701E-2</v>
      </c>
      <c r="G66" s="2">
        <v>8.6437411610682897</v>
      </c>
      <c r="H66" s="2">
        <v>8.0305948253374199E-2</v>
      </c>
      <c r="I66" s="2">
        <v>1.7753670644013099E-2</v>
      </c>
      <c r="J66" s="2">
        <v>369.52403285908099</v>
      </c>
      <c r="K66" s="2" t="s">
        <v>50</v>
      </c>
      <c r="L66" s="2" t="s">
        <v>34</v>
      </c>
      <c r="M66" s="2" t="s">
        <v>35</v>
      </c>
      <c r="N66" s="2" t="s">
        <v>36</v>
      </c>
      <c r="O66" s="2">
        <v>15.1386079775544</v>
      </c>
      <c r="P66" s="2">
        <v>1219.2893060147101</v>
      </c>
      <c r="Q66" s="2">
        <v>30.5</v>
      </c>
      <c r="R66" s="2">
        <v>15</v>
      </c>
      <c r="S66" s="2">
        <v>5.5</v>
      </c>
      <c r="T66" s="2">
        <v>43</v>
      </c>
      <c r="U66" s="2">
        <v>26</v>
      </c>
      <c r="V66" s="2">
        <v>31</v>
      </c>
      <c r="W66" s="2">
        <v>28.55</v>
      </c>
      <c r="X66" s="2">
        <v>511.5</v>
      </c>
      <c r="AF66" s="2">
        <v>22.970518602641299</v>
      </c>
      <c r="AG66" s="2">
        <v>0.72817711526651296</v>
      </c>
      <c r="AH66" s="2">
        <v>523.60428571428497</v>
      </c>
      <c r="AI66" s="2">
        <v>218.69848584570099</v>
      </c>
    </row>
    <row r="67" spans="1:35" x14ac:dyDescent="0.25">
      <c r="A67" s="2" t="s">
        <v>209</v>
      </c>
      <c r="B67" s="2">
        <v>-74.157202777777798</v>
      </c>
      <c r="C67" s="2">
        <v>42.5275305555556</v>
      </c>
      <c r="D67" s="2" t="s">
        <v>210</v>
      </c>
      <c r="E67" s="2" t="s">
        <v>211</v>
      </c>
      <c r="F67" s="2">
        <v>0.34494846124459999</v>
      </c>
      <c r="G67" s="2">
        <v>6.6667687389377903</v>
      </c>
      <c r="H67" s="2">
        <v>0.442049450295396</v>
      </c>
      <c r="I67" s="2">
        <v>5.0492447969836003E-3</v>
      </c>
      <c r="J67" s="2">
        <v>105.816212552522</v>
      </c>
      <c r="K67" s="2" t="s">
        <v>33</v>
      </c>
      <c r="L67" s="2" t="s">
        <v>34</v>
      </c>
      <c r="M67" s="2" t="s">
        <v>35</v>
      </c>
      <c r="N67" s="2" t="s">
        <v>157</v>
      </c>
      <c r="O67" s="2">
        <v>7.8589951288073596</v>
      </c>
      <c r="P67" s="2">
        <v>859.59623092355105</v>
      </c>
      <c r="Q67" s="2">
        <v>76.599999999999994</v>
      </c>
      <c r="T67" s="2">
        <v>0.8</v>
      </c>
      <c r="U67" s="2">
        <v>0.01</v>
      </c>
      <c r="V67" s="2">
        <v>0.19</v>
      </c>
      <c r="W67" s="2">
        <v>42</v>
      </c>
      <c r="X67" s="2">
        <v>478.53681777275801</v>
      </c>
      <c r="Y67" s="2">
        <v>0.33</v>
      </c>
      <c r="AA67" s="2">
        <v>2.29</v>
      </c>
      <c r="AE67" s="2" t="s">
        <v>212</v>
      </c>
      <c r="AF67" s="2">
        <v>16.227256231406098</v>
      </c>
      <c r="AG67" s="2">
        <v>0.48983221131631199</v>
      </c>
      <c r="AH67" s="2">
        <v>628.73</v>
      </c>
      <c r="AI67" s="2">
        <v>200.06122259778601</v>
      </c>
    </row>
    <row r="68" spans="1:35" x14ac:dyDescent="0.25">
      <c r="A68" s="2" t="s">
        <v>213</v>
      </c>
      <c r="B68" s="2">
        <v>-86.413239000000004</v>
      </c>
      <c r="C68" s="2">
        <v>39.323228</v>
      </c>
      <c r="D68" s="2" t="s">
        <v>214</v>
      </c>
      <c r="E68" s="2" t="s">
        <v>215</v>
      </c>
      <c r="F68" s="2">
        <v>0.42781305945365899</v>
      </c>
      <c r="G68" s="2">
        <v>14.289169611345301</v>
      </c>
      <c r="H68" s="2">
        <v>0.635575125990955</v>
      </c>
      <c r="I68" s="2">
        <v>4.8401913630091997E-3</v>
      </c>
      <c r="J68" s="2">
        <v>229.33252560707501</v>
      </c>
      <c r="K68" s="2" t="s">
        <v>64</v>
      </c>
      <c r="L68" s="2" t="s">
        <v>34</v>
      </c>
      <c r="M68" s="2" t="s">
        <v>72</v>
      </c>
      <c r="N68" s="2" t="s">
        <v>73</v>
      </c>
      <c r="O68" s="2">
        <v>12.0260319193915</v>
      </c>
      <c r="P68" s="2">
        <v>1157.8757025422101</v>
      </c>
      <c r="Q68" s="2">
        <v>25.8</v>
      </c>
      <c r="R68" s="2">
        <v>30</v>
      </c>
      <c r="S68" s="2">
        <v>4.9000000000000004</v>
      </c>
      <c r="T68" s="2">
        <v>8.17</v>
      </c>
      <c r="U68" s="2">
        <v>24.7</v>
      </c>
      <c r="V68" s="2">
        <v>67.13</v>
      </c>
      <c r="W68" s="2">
        <v>38.200000000000003</v>
      </c>
      <c r="X68" s="2">
        <v>829</v>
      </c>
      <c r="Y68" s="2">
        <v>0.56000000000000005</v>
      </c>
      <c r="Z68" s="2">
        <v>4.6950000000000003</v>
      </c>
      <c r="AA68" s="2">
        <v>2.8730000000000002</v>
      </c>
      <c r="AB68" s="2">
        <v>35</v>
      </c>
      <c r="AE68" s="2" t="s">
        <v>216</v>
      </c>
      <c r="AF68" s="2">
        <v>22.530861866424502</v>
      </c>
      <c r="AG68" s="2">
        <v>0.85152609517723699</v>
      </c>
      <c r="AH68" s="2">
        <v>404.55</v>
      </c>
      <c r="AI68" s="2">
        <v>238.81467371572001</v>
      </c>
    </row>
    <row r="69" spans="1:35" x14ac:dyDescent="0.25">
      <c r="A69" s="2" t="s">
        <v>213</v>
      </c>
      <c r="B69" s="2">
        <v>-86.413239000000004</v>
      </c>
      <c r="C69" s="2">
        <v>39.323228</v>
      </c>
      <c r="D69" s="2" t="s">
        <v>217</v>
      </c>
      <c r="E69" s="2" t="s">
        <v>218</v>
      </c>
      <c r="F69" s="2">
        <v>0.30139017399831802</v>
      </c>
      <c r="G69" s="2">
        <v>5.48944793557982</v>
      </c>
      <c r="H69" s="2">
        <v>0.291848126648658</v>
      </c>
      <c r="I69" s="2">
        <v>8.1893519493587991E-3</v>
      </c>
      <c r="J69" s="2">
        <v>221.14665696956399</v>
      </c>
      <c r="K69" s="2" t="s">
        <v>64</v>
      </c>
      <c r="L69" s="2" t="s">
        <v>34</v>
      </c>
      <c r="M69" s="2" t="s">
        <v>72</v>
      </c>
      <c r="N69" s="2" t="s">
        <v>73</v>
      </c>
      <c r="O69" s="2">
        <v>12.0260319193915</v>
      </c>
      <c r="P69" s="2">
        <v>1157.8757025422101</v>
      </c>
      <c r="Q69" s="2">
        <v>25.8</v>
      </c>
      <c r="R69" s="2">
        <v>30</v>
      </c>
      <c r="S69" s="2">
        <v>4.9000000000000004</v>
      </c>
      <c r="T69" s="2">
        <v>8.17</v>
      </c>
      <c r="U69" s="2">
        <v>24.7</v>
      </c>
      <c r="V69" s="2">
        <v>67.13</v>
      </c>
      <c r="W69" s="2">
        <v>41.95</v>
      </c>
      <c r="X69" s="2">
        <v>783</v>
      </c>
      <c r="Y69" s="2">
        <v>0.55000000000000004</v>
      </c>
      <c r="AA69" s="2">
        <v>1.92</v>
      </c>
      <c r="AB69" s="2">
        <v>30</v>
      </c>
      <c r="AC69" s="2">
        <v>42.35</v>
      </c>
      <c r="AD69" s="2">
        <v>-71.083299999999994</v>
      </c>
      <c r="AE69" s="2" t="s">
        <v>219</v>
      </c>
      <c r="AF69" s="2">
        <v>22.530861866424502</v>
      </c>
      <c r="AG69" s="2">
        <v>0.85152609517723699</v>
      </c>
      <c r="AH69" s="2">
        <v>404.55</v>
      </c>
      <c r="AI69" s="2">
        <v>238.81467371572001</v>
      </c>
    </row>
    <row r="70" spans="1:35" x14ac:dyDescent="0.25">
      <c r="A70" s="2" t="s">
        <v>213</v>
      </c>
      <c r="B70" s="2">
        <v>-86.413239000000004</v>
      </c>
      <c r="C70" s="2">
        <v>39.323228</v>
      </c>
      <c r="D70" s="2" t="s">
        <v>195</v>
      </c>
      <c r="E70" s="2" t="s">
        <v>196</v>
      </c>
      <c r="F70" s="2">
        <v>0.36399300168827597</v>
      </c>
      <c r="G70" s="2">
        <v>9.0853440959430998</v>
      </c>
      <c r="H70" s="2">
        <v>0.64532773443185998</v>
      </c>
      <c r="I70" s="3">
        <v>2.2577765911913898E-9</v>
      </c>
      <c r="J70" s="2">
        <v>149.65923777167501</v>
      </c>
      <c r="K70" s="2" t="s">
        <v>64</v>
      </c>
      <c r="L70" s="2" t="s">
        <v>34</v>
      </c>
      <c r="M70" s="2" t="s">
        <v>72</v>
      </c>
      <c r="N70" s="2" t="s">
        <v>73</v>
      </c>
      <c r="O70" s="2">
        <v>12.0260319193915</v>
      </c>
      <c r="P70" s="2">
        <v>1157.8757025422101</v>
      </c>
      <c r="Q70" s="2">
        <v>25.8</v>
      </c>
      <c r="R70" s="2">
        <v>30</v>
      </c>
      <c r="S70" s="2">
        <v>4.9000000000000004</v>
      </c>
      <c r="T70" s="2">
        <v>8.17</v>
      </c>
      <c r="U70" s="2">
        <v>24.7</v>
      </c>
      <c r="V70" s="2">
        <v>67.13</v>
      </c>
      <c r="W70" s="2">
        <v>56.1</v>
      </c>
      <c r="X70" s="2">
        <v>1161.5</v>
      </c>
      <c r="Y70" s="2">
        <v>0.4</v>
      </c>
      <c r="Z70" s="2">
        <v>2.61</v>
      </c>
      <c r="AA70" s="2">
        <v>3</v>
      </c>
      <c r="AB70" s="2">
        <v>60</v>
      </c>
      <c r="AC70" s="2" t="s">
        <v>220</v>
      </c>
      <c r="AD70" s="2">
        <f>-77.86/78</f>
        <v>-0.99820512820512819</v>
      </c>
      <c r="AE70" s="2" t="s">
        <v>221</v>
      </c>
      <c r="AF70" s="2">
        <v>22.530861866424502</v>
      </c>
      <c r="AG70" s="2">
        <v>0.85152609517723699</v>
      </c>
      <c r="AH70" s="2">
        <v>404.55</v>
      </c>
      <c r="AI70" s="2">
        <v>238.81467371572001</v>
      </c>
    </row>
    <row r="71" spans="1:35" x14ac:dyDescent="0.25">
      <c r="A71" s="2" t="s">
        <v>213</v>
      </c>
      <c r="B71" s="2">
        <v>-86.413239000000004</v>
      </c>
      <c r="C71" s="2">
        <v>39.323228</v>
      </c>
      <c r="D71" s="2" t="s">
        <v>186</v>
      </c>
      <c r="E71" s="2" t="s">
        <v>187</v>
      </c>
      <c r="F71" s="2">
        <v>0.32757638859187199</v>
      </c>
      <c r="G71" s="2">
        <v>1.4759766591338399</v>
      </c>
      <c r="H71" s="2">
        <v>0.52048118326883097</v>
      </c>
      <c r="I71" s="3">
        <v>1.5806506930273401E-8</v>
      </c>
      <c r="J71" s="2">
        <v>-4.1239566841428896</v>
      </c>
      <c r="K71" s="2" t="s">
        <v>64</v>
      </c>
      <c r="L71" s="2" t="s">
        <v>34</v>
      </c>
      <c r="M71" s="2" t="s">
        <v>72</v>
      </c>
      <c r="N71" s="2" t="s">
        <v>73</v>
      </c>
      <c r="O71" s="2">
        <v>12.0260319193915</v>
      </c>
      <c r="P71" s="2">
        <v>1157.8757025422101</v>
      </c>
      <c r="Q71" s="2">
        <v>25.8</v>
      </c>
      <c r="R71" s="2">
        <v>30</v>
      </c>
      <c r="S71" s="2">
        <v>4.9000000000000004</v>
      </c>
      <c r="T71" s="2">
        <v>8.17</v>
      </c>
      <c r="U71" s="2">
        <v>24.7</v>
      </c>
      <c r="V71" s="2">
        <v>67.13</v>
      </c>
      <c r="W71" s="2">
        <v>30.8</v>
      </c>
      <c r="X71" s="2">
        <v>181.5</v>
      </c>
      <c r="Y71" s="2">
        <v>0.63439999999999996</v>
      </c>
      <c r="Z71" s="2">
        <v>1.37</v>
      </c>
      <c r="AA71" s="2">
        <v>1.37</v>
      </c>
      <c r="AB71" s="2">
        <v>30</v>
      </c>
      <c r="AC71" s="2">
        <v>36.0167</v>
      </c>
      <c r="AD71" s="2">
        <v>-78.9833</v>
      </c>
      <c r="AE71" s="2" t="s">
        <v>193</v>
      </c>
      <c r="AF71" s="2">
        <v>22.530861866424502</v>
      </c>
      <c r="AG71" s="2">
        <v>0.85152609517723699</v>
      </c>
      <c r="AH71" s="2">
        <v>404.55</v>
      </c>
      <c r="AI71" s="2">
        <v>238.81467371572001</v>
      </c>
    </row>
    <row r="72" spans="1:35" x14ac:dyDescent="0.25">
      <c r="A72" s="2" t="s">
        <v>213</v>
      </c>
      <c r="B72" s="2">
        <v>-86.413239000000004</v>
      </c>
      <c r="C72" s="2">
        <v>39.323228</v>
      </c>
      <c r="D72" s="2" t="s">
        <v>222</v>
      </c>
      <c r="E72" s="2" t="s">
        <v>223</v>
      </c>
      <c r="F72" s="2">
        <v>0.31323489193201898</v>
      </c>
      <c r="G72" s="2">
        <v>1.4417247680260199</v>
      </c>
      <c r="H72" s="2">
        <v>0.56302211226627596</v>
      </c>
      <c r="I72" s="3">
        <v>2.9123833252868402E-7</v>
      </c>
      <c r="J72" s="2">
        <v>18.2398519900085</v>
      </c>
      <c r="K72" s="2" t="s">
        <v>64</v>
      </c>
      <c r="L72" s="2" t="s">
        <v>34</v>
      </c>
      <c r="M72" s="2" t="s">
        <v>72</v>
      </c>
      <c r="N72" s="2" t="s">
        <v>73</v>
      </c>
      <c r="O72" s="2">
        <v>12.0260319193915</v>
      </c>
      <c r="P72" s="2">
        <v>1157.8757025422101</v>
      </c>
      <c r="Q72" s="2">
        <v>25.8</v>
      </c>
      <c r="R72" s="2">
        <v>30</v>
      </c>
      <c r="S72" s="2">
        <v>4.9000000000000004</v>
      </c>
      <c r="T72" s="2">
        <v>8.17</v>
      </c>
      <c r="U72" s="2">
        <v>24.7</v>
      </c>
      <c r="V72" s="2">
        <v>67.13</v>
      </c>
      <c r="W72" s="2">
        <v>41.9</v>
      </c>
      <c r="X72" s="2">
        <v>186</v>
      </c>
      <c r="Y72" s="2">
        <v>0.48</v>
      </c>
      <c r="Z72" s="2">
        <v>4</v>
      </c>
      <c r="AA72" s="2">
        <v>1.77</v>
      </c>
      <c r="AC72" s="2" t="s">
        <v>78</v>
      </c>
      <c r="AD72" s="2" t="s">
        <v>78</v>
      </c>
      <c r="AE72" s="2" t="s">
        <v>224</v>
      </c>
      <c r="AF72" s="2">
        <v>22.530861866424502</v>
      </c>
      <c r="AG72" s="2">
        <v>0.85152609517723699</v>
      </c>
      <c r="AH72" s="2">
        <v>404.55</v>
      </c>
      <c r="AI72" s="2">
        <v>238.81467371572001</v>
      </c>
    </row>
    <row r="73" spans="1:35" x14ac:dyDescent="0.25">
      <c r="A73" s="2" t="s">
        <v>213</v>
      </c>
      <c r="B73" s="2">
        <v>-86.413239000000004</v>
      </c>
      <c r="C73" s="2">
        <v>39.323228</v>
      </c>
      <c r="D73" s="2" t="s">
        <v>225</v>
      </c>
      <c r="E73" s="2" t="s">
        <v>226</v>
      </c>
      <c r="F73" s="2">
        <v>0.443</v>
      </c>
      <c r="G73" s="2">
        <v>3.7447817238860899</v>
      </c>
      <c r="H73" s="2">
        <v>0.45100000000000001</v>
      </c>
      <c r="I73" s="2">
        <v>0</v>
      </c>
      <c r="J73" s="2">
        <v>123.637708519526</v>
      </c>
      <c r="K73" s="2" t="s">
        <v>64</v>
      </c>
      <c r="L73" s="2" t="s">
        <v>34</v>
      </c>
      <c r="M73" s="2" t="s">
        <v>72</v>
      </c>
      <c r="N73" s="2" t="s">
        <v>73</v>
      </c>
      <c r="O73" s="2">
        <v>12.0260319193915</v>
      </c>
      <c r="P73" s="2">
        <v>1157.8757025422101</v>
      </c>
      <c r="Q73" s="2">
        <v>25.8</v>
      </c>
      <c r="R73" s="2">
        <v>30</v>
      </c>
      <c r="S73" s="2">
        <v>4.9000000000000004</v>
      </c>
      <c r="T73" s="2">
        <v>8.17</v>
      </c>
      <c r="U73" s="2">
        <v>24.7</v>
      </c>
      <c r="V73" s="2">
        <v>67.13</v>
      </c>
      <c r="W73" s="2">
        <v>36.6</v>
      </c>
      <c r="X73" s="2">
        <v>168</v>
      </c>
      <c r="AF73" s="2">
        <v>22.530861866424502</v>
      </c>
      <c r="AG73" s="2">
        <v>0.85152609517723699</v>
      </c>
      <c r="AH73" s="2">
        <v>404.55</v>
      </c>
      <c r="AI73" s="2">
        <v>238.81467371572001</v>
      </c>
    </row>
    <row r="74" spans="1:35" x14ac:dyDescent="0.25">
      <c r="A74" s="2" t="s">
        <v>227</v>
      </c>
      <c r="B74" s="2">
        <v>-86.413320999999996</v>
      </c>
      <c r="C74" s="2">
        <v>39.323011000000001</v>
      </c>
      <c r="D74" s="2" t="s">
        <v>195</v>
      </c>
      <c r="E74" s="2" t="s">
        <v>196</v>
      </c>
      <c r="F74" s="2">
        <v>0.159</v>
      </c>
      <c r="G74" s="2">
        <v>8.0930825720777708</v>
      </c>
      <c r="H74" s="2">
        <v>0.156</v>
      </c>
      <c r="I74" s="2">
        <v>4.3999999999999997E-2</v>
      </c>
      <c r="J74" s="2">
        <v>319.97053823683302</v>
      </c>
      <c r="K74" s="2" t="s">
        <v>64</v>
      </c>
      <c r="L74" s="2" t="s">
        <v>34</v>
      </c>
      <c r="M74" s="2" t="s">
        <v>35</v>
      </c>
      <c r="N74" s="2" t="s">
        <v>99</v>
      </c>
      <c r="O74" s="2">
        <v>12.023255530848701</v>
      </c>
      <c r="P74" s="2">
        <v>1159.4803130577</v>
      </c>
      <c r="R74" s="2">
        <v>27</v>
      </c>
      <c r="S74" s="2">
        <v>5</v>
      </c>
      <c r="T74" s="2">
        <v>10</v>
      </c>
      <c r="U74" s="2">
        <v>30</v>
      </c>
      <c r="V74" s="2">
        <v>60</v>
      </c>
      <c r="W74" s="2">
        <v>62.75</v>
      </c>
      <c r="X74" s="2">
        <v>1688.25</v>
      </c>
      <c r="Y74" s="2">
        <v>0.4</v>
      </c>
      <c r="Z74" s="2">
        <v>2.61</v>
      </c>
      <c r="AA74" s="2">
        <v>3</v>
      </c>
      <c r="AB74" s="2">
        <v>60</v>
      </c>
      <c r="AC74" s="2" t="s">
        <v>220</v>
      </c>
      <c r="AD74" s="2">
        <f>-77.86/78</f>
        <v>-0.99820512820512819</v>
      </c>
      <c r="AE74" s="2" t="s">
        <v>221</v>
      </c>
      <c r="AF74" s="2">
        <v>24.704969423357099</v>
      </c>
      <c r="AG74" s="2">
        <v>1.0214821004583701</v>
      </c>
      <c r="AH74" s="2">
        <v>98.55</v>
      </c>
    </row>
    <row r="75" spans="1:35" x14ac:dyDescent="0.25">
      <c r="A75" s="2" t="s">
        <v>228</v>
      </c>
      <c r="B75" s="2">
        <v>-76.667916666666699</v>
      </c>
      <c r="C75" s="2">
        <v>35.8031111111111</v>
      </c>
      <c r="D75" s="2" t="s">
        <v>197</v>
      </c>
      <c r="E75" s="2" t="s">
        <v>198</v>
      </c>
      <c r="F75" s="2">
        <v>8.7999999999999995E-2</v>
      </c>
      <c r="G75" s="2">
        <v>2.7370948831538899</v>
      </c>
      <c r="H75" s="2">
        <v>9.8000000000000004E-2</v>
      </c>
      <c r="I75" s="2">
        <v>2.5000000000000001E-2</v>
      </c>
      <c r="J75" s="2">
        <v>324.43464618226398</v>
      </c>
      <c r="K75" s="2" t="s">
        <v>41</v>
      </c>
      <c r="L75" s="2" t="s">
        <v>34</v>
      </c>
      <c r="M75" s="2" t="s">
        <v>35</v>
      </c>
      <c r="N75" s="2" t="s">
        <v>52</v>
      </c>
      <c r="O75" s="2">
        <v>16.600000000000001</v>
      </c>
      <c r="P75" s="2">
        <v>1284.4380721104901</v>
      </c>
      <c r="Q75" s="2">
        <v>50.7</v>
      </c>
      <c r="R75" s="2">
        <v>18</v>
      </c>
      <c r="S75" s="2">
        <v>4.2</v>
      </c>
      <c r="T75" s="2">
        <v>60</v>
      </c>
      <c r="U75" s="2">
        <v>10</v>
      </c>
      <c r="V75" s="2">
        <v>30</v>
      </c>
      <c r="W75" s="2">
        <v>38.75</v>
      </c>
      <c r="X75" s="2">
        <v>670</v>
      </c>
      <c r="Y75" s="2">
        <v>0.45835100000000001</v>
      </c>
      <c r="Z75" s="2">
        <v>0.32</v>
      </c>
      <c r="AA75" s="2">
        <v>3.13</v>
      </c>
      <c r="AB75" s="2">
        <v>50</v>
      </c>
      <c r="AC75" s="2">
        <v>36.0167</v>
      </c>
      <c r="AD75" s="2">
        <v>-78.9833</v>
      </c>
      <c r="AE75" s="2" t="s">
        <v>199</v>
      </c>
      <c r="AF75" s="2">
        <v>22.7415037539302</v>
      </c>
      <c r="AG75" s="2">
        <v>0.82815921486399402</v>
      </c>
      <c r="AH75" s="2">
        <v>560.57480315047496</v>
      </c>
      <c r="AI75" s="2">
        <v>233.35332612316799</v>
      </c>
    </row>
    <row r="76" spans="1:35" x14ac:dyDescent="0.25">
      <c r="A76" s="2" t="s">
        <v>229</v>
      </c>
      <c r="B76" s="2">
        <v>-106.529444444444</v>
      </c>
      <c r="C76" s="2">
        <v>34.386388888888803</v>
      </c>
      <c r="D76" s="2" t="s">
        <v>230</v>
      </c>
      <c r="E76" s="2" t="s">
        <v>231</v>
      </c>
      <c r="F76" s="2">
        <v>0.123042708665758</v>
      </c>
      <c r="G76" s="2">
        <v>0.723578302712787</v>
      </c>
      <c r="H76" s="2">
        <v>0.50862343364566198</v>
      </c>
      <c r="I76" s="3">
        <v>2.2400209566561201E-11</v>
      </c>
      <c r="J76" s="2">
        <v>-290.11585167346101</v>
      </c>
      <c r="K76" s="2" t="s">
        <v>232</v>
      </c>
      <c r="L76" s="2" t="s">
        <v>233</v>
      </c>
      <c r="M76" s="2" t="s">
        <v>35</v>
      </c>
      <c r="N76" s="2" t="s">
        <v>52</v>
      </c>
      <c r="O76" s="2">
        <v>12.667087645095901</v>
      </c>
      <c r="P76" s="2">
        <v>311.42915626859798</v>
      </c>
      <c r="Q76" s="2">
        <v>19.329999999999998</v>
      </c>
      <c r="R76" s="2">
        <v>4.2</v>
      </c>
      <c r="S76" s="2">
        <v>0.71</v>
      </c>
      <c r="T76" s="2">
        <v>52</v>
      </c>
      <c r="U76" s="2">
        <v>6</v>
      </c>
      <c r="V76" s="2">
        <v>42</v>
      </c>
      <c r="W76" s="2">
        <v>31.1</v>
      </c>
      <c r="X76" s="2">
        <v>97.8</v>
      </c>
      <c r="Y76" s="2">
        <v>0.61599999999999999</v>
      </c>
      <c r="Z76" s="2">
        <v>0.27</v>
      </c>
      <c r="AA76" s="2">
        <v>11.6</v>
      </c>
      <c r="AB76" s="2">
        <v>12</v>
      </c>
      <c r="AC76" s="2">
        <v>35.166699999999999</v>
      </c>
      <c r="AD76" s="2">
        <v>-111.5167</v>
      </c>
      <c r="AE76" s="2" t="s">
        <v>287</v>
      </c>
      <c r="AF76" s="2">
        <v>21.120212956025</v>
      </c>
      <c r="AG76" s="2">
        <v>1.75390657613038</v>
      </c>
      <c r="AH76" s="2">
        <v>187.21033333333301</v>
      </c>
      <c r="AI76" s="2">
        <v>241.011089085484</v>
      </c>
    </row>
    <row r="77" spans="1:35" x14ac:dyDescent="0.25">
      <c r="A77" s="2" t="s">
        <v>229</v>
      </c>
      <c r="B77" s="2">
        <v>-106.529444444444</v>
      </c>
      <c r="C77" s="2">
        <v>34.386388888888803</v>
      </c>
      <c r="D77" s="2" t="s">
        <v>235</v>
      </c>
      <c r="E77" s="2" t="s">
        <v>236</v>
      </c>
      <c r="F77" s="2">
        <v>0.123</v>
      </c>
      <c r="G77" s="2">
        <v>3.1030950897834799</v>
      </c>
      <c r="H77" s="2">
        <v>0.73099999999999998</v>
      </c>
      <c r="I77" s="2">
        <v>0</v>
      </c>
      <c r="J77" s="2">
        <v>420.50534172994202</v>
      </c>
      <c r="K77" s="2" t="s">
        <v>232</v>
      </c>
      <c r="L77" s="2" t="s">
        <v>233</v>
      </c>
      <c r="M77" s="2" t="s">
        <v>35</v>
      </c>
      <c r="N77" s="2" t="s">
        <v>52</v>
      </c>
      <c r="O77" s="2">
        <v>12.667087645095901</v>
      </c>
      <c r="P77" s="2">
        <v>311.42915626859798</v>
      </c>
      <c r="Q77" s="2">
        <v>19.329999999999998</v>
      </c>
      <c r="R77" s="2">
        <v>4.2</v>
      </c>
      <c r="S77" s="2">
        <v>0.71</v>
      </c>
      <c r="T77" s="2">
        <v>52</v>
      </c>
      <c r="U77" s="2">
        <v>6</v>
      </c>
      <c r="V77" s="2">
        <v>42</v>
      </c>
      <c r="W77" s="2">
        <v>18.3</v>
      </c>
      <c r="X77" s="2">
        <v>125.2</v>
      </c>
      <c r="Y77" s="2">
        <v>0.60329600000000005</v>
      </c>
      <c r="AA77" s="2">
        <v>4.88</v>
      </c>
      <c r="AB77" s="2">
        <v>20</v>
      </c>
      <c r="AC77" s="2">
        <v>38.583300000000001</v>
      </c>
      <c r="AD77" s="2">
        <v>-109.5333</v>
      </c>
      <c r="AE77" s="2" t="s">
        <v>237</v>
      </c>
      <c r="AF77" s="2">
        <v>21.120212956025</v>
      </c>
      <c r="AG77" s="2">
        <v>1.75390657613038</v>
      </c>
      <c r="AH77" s="2">
        <v>187.21033333333301</v>
      </c>
      <c r="AI77" s="2">
        <v>241.011089085484</v>
      </c>
    </row>
    <row r="78" spans="1:35" x14ac:dyDescent="0.25">
      <c r="A78" s="2" t="s">
        <v>238</v>
      </c>
      <c r="B78" s="2">
        <v>-106.529444444444</v>
      </c>
      <c r="C78" s="2">
        <v>34.386388888888803</v>
      </c>
      <c r="D78" s="2" t="s">
        <v>230</v>
      </c>
      <c r="E78" s="2" t="s">
        <v>231</v>
      </c>
      <c r="F78" s="2">
        <v>0.14210141408167201</v>
      </c>
      <c r="G78" s="2">
        <v>0.66044170692007997</v>
      </c>
      <c r="H78" s="2">
        <v>0.50600000000000001</v>
      </c>
      <c r="I78" s="3">
        <v>1.9196991126308101E-46</v>
      </c>
      <c r="J78" s="2">
        <v>-403.30769202121598</v>
      </c>
      <c r="K78" s="2" t="s">
        <v>232</v>
      </c>
      <c r="L78" s="2" t="s">
        <v>233</v>
      </c>
      <c r="M78" s="2" t="s">
        <v>35</v>
      </c>
      <c r="N78" s="2" t="s">
        <v>52</v>
      </c>
      <c r="O78" s="2">
        <v>12.667087645095901</v>
      </c>
      <c r="P78" s="2">
        <v>311.42915626859798</v>
      </c>
      <c r="Q78" s="2">
        <v>23.16</v>
      </c>
      <c r="R78" s="2">
        <v>4.0999999999999996</v>
      </c>
      <c r="S78" s="2">
        <v>0.9</v>
      </c>
      <c r="T78" s="2">
        <v>49</v>
      </c>
      <c r="U78" s="2">
        <v>3</v>
      </c>
      <c r="V78" s="2">
        <v>48</v>
      </c>
      <c r="W78" s="2">
        <v>38</v>
      </c>
      <c r="X78" s="2">
        <v>129.5</v>
      </c>
      <c r="Y78" s="2">
        <v>0.61599999999999999</v>
      </c>
      <c r="Z78" s="2">
        <v>0.27</v>
      </c>
      <c r="AA78" s="2">
        <v>11.6</v>
      </c>
      <c r="AB78" s="2">
        <v>12</v>
      </c>
      <c r="AC78" s="2">
        <v>35.166699999999999</v>
      </c>
      <c r="AD78" s="2">
        <v>-111.5167</v>
      </c>
      <c r="AE78" s="2" t="s">
        <v>234</v>
      </c>
      <c r="AF78" s="2">
        <v>21.120212956025</v>
      </c>
      <c r="AG78" s="2">
        <v>1.75390657613038</v>
      </c>
      <c r="AH78" s="2">
        <v>187.21033333333301</v>
      </c>
      <c r="AI78" s="2">
        <v>241.011089085484</v>
      </c>
    </row>
    <row r="79" spans="1:35" x14ac:dyDescent="0.25">
      <c r="A79" s="2" t="s">
        <v>238</v>
      </c>
      <c r="B79" s="2">
        <v>-106.529444444444</v>
      </c>
      <c r="C79" s="2">
        <v>34.386388888888803</v>
      </c>
      <c r="D79" s="2" t="s">
        <v>235</v>
      </c>
      <c r="E79" s="2" t="s">
        <v>236</v>
      </c>
      <c r="F79" s="2">
        <v>0.14539725159841599</v>
      </c>
      <c r="G79" s="2">
        <v>2.78923598937235</v>
      </c>
      <c r="H79" s="2">
        <v>0.70599999999999996</v>
      </c>
      <c r="I79" s="3">
        <v>8.4383278835898306E-84</v>
      </c>
      <c r="J79" s="2">
        <v>600.603550879963</v>
      </c>
      <c r="K79" s="2" t="s">
        <v>232</v>
      </c>
      <c r="L79" s="2" t="s">
        <v>233</v>
      </c>
      <c r="M79" s="2" t="s">
        <v>35</v>
      </c>
      <c r="N79" s="2" t="s">
        <v>52</v>
      </c>
      <c r="O79" s="2">
        <v>12.667087645095901</v>
      </c>
      <c r="P79" s="2">
        <v>311.42915626859798</v>
      </c>
      <c r="Q79" s="2">
        <v>23.16</v>
      </c>
      <c r="R79" s="2">
        <v>4.0999999999999996</v>
      </c>
      <c r="S79" s="2">
        <v>0.9</v>
      </c>
      <c r="T79" s="2">
        <v>49</v>
      </c>
      <c r="U79" s="2">
        <v>3</v>
      </c>
      <c r="V79" s="2">
        <v>48</v>
      </c>
      <c r="W79" s="2">
        <v>30.1</v>
      </c>
      <c r="X79" s="2">
        <v>297.39999999999998</v>
      </c>
      <c r="Y79" s="2">
        <v>0.60329600000000005</v>
      </c>
      <c r="AA79" s="2">
        <v>4.88</v>
      </c>
      <c r="AB79" s="2">
        <v>20</v>
      </c>
      <c r="AC79" s="2">
        <v>38.583300000000001</v>
      </c>
      <c r="AD79" s="2">
        <v>-109.5333</v>
      </c>
      <c r="AE79" s="2" t="s">
        <v>237</v>
      </c>
      <c r="AF79" s="2">
        <v>21.120212956025</v>
      </c>
      <c r="AG79" s="2">
        <v>1.75390657613038</v>
      </c>
      <c r="AH79" s="2">
        <v>187.21033333333301</v>
      </c>
      <c r="AI79" s="2">
        <v>241.011089085484</v>
      </c>
    </row>
    <row r="80" spans="1:35" x14ac:dyDescent="0.25">
      <c r="A80" s="2" t="s">
        <v>239</v>
      </c>
      <c r="B80" s="2">
        <v>-106.529444444444</v>
      </c>
      <c r="C80" s="2">
        <v>34.386388888888803</v>
      </c>
      <c r="D80" s="2" t="s">
        <v>230</v>
      </c>
      <c r="E80" s="2" t="s">
        <v>231</v>
      </c>
      <c r="F80" s="2">
        <v>0.15090807749999999</v>
      </c>
      <c r="G80" s="2">
        <v>0.62472468142649396</v>
      </c>
      <c r="H80" s="2">
        <v>0.314</v>
      </c>
      <c r="I80" s="3">
        <v>2.99273759669876E-25</v>
      </c>
      <c r="J80" s="2">
        <v>-244.45080971875899</v>
      </c>
      <c r="K80" s="2" t="s">
        <v>232</v>
      </c>
      <c r="L80" s="2" t="s">
        <v>233</v>
      </c>
      <c r="M80" s="2" t="s">
        <v>35</v>
      </c>
      <c r="N80" s="2" t="s">
        <v>52</v>
      </c>
      <c r="O80" s="2">
        <v>12.667087645095901</v>
      </c>
      <c r="P80" s="2">
        <v>311.42915626859798</v>
      </c>
      <c r="Q80" s="2">
        <v>17.579999999999998</v>
      </c>
      <c r="R80" s="2">
        <v>4</v>
      </c>
      <c r="S80" s="2">
        <v>0.72</v>
      </c>
      <c r="T80" s="2">
        <v>54</v>
      </c>
      <c r="U80" s="2">
        <v>6</v>
      </c>
      <c r="V80" s="2">
        <v>40</v>
      </c>
      <c r="W80" s="2">
        <v>37.299999999999997</v>
      </c>
      <c r="X80" s="2">
        <v>125.9</v>
      </c>
      <c r="Y80" s="2">
        <v>0.61599999999999999</v>
      </c>
      <c r="Z80" s="2">
        <v>0.27</v>
      </c>
      <c r="AA80" s="2">
        <v>11.6</v>
      </c>
      <c r="AB80" s="2">
        <v>12</v>
      </c>
      <c r="AC80" s="2">
        <v>35.166699999999999</v>
      </c>
      <c r="AD80" s="2">
        <v>-111.5167</v>
      </c>
      <c r="AE80" s="2" t="s">
        <v>234</v>
      </c>
      <c r="AF80" s="2">
        <v>21.120212956025</v>
      </c>
      <c r="AG80" s="2">
        <v>1.75390657613038</v>
      </c>
      <c r="AH80" s="2">
        <v>187.21033333333301</v>
      </c>
      <c r="AI80" s="2">
        <v>241.011089085484</v>
      </c>
    </row>
    <row r="81" spans="1:35" x14ac:dyDescent="0.25">
      <c r="A81" s="2" t="s">
        <v>239</v>
      </c>
      <c r="B81" s="2">
        <v>-106.529444444444</v>
      </c>
      <c r="C81" s="2">
        <v>34.386388888888803</v>
      </c>
      <c r="D81" s="2" t="s">
        <v>235</v>
      </c>
      <c r="E81" s="2" t="s">
        <v>236</v>
      </c>
      <c r="F81" s="2">
        <v>0.13566422969497</v>
      </c>
      <c r="G81" s="2">
        <v>2.3395976508686198</v>
      </c>
      <c r="H81" s="2">
        <v>0.45800000000000002</v>
      </c>
      <c r="I81" s="3">
        <v>4.3300052900425597E-40</v>
      </c>
      <c r="J81" s="2">
        <v>783.41780234566295</v>
      </c>
      <c r="K81" s="2" t="s">
        <v>232</v>
      </c>
      <c r="L81" s="2" t="s">
        <v>233</v>
      </c>
      <c r="M81" s="2" t="s">
        <v>35</v>
      </c>
      <c r="N81" s="2" t="s">
        <v>52</v>
      </c>
      <c r="O81" s="2">
        <v>12.667087645095901</v>
      </c>
      <c r="P81" s="2">
        <v>311.42915626859798</v>
      </c>
      <c r="Q81" s="2">
        <v>17.579999999999998</v>
      </c>
      <c r="R81" s="2">
        <v>4</v>
      </c>
      <c r="S81" s="2">
        <v>0.72</v>
      </c>
      <c r="T81" s="2">
        <v>54</v>
      </c>
      <c r="U81" s="2">
        <v>6</v>
      </c>
      <c r="V81" s="2">
        <v>40</v>
      </c>
      <c r="W81" s="2">
        <v>23.2</v>
      </c>
      <c r="X81" s="2">
        <v>189.2</v>
      </c>
      <c r="Y81" s="2">
        <v>0.60329600000000005</v>
      </c>
      <c r="AA81" s="2">
        <v>4.88</v>
      </c>
      <c r="AB81" s="2">
        <v>20</v>
      </c>
      <c r="AC81" s="2">
        <v>38.583300000000001</v>
      </c>
      <c r="AD81" s="2">
        <v>-109.5333</v>
      </c>
      <c r="AE81" s="2" t="s">
        <v>237</v>
      </c>
      <c r="AF81" s="2">
        <v>21.120212956025</v>
      </c>
      <c r="AG81" s="2">
        <v>1.75390657613038</v>
      </c>
      <c r="AH81" s="2">
        <v>187.21033333333301</v>
      </c>
      <c r="AI81" s="2">
        <v>241.011089085484</v>
      </c>
    </row>
    <row r="82" spans="1:35" x14ac:dyDescent="0.25">
      <c r="A82" s="2" t="s">
        <v>240</v>
      </c>
      <c r="B82" s="2">
        <v>-74.595555555555507</v>
      </c>
      <c r="C82" s="2">
        <v>39.915630555555502</v>
      </c>
      <c r="D82" s="2" t="s">
        <v>241</v>
      </c>
      <c r="E82" s="2" t="s">
        <v>242</v>
      </c>
      <c r="F82" s="2">
        <v>4.7520866152515599E-2</v>
      </c>
      <c r="G82" s="2">
        <v>6.8199343752218304</v>
      </c>
      <c r="H82" s="2">
        <v>0.58799999999999997</v>
      </c>
      <c r="I82" s="2">
        <v>3.1765275324563999E-3</v>
      </c>
      <c r="J82" s="2">
        <v>114.252835386206</v>
      </c>
      <c r="K82" s="2" t="s">
        <v>64</v>
      </c>
      <c r="L82" s="2" t="s">
        <v>34</v>
      </c>
      <c r="M82" s="2" t="s">
        <v>42</v>
      </c>
      <c r="N82" s="2" t="s">
        <v>43</v>
      </c>
      <c r="O82" s="2">
        <v>12.9</v>
      </c>
      <c r="P82" s="2">
        <v>1180.33985965492</v>
      </c>
      <c r="Q82" s="2">
        <v>15.6</v>
      </c>
      <c r="R82" s="2">
        <v>9.5</v>
      </c>
      <c r="S82" s="2">
        <v>3.6</v>
      </c>
      <c r="T82" s="2">
        <v>98</v>
      </c>
      <c r="U82" s="2">
        <v>1</v>
      </c>
      <c r="V82" s="2">
        <v>1</v>
      </c>
      <c r="W82" s="2">
        <v>35.700000000000003</v>
      </c>
      <c r="X82" s="2">
        <v>532.03118685019297</v>
      </c>
      <c r="Y82" s="2">
        <v>0.47</v>
      </c>
      <c r="AE82" s="2" t="s">
        <v>243</v>
      </c>
      <c r="AF82" s="2">
        <v>21.021112264539902</v>
      </c>
      <c r="AG82" s="2">
        <v>0.89689196194547105</v>
      </c>
      <c r="AH82" s="2">
        <v>402.75166666666598</v>
      </c>
      <c r="AI82" s="2">
        <v>209.787629674611</v>
      </c>
    </row>
    <row r="83" spans="1:35" x14ac:dyDescent="0.25">
      <c r="A83" s="2" t="s">
        <v>240</v>
      </c>
      <c r="B83" s="2">
        <v>-74.595555555555507</v>
      </c>
      <c r="C83" s="2">
        <v>39.915630555555502</v>
      </c>
      <c r="D83" s="2" t="s">
        <v>244</v>
      </c>
      <c r="E83" s="2" t="s">
        <v>245</v>
      </c>
      <c r="F83" s="2">
        <v>4.75208720492106E-2</v>
      </c>
      <c r="G83" s="2">
        <v>6.1338482964302798</v>
      </c>
      <c r="H83" s="2">
        <v>0.66400000000000003</v>
      </c>
      <c r="I83" s="2">
        <v>1.5133560532921001E-3</v>
      </c>
      <c r="J83" s="2">
        <v>151.36107949085999</v>
      </c>
      <c r="K83" s="2" t="s">
        <v>64</v>
      </c>
      <c r="L83" s="2" t="s">
        <v>34</v>
      </c>
      <c r="M83" s="2" t="s">
        <v>42</v>
      </c>
      <c r="N83" s="2" t="s">
        <v>43</v>
      </c>
      <c r="O83" s="2">
        <v>12.9</v>
      </c>
      <c r="P83" s="2">
        <v>1180.33985965492</v>
      </c>
      <c r="Q83" s="2">
        <v>15.6</v>
      </c>
      <c r="R83" s="2">
        <v>9.5</v>
      </c>
      <c r="S83" s="2">
        <v>3.6</v>
      </c>
      <c r="T83" s="2">
        <v>98</v>
      </c>
      <c r="U83" s="2">
        <v>1</v>
      </c>
      <c r="V83" s="2">
        <v>1</v>
      </c>
      <c r="W83" s="2">
        <v>16.5</v>
      </c>
      <c r="X83" s="2">
        <v>53.075521359126299</v>
      </c>
      <c r="Y83" s="2">
        <v>0.61</v>
      </c>
      <c r="AC83" s="2">
        <v>38.880000000000003</v>
      </c>
      <c r="AD83" s="2">
        <v>-78</v>
      </c>
      <c r="AE83" s="2" t="s">
        <v>246</v>
      </c>
      <c r="AF83" s="2">
        <v>21.021112264539902</v>
      </c>
      <c r="AG83" s="2">
        <v>0.89689196194547105</v>
      </c>
      <c r="AH83" s="2">
        <v>402.75166666666598</v>
      </c>
      <c r="AI83" s="2">
        <v>209.787629674611</v>
      </c>
    </row>
    <row r="84" spans="1:35" x14ac:dyDescent="0.25">
      <c r="A84" s="2" t="s">
        <v>240</v>
      </c>
      <c r="B84" s="2">
        <v>-74.595555555555507</v>
      </c>
      <c r="C84" s="2">
        <v>39.915630555555502</v>
      </c>
      <c r="D84" s="2" t="s">
        <v>247</v>
      </c>
      <c r="E84" s="2" t="s">
        <v>248</v>
      </c>
      <c r="F84" s="2">
        <v>6.7126883934183701E-2</v>
      </c>
      <c r="G84" s="2">
        <v>3.48045657770954</v>
      </c>
      <c r="H84" s="2">
        <v>0.50678613099602898</v>
      </c>
      <c r="I84" s="2">
        <v>4.2160609284609997E-3</v>
      </c>
      <c r="J84" s="2">
        <v>132.90845191611101</v>
      </c>
      <c r="K84" s="2" t="s">
        <v>64</v>
      </c>
      <c r="L84" s="2" t="s">
        <v>34</v>
      </c>
      <c r="M84" s="2" t="s">
        <v>42</v>
      </c>
      <c r="N84" s="2" t="s">
        <v>43</v>
      </c>
      <c r="O84" s="2">
        <v>12.9</v>
      </c>
      <c r="P84" s="2">
        <v>1180.33985965492</v>
      </c>
      <c r="Q84" s="2">
        <v>15.6</v>
      </c>
      <c r="R84" s="2">
        <v>9.5</v>
      </c>
      <c r="S84" s="2">
        <v>3.6</v>
      </c>
      <c r="T84" s="2">
        <v>98</v>
      </c>
      <c r="U84" s="2">
        <v>1</v>
      </c>
      <c r="V84" s="2">
        <v>1</v>
      </c>
      <c r="W84" s="2">
        <v>18.7</v>
      </c>
      <c r="X84" s="2">
        <v>72.138614645717297</v>
      </c>
      <c r="Y84" s="2">
        <v>0.65</v>
      </c>
      <c r="AA84" s="2">
        <v>2.5299999999999998</v>
      </c>
      <c r="AC84" s="2">
        <v>38.880000000000003</v>
      </c>
      <c r="AD84" s="2">
        <v>-78</v>
      </c>
      <c r="AE84" s="2" t="s">
        <v>249</v>
      </c>
      <c r="AF84" s="2">
        <v>21.021112264539902</v>
      </c>
      <c r="AG84" s="2">
        <v>0.89689196194547105</v>
      </c>
      <c r="AH84" s="2">
        <v>402.75166666666598</v>
      </c>
      <c r="AI84" s="2">
        <v>209.787629674611</v>
      </c>
    </row>
    <row r="85" spans="1:35" x14ac:dyDescent="0.25">
      <c r="A85" s="2" t="s">
        <v>250</v>
      </c>
      <c r="B85" s="2">
        <v>-74.595555555555507</v>
      </c>
      <c r="C85" s="2">
        <v>39.915630555555502</v>
      </c>
      <c r="D85" s="2" t="s">
        <v>251</v>
      </c>
      <c r="E85" s="2" t="s">
        <v>252</v>
      </c>
      <c r="F85" s="2">
        <v>5.36575561244804E-2</v>
      </c>
      <c r="G85" s="2">
        <v>7.9551882716481198E-2</v>
      </c>
      <c r="H85" s="2">
        <v>0.32800000000000001</v>
      </c>
      <c r="I85" s="2">
        <v>3.2503276673673002E-3</v>
      </c>
      <c r="J85" s="2">
        <v>-300.28205507454499</v>
      </c>
      <c r="K85" s="2" t="s">
        <v>64</v>
      </c>
      <c r="L85" s="2" t="s">
        <v>34</v>
      </c>
      <c r="M85" s="2" t="s">
        <v>42</v>
      </c>
      <c r="N85" s="2" t="s">
        <v>43</v>
      </c>
      <c r="O85" s="2">
        <v>12.9</v>
      </c>
      <c r="P85" s="2">
        <v>1180.33985965492</v>
      </c>
      <c r="Q85" s="2">
        <v>15.6</v>
      </c>
      <c r="R85" s="2">
        <v>9.5</v>
      </c>
      <c r="S85" s="2">
        <v>3.6</v>
      </c>
      <c r="T85" s="2">
        <v>98</v>
      </c>
      <c r="U85" s="2">
        <v>1</v>
      </c>
      <c r="V85" s="2">
        <v>1</v>
      </c>
      <c r="W85" s="2">
        <v>18.675000000000001</v>
      </c>
      <c r="X85" s="2">
        <v>71.947782651696897</v>
      </c>
      <c r="Y85" s="2">
        <v>0.61</v>
      </c>
      <c r="AE85" s="2" t="s">
        <v>253</v>
      </c>
      <c r="AF85" s="2">
        <v>21.021112264539902</v>
      </c>
      <c r="AG85" s="2">
        <v>0.89689196194547105</v>
      </c>
      <c r="AH85" s="2">
        <v>402.75166666666598</v>
      </c>
      <c r="AI85" s="2">
        <v>209.787629674611</v>
      </c>
    </row>
    <row r="86" spans="1:35" x14ac:dyDescent="0.25">
      <c r="A86" s="2" t="s">
        <v>250</v>
      </c>
      <c r="B86" s="2">
        <v>-74.595555555555507</v>
      </c>
      <c r="C86" s="2">
        <v>39.915630555555502</v>
      </c>
      <c r="D86" s="2" t="s">
        <v>244</v>
      </c>
      <c r="E86" s="2" t="s">
        <v>245</v>
      </c>
      <c r="F86" s="2">
        <v>7.3690391750737397E-2</v>
      </c>
      <c r="G86" s="2">
        <v>8.0068520966785101E-2</v>
      </c>
      <c r="H86" s="2">
        <v>0.165626598792082</v>
      </c>
      <c r="I86" s="2">
        <v>3.9423294405999301E-2</v>
      </c>
      <c r="J86" s="2">
        <v>-286.90170499874603</v>
      </c>
      <c r="K86" s="2" t="s">
        <v>64</v>
      </c>
      <c r="L86" s="2" t="s">
        <v>34</v>
      </c>
      <c r="M86" s="2" t="s">
        <v>42</v>
      </c>
      <c r="N86" s="2" t="s">
        <v>43</v>
      </c>
      <c r="O86" s="2">
        <v>12.9</v>
      </c>
      <c r="P86" s="2">
        <v>1180.33985965492</v>
      </c>
      <c r="Q86" s="2">
        <v>15.6</v>
      </c>
      <c r="R86" s="2">
        <v>9.5</v>
      </c>
      <c r="S86" s="2">
        <v>3.6</v>
      </c>
      <c r="T86" s="2">
        <v>98</v>
      </c>
      <c r="U86" s="2">
        <v>1</v>
      </c>
      <c r="V86" s="2">
        <v>1</v>
      </c>
      <c r="W86" s="2">
        <v>16.5</v>
      </c>
      <c r="X86" s="2">
        <v>53.075521359126299</v>
      </c>
      <c r="Y86" s="2">
        <v>0.61</v>
      </c>
      <c r="AC86" s="2">
        <v>38.880000000000003</v>
      </c>
      <c r="AD86" s="2">
        <v>-78</v>
      </c>
      <c r="AE86" s="2" t="s">
        <v>246</v>
      </c>
      <c r="AF86" s="2">
        <v>21.021112264539902</v>
      </c>
      <c r="AG86" s="2">
        <v>0.89689196194547105</v>
      </c>
      <c r="AH86" s="2">
        <v>402.75166666666598</v>
      </c>
      <c r="AI86" s="2">
        <v>209.787629674611</v>
      </c>
    </row>
    <row r="87" spans="1:35" x14ac:dyDescent="0.25">
      <c r="A87" s="2" t="s">
        <v>250</v>
      </c>
      <c r="B87" s="2">
        <v>-74.595555555555507</v>
      </c>
      <c r="C87" s="2">
        <v>39.915630555555502</v>
      </c>
      <c r="D87" s="2" t="s">
        <v>247</v>
      </c>
      <c r="E87" s="2" t="s">
        <v>248</v>
      </c>
      <c r="F87" s="2">
        <v>6.0292867537704103E-2</v>
      </c>
      <c r="G87" s="2">
        <v>0.10943578035620199</v>
      </c>
      <c r="H87" s="2">
        <v>6.8051897004914194E-2</v>
      </c>
      <c r="I87" s="2">
        <v>4.6233411467840803E-2</v>
      </c>
      <c r="J87" s="2">
        <v>-252.95831125014899</v>
      </c>
      <c r="K87" s="2" t="s">
        <v>64</v>
      </c>
      <c r="L87" s="2" t="s">
        <v>34</v>
      </c>
      <c r="M87" s="2" t="s">
        <v>42</v>
      </c>
      <c r="N87" s="2" t="s">
        <v>43</v>
      </c>
      <c r="O87" s="2">
        <v>12.9</v>
      </c>
      <c r="P87" s="2">
        <v>1180.33985965492</v>
      </c>
      <c r="Q87" s="2">
        <v>15.6</v>
      </c>
      <c r="R87" s="2">
        <v>9.5</v>
      </c>
      <c r="S87" s="2">
        <v>3.6</v>
      </c>
      <c r="T87" s="2">
        <v>98</v>
      </c>
      <c r="U87" s="2">
        <v>1</v>
      </c>
      <c r="V87" s="2">
        <v>1</v>
      </c>
      <c r="W87" s="2">
        <v>17.799999999999901</v>
      </c>
      <c r="X87" s="2">
        <v>64.225668936882997</v>
      </c>
      <c r="AF87" s="2">
        <v>21.021112264539902</v>
      </c>
      <c r="AG87" s="2">
        <v>0.89689196194547105</v>
      </c>
      <c r="AH87" s="2">
        <v>402.75166666666598</v>
      </c>
      <c r="AI87" s="2">
        <v>209.787629674611</v>
      </c>
    </row>
    <row r="88" spans="1:35" x14ac:dyDescent="0.25">
      <c r="A88" s="2" t="s">
        <v>254</v>
      </c>
      <c r="B88" s="2">
        <v>-89.347650000000002</v>
      </c>
      <c r="C88" s="2">
        <v>46.2420166666667</v>
      </c>
      <c r="D88" s="2" t="s">
        <v>255</v>
      </c>
      <c r="E88" s="2" t="s">
        <v>256</v>
      </c>
      <c r="F88" s="2">
        <v>0.13500000000000001</v>
      </c>
      <c r="G88" s="2">
        <v>1.8537050499407299</v>
      </c>
      <c r="H88" s="2">
        <v>0.32200000000000001</v>
      </c>
      <c r="I88" s="2">
        <v>4.3999999999999997E-2</v>
      </c>
      <c r="J88" s="2">
        <v>19.849555628539701</v>
      </c>
      <c r="K88" s="2" t="s">
        <v>50</v>
      </c>
      <c r="L88" s="2" t="s">
        <v>34</v>
      </c>
      <c r="N88" s="2" t="s">
        <v>132</v>
      </c>
      <c r="O88" s="2">
        <v>4.3</v>
      </c>
      <c r="P88" s="2">
        <v>878.58388156786805</v>
      </c>
      <c r="R88" s="2">
        <v>27</v>
      </c>
      <c r="T88" s="2">
        <v>48.63</v>
      </c>
      <c r="U88" s="2">
        <v>9.77</v>
      </c>
      <c r="V88" s="2">
        <v>41.6</v>
      </c>
      <c r="W88" s="2">
        <v>27</v>
      </c>
      <c r="X88" s="2">
        <v>389.09137399999997</v>
      </c>
      <c r="Y88" s="2">
        <v>0.38</v>
      </c>
      <c r="Z88" s="2">
        <v>0.32900000000000001</v>
      </c>
      <c r="AA88" s="2">
        <v>3.07</v>
      </c>
      <c r="AB88" s="2">
        <v>53</v>
      </c>
      <c r="AC88" s="2">
        <v>44.816699999999997</v>
      </c>
      <c r="AD88" s="2">
        <v>-79.400000000000006</v>
      </c>
      <c r="AE88" s="2" t="s">
        <v>257</v>
      </c>
      <c r="AF88" s="2">
        <v>16.357826462591099</v>
      </c>
      <c r="AG88" s="2">
        <v>0.61223283425583097</v>
      </c>
      <c r="AH88" s="2">
        <v>467.52725095400001</v>
      </c>
      <c r="AI88" s="2">
        <v>357.622516177992</v>
      </c>
    </row>
    <row r="89" spans="1:35" x14ac:dyDescent="0.25">
      <c r="A89" s="2" t="s">
        <v>258</v>
      </c>
      <c r="B89" s="2">
        <v>-84.704071999999996</v>
      </c>
      <c r="C89" s="2">
        <v>36.471196999999997</v>
      </c>
      <c r="D89" s="2" t="s">
        <v>251</v>
      </c>
      <c r="E89" s="2" t="s">
        <v>252</v>
      </c>
      <c r="F89" s="2">
        <v>0.26233066765879198</v>
      </c>
      <c r="G89" s="2">
        <v>0.48255708890758198</v>
      </c>
      <c r="H89" s="2">
        <v>0.43906337714987198</v>
      </c>
      <c r="I89" s="2">
        <v>1.684424648199E-3</v>
      </c>
      <c r="J89" s="2">
        <v>-133.79823868346</v>
      </c>
      <c r="K89" s="2" t="s">
        <v>64</v>
      </c>
      <c r="L89" s="2" t="s">
        <v>34</v>
      </c>
      <c r="N89" s="2" t="s">
        <v>132</v>
      </c>
      <c r="O89" s="2">
        <v>13.508674514960401</v>
      </c>
      <c r="P89" s="2">
        <v>1409.43327337407</v>
      </c>
      <c r="Q89" s="2">
        <v>26.3</v>
      </c>
      <c r="R89" s="2">
        <v>25</v>
      </c>
      <c r="S89" s="2">
        <v>4.7</v>
      </c>
      <c r="T89" s="2">
        <v>36.229999999999997</v>
      </c>
      <c r="U89" s="2">
        <v>19.940000000000001</v>
      </c>
      <c r="V89" s="2">
        <v>43.83</v>
      </c>
      <c r="W89" s="2">
        <v>51.4</v>
      </c>
      <c r="X89" s="2">
        <v>436</v>
      </c>
      <c r="Y89" s="2">
        <v>0.61</v>
      </c>
      <c r="AE89" s="2" t="s">
        <v>253</v>
      </c>
      <c r="AF89" s="2">
        <v>21.495829285980701</v>
      </c>
      <c r="AG89" s="2">
        <v>0.662753174489914</v>
      </c>
      <c r="AH89" s="2">
        <v>481.34999499999998</v>
      </c>
      <c r="AI89" s="2">
        <v>229.67699452674501</v>
      </c>
    </row>
    <row r="90" spans="1:35" x14ac:dyDescent="0.25">
      <c r="A90" s="2" t="s">
        <v>258</v>
      </c>
      <c r="B90" s="2">
        <v>-84.704071999999996</v>
      </c>
      <c r="C90" s="2">
        <v>36.471196999999997</v>
      </c>
      <c r="D90" s="2" t="s">
        <v>259</v>
      </c>
      <c r="E90" s="2" t="s">
        <v>77</v>
      </c>
      <c r="F90" s="2">
        <v>0.23907110366828899</v>
      </c>
      <c r="G90" s="2">
        <v>2.7130442943259099</v>
      </c>
      <c r="H90" s="2">
        <v>0.122123952268696</v>
      </c>
      <c r="I90" s="2">
        <v>4.7864361648679903E-2</v>
      </c>
      <c r="J90" s="2">
        <v>315.77818831817399</v>
      </c>
      <c r="K90" s="2" t="s">
        <v>64</v>
      </c>
      <c r="L90" s="2" t="s">
        <v>34</v>
      </c>
      <c r="N90" s="2" t="s">
        <v>132</v>
      </c>
      <c r="O90" s="2">
        <v>13.508674514960401</v>
      </c>
      <c r="P90" s="2">
        <v>1409.43327337407</v>
      </c>
      <c r="Q90" s="2">
        <v>26.3</v>
      </c>
      <c r="R90" s="2">
        <v>25</v>
      </c>
      <c r="S90" s="2">
        <v>4.7</v>
      </c>
      <c r="T90" s="2">
        <v>36.229999999999997</v>
      </c>
      <c r="U90" s="2">
        <v>19.940000000000001</v>
      </c>
      <c r="V90" s="2">
        <v>43.83</v>
      </c>
      <c r="W90" s="2">
        <v>51.5</v>
      </c>
      <c r="X90" s="2">
        <v>421</v>
      </c>
      <c r="Y90" s="2">
        <v>0.63500000000000001</v>
      </c>
      <c r="Z90" s="2">
        <v>1.49</v>
      </c>
      <c r="AA90" s="2">
        <v>0.92</v>
      </c>
      <c r="AB90" s="2">
        <v>38</v>
      </c>
      <c r="AC90" s="2">
        <v>36.0167</v>
      </c>
      <c r="AD90" s="2">
        <v>-78.9833</v>
      </c>
      <c r="AE90" s="2" t="s">
        <v>193</v>
      </c>
      <c r="AF90" s="2">
        <v>21.495829285980701</v>
      </c>
      <c r="AG90" s="2">
        <v>0.662753174489914</v>
      </c>
      <c r="AH90" s="2">
        <v>481.34999499999998</v>
      </c>
      <c r="AI90" s="2">
        <v>229.67699452674501</v>
      </c>
    </row>
    <row r="91" spans="1:35" x14ac:dyDescent="0.25">
      <c r="A91" s="2" t="s">
        <v>260</v>
      </c>
      <c r="B91" s="2">
        <v>-84.281865999999994</v>
      </c>
      <c r="C91" s="2">
        <v>35.966000000000001</v>
      </c>
      <c r="D91" s="2" t="s">
        <v>261</v>
      </c>
      <c r="E91" s="2" t="s">
        <v>262</v>
      </c>
      <c r="F91" s="2">
        <v>0.102354097520664</v>
      </c>
      <c r="G91" s="2">
        <v>9.9897456719062898</v>
      </c>
      <c r="H91" s="2">
        <v>0.54200000000000004</v>
      </c>
      <c r="I91" s="3">
        <v>3.1573786147934398E-11</v>
      </c>
      <c r="J91" s="2">
        <v>593.46672341417104</v>
      </c>
      <c r="K91" s="2" t="s">
        <v>64</v>
      </c>
      <c r="L91" s="2" t="s">
        <v>34</v>
      </c>
      <c r="M91" s="2" t="s">
        <v>72</v>
      </c>
      <c r="N91" s="2" t="s">
        <v>73</v>
      </c>
      <c r="O91" s="2">
        <v>14.6134165799521</v>
      </c>
      <c r="P91" s="2">
        <v>1497.0824463127501</v>
      </c>
      <c r="Q91" s="2">
        <v>25</v>
      </c>
      <c r="R91" s="2">
        <v>30</v>
      </c>
      <c r="S91" s="2">
        <v>6.6</v>
      </c>
      <c r="T91" s="2">
        <v>30.44</v>
      </c>
      <c r="U91" s="2">
        <v>26.41</v>
      </c>
      <c r="V91" s="2">
        <v>43.15</v>
      </c>
      <c r="W91" s="2">
        <v>35.700000000000003</v>
      </c>
      <c r="X91" s="2">
        <v>625</v>
      </c>
      <c r="Y91" s="2">
        <v>0.51400000000000001</v>
      </c>
      <c r="Z91" s="2">
        <v>0.55000000000000004</v>
      </c>
      <c r="AA91" s="2">
        <v>1.97</v>
      </c>
      <c r="AB91" s="2">
        <v>27</v>
      </c>
      <c r="AC91" s="2">
        <v>36.0167</v>
      </c>
      <c r="AD91" s="2">
        <v>-78.9833</v>
      </c>
      <c r="AE91" s="2" t="s">
        <v>193</v>
      </c>
      <c r="AF91" s="2">
        <v>23.283561831545999</v>
      </c>
      <c r="AG91" s="2">
        <v>0.96027736508273998</v>
      </c>
      <c r="AH91" s="2">
        <v>336</v>
      </c>
      <c r="AI91" s="2">
        <v>342.23653517399902</v>
      </c>
    </row>
    <row r="92" spans="1:35" x14ac:dyDescent="0.25">
      <c r="A92" s="2" t="s">
        <v>260</v>
      </c>
      <c r="B92" s="2">
        <v>-84.281865999999994</v>
      </c>
      <c r="C92" s="2">
        <v>35.966000000000001</v>
      </c>
      <c r="D92" s="2" t="s">
        <v>195</v>
      </c>
      <c r="E92" s="2" t="s">
        <v>196</v>
      </c>
      <c r="F92" s="2">
        <v>0.167884825410751</v>
      </c>
      <c r="G92" s="2">
        <v>12.6647060050805</v>
      </c>
      <c r="H92" s="2">
        <v>0.54427593940590902</v>
      </c>
      <c r="I92" s="2">
        <v>1.920676459002E-4</v>
      </c>
      <c r="J92" s="2">
        <v>262.29860263193302</v>
      </c>
      <c r="K92" s="2" t="s">
        <v>64</v>
      </c>
      <c r="L92" s="2" t="s">
        <v>34</v>
      </c>
      <c r="M92" s="2" t="s">
        <v>72</v>
      </c>
      <c r="N92" s="2" t="s">
        <v>73</v>
      </c>
      <c r="O92" s="2">
        <v>14.6134165799521</v>
      </c>
      <c r="P92" s="2">
        <v>1497.0824463127501</v>
      </c>
      <c r="Q92" s="2">
        <v>25</v>
      </c>
      <c r="R92" s="2">
        <v>30</v>
      </c>
      <c r="S92" s="2">
        <v>6.6</v>
      </c>
      <c r="T92" s="2">
        <v>30.44</v>
      </c>
      <c r="U92" s="2">
        <v>26.41</v>
      </c>
      <c r="V92" s="2">
        <v>43.15</v>
      </c>
      <c r="W92" s="2">
        <v>39.700000000000003</v>
      </c>
      <c r="X92" s="2">
        <v>593</v>
      </c>
      <c r="Y92" s="2">
        <v>0.4</v>
      </c>
      <c r="Z92" s="2">
        <v>2.61</v>
      </c>
      <c r="AA92" s="2">
        <v>3</v>
      </c>
      <c r="AB92" s="2">
        <v>60</v>
      </c>
      <c r="AC92" s="2" t="s">
        <v>220</v>
      </c>
      <c r="AD92" s="2">
        <f>-77.86/78</f>
        <v>-0.99820512820512819</v>
      </c>
      <c r="AE92" s="2" t="s">
        <v>221</v>
      </c>
      <c r="AF92" s="2">
        <v>23.283561831545999</v>
      </c>
      <c r="AG92" s="2">
        <v>0.96027736508273998</v>
      </c>
      <c r="AH92" s="2">
        <v>336</v>
      </c>
      <c r="AI92" s="2">
        <v>342.23653517399902</v>
      </c>
    </row>
    <row r="93" spans="1:35" x14ac:dyDescent="0.25">
      <c r="A93" s="2" t="s">
        <v>263</v>
      </c>
      <c r="B93" s="2">
        <v>-84.287932999999995</v>
      </c>
      <c r="C93" s="2">
        <v>35.960410000000003</v>
      </c>
      <c r="D93" s="2" t="s">
        <v>261</v>
      </c>
      <c r="E93" s="2" t="s">
        <v>262</v>
      </c>
      <c r="F93" s="2">
        <v>0.15315865214949401</v>
      </c>
      <c r="G93" s="2">
        <v>14.5946582821995</v>
      </c>
      <c r="H93" s="2">
        <v>0.71</v>
      </c>
      <c r="I93" s="3">
        <v>1.9671795515432301E-14</v>
      </c>
      <c r="J93" s="2">
        <v>404.066987814779</v>
      </c>
      <c r="K93" s="2" t="s">
        <v>41</v>
      </c>
      <c r="L93" s="2" t="s">
        <v>34</v>
      </c>
      <c r="M93" s="2" t="s">
        <v>72</v>
      </c>
      <c r="N93" s="2" t="s">
        <v>73</v>
      </c>
      <c r="O93" s="2">
        <v>14.6279816251502</v>
      </c>
      <c r="P93" s="2">
        <v>1488.6585462446001</v>
      </c>
      <c r="Q93" s="2">
        <v>33.9</v>
      </c>
      <c r="R93" s="2">
        <v>25</v>
      </c>
      <c r="S93" s="2">
        <v>4.5</v>
      </c>
      <c r="T93" s="2">
        <v>29.21</v>
      </c>
      <c r="U93" s="2">
        <v>27.31</v>
      </c>
      <c r="V93" s="2">
        <v>43.48</v>
      </c>
      <c r="W93" s="2">
        <v>17.95</v>
      </c>
      <c r="X93" s="2">
        <v>256</v>
      </c>
      <c r="Y93" s="2">
        <v>0.51400000000000001</v>
      </c>
      <c r="Z93" s="2">
        <v>0.55000000000000004</v>
      </c>
      <c r="AA93" s="2">
        <v>1.97</v>
      </c>
      <c r="AB93" s="2">
        <v>27</v>
      </c>
      <c r="AC93" s="2">
        <v>36.0167</v>
      </c>
      <c r="AD93" s="2">
        <v>-78.9833</v>
      </c>
      <c r="AE93" s="2" t="s">
        <v>193</v>
      </c>
      <c r="AF93" s="2">
        <v>22.7102895460851</v>
      </c>
      <c r="AG93" s="2">
        <v>0.84737830831080097</v>
      </c>
      <c r="AH93" s="2">
        <v>296.99124999999998</v>
      </c>
      <c r="AI93" s="2">
        <v>246.690060723366</v>
      </c>
    </row>
    <row r="94" spans="1:35" x14ac:dyDescent="0.25">
      <c r="A94" s="2" t="s">
        <v>263</v>
      </c>
      <c r="B94" s="2">
        <v>-84.287932999999995</v>
      </c>
      <c r="C94" s="2">
        <v>35.960410000000003</v>
      </c>
      <c r="D94" s="2" t="s">
        <v>264</v>
      </c>
      <c r="E94" s="2" t="s">
        <v>265</v>
      </c>
      <c r="F94" s="2">
        <v>0.147583158902898</v>
      </c>
      <c r="G94" s="2">
        <v>13.293537275667701</v>
      </c>
      <c r="H94" s="2">
        <v>0.72799999999999998</v>
      </c>
      <c r="I94" s="3">
        <v>6.9546036013592696E-15</v>
      </c>
      <c r="J94" s="2">
        <v>300.11986090556798</v>
      </c>
      <c r="K94" s="2" t="s">
        <v>41</v>
      </c>
      <c r="L94" s="2" t="s">
        <v>34</v>
      </c>
      <c r="M94" s="2" t="s">
        <v>72</v>
      </c>
      <c r="N94" s="2" t="s">
        <v>73</v>
      </c>
      <c r="O94" s="2">
        <v>14.6279816251502</v>
      </c>
      <c r="P94" s="2">
        <v>1488.6585462446001</v>
      </c>
      <c r="Q94" s="2">
        <v>33.9</v>
      </c>
      <c r="R94" s="2">
        <v>25</v>
      </c>
      <c r="S94" s="2">
        <v>4.5</v>
      </c>
      <c r="T94" s="2">
        <v>29.21</v>
      </c>
      <c r="U94" s="2">
        <v>27.31</v>
      </c>
      <c r="V94" s="2">
        <v>43.48</v>
      </c>
      <c r="W94" s="2">
        <v>15.1</v>
      </c>
      <c r="X94" s="2">
        <v>137</v>
      </c>
      <c r="Y94" s="2">
        <v>0.6</v>
      </c>
      <c r="Z94" s="2">
        <v>0.15</v>
      </c>
      <c r="AA94" s="2">
        <v>5.84</v>
      </c>
      <c r="AB94" s="2">
        <v>10</v>
      </c>
      <c r="AC94" s="2">
        <v>36.0167</v>
      </c>
      <c r="AD94" s="2">
        <v>-78.9833</v>
      </c>
      <c r="AE94" s="2" t="s">
        <v>193</v>
      </c>
      <c r="AF94" s="2">
        <v>22.7102895460851</v>
      </c>
      <c r="AG94" s="2">
        <v>0.84737830831080097</v>
      </c>
      <c r="AH94" s="2">
        <v>296.99124999999998</v>
      </c>
      <c r="AI94" s="2">
        <v>246.690060723366</v>
      </c>
    </row>
    <row r="95" spans="1:35" x14ac:dyDescent="0.25">
      <c r="A95" s="2" t="s">
        <v>263</v>
      </c>
      <c r="B95" s="2">
        <v>-84.287932999999995</v>
      </c>
      <c r="C95" s="2">
        <v>35.960410000000003</v>
      </c>
      <c r="D95" s="2" t="s">
        <v>62</v>
      </c>
      <c r="E95" s="2" t="s">
        <v>63</v>
      </c>
      <c r="F95" s="2">
        <v>0.203946862700978</v>
      </c>
      <c r="G95" s="2">
        <v>15.418133149719701</v>
      </c>
      <c r="H95" s="2">
        <v>0.50956264377208205</v>
      </c>
      <c r="I95" s="3">
        <v>3.0637490390341901E-8</v>
      </c>
      <c r="J95" s="2">
        <v>363.67676367975099</v>
      </c>
      <c r="K95" s="2" t="s">
        <v>41</v>
      </c>
      <c r="L95" s="2" t="s">
        <v>34</v>
      </c>
      <c r="M95" s="2" t="s">
        <v>72</v>
      </c>
      <c r="N95" s="2" t="s">
        <v>73</v>
      </c>
      <c r="O95" s="2">
        <v>14.6279816251502</v>
      </c>
      <c r="P95" s="2">
        <v>1488.6585462446001</v>
      </c>
      <c r="Q95" s="2">
        <v>33.9</v>
      </c>
      <c r="R95" s="2">
        <v>25</v>
      </c>
      <c r="S95" s="2">
        <v>4.5</v>
      </c>
      <c r="T95" s="2">
        <v>29.21</v>
      </c>
      <c r="U95" s="2">
        <v>27.31</v>
      </c>
      <c r="V95" s="2">
        <v>43.48</v>
      </c>
      <c r="W95" s="2">
        <v>9</v>
      </c>
      <c r="X95" s="2">
        <v>57</v>
      </c>
      <c r="Y95" s="2">
        <v>0.58499999999999996</v>
      </c>
      <c r="Z95" s="2">
        <v>1.83</v>
      </c>
      <c r="AA95" s="2">
        <v>3.42</v>
      </c>
      <c r="AE95" s="2" t="s">
        <v>266</v>
      </c>
      <c r="AF95" s="2">
        <v>22.7102895460851</v>
      </c>
      <c r="AG95" s="2">
        <v>0.84737830831080097</v>
      </c>
      <c r="AH95" s="2">
        <v>296.99124999999998</v>
      </c>
      <c r="AI95" s="2">
        <v>246.690060723366</v>
      </c>
    </row>
    <row r="96" spans="1:35" x14ac:dyDescent="0.25">
      <c r="A96" s="2" t="s">
        <v>263</v>
      </c>
      <c r="B96" s="2">
        <v>-84.287932999999995</v>
      </c>
      <c r="C96" s="2">
        <v>35.960410000000003</v>
      </c>
      <c r="D96" s="2" t="s">
        <v>195</v>
      </c>
      <c r="E96" s="2" t="s">
        <v>196</v>
      </c>
      <c r="F96" s="2">
        <v>0.153353861449362</v>
      </c>
      <c r="G96" s="2">
        <v>20.0655684112883</v>
      </c>
      <c r="H96" s="2">
        <v>0.90900000000000003</v>
      </c>
      <c r="I96" s="3">
        <v>2.42724646420926E-29</v>
      </c>
      <c r="J96" s="2">
        <v>336.98212006582702</v>
      </c>
      <c r="K96" s="2" t="s">
        <v>41</v>
      </c>
      <c r="L96" s="2" t="s">
        <v>34</v>
      </c>
      <c r="M96" s="2" t="s">
        <v>72</v>
      </c>
      <c r="N96" s="2" t="s">
        <v>73</v>
      </c>
      <c r="O96" s="2">
        <v>14.6279816251502</v>
      </c>
      <c r="P96" s="2">
        <v>1488.6585462446001</v>
      </c>
      <c r="Q96" s="2">
        <v>33.9</v>
      </c>
      <c r="R96" s="2">
        <v>25</v>
      </c>
      <c r="S96" s="2">
        <v>4.5</v>
      </c>
      <c r="T96" s="2">
        <v>29.21</v>
      </c>
      <c r="U96" s="2">
        <v>27.31</v>
      </c>
      <c r="V96" s="2">
        <v>43.48</v>
      </c>
      <c r="W96" s="2">
        <v>16.899999999999999</v>
      </c>
      <c r="X96" s="2">
        <v>170</v>
      </c>
      <c r="Y96" s="2">
        <v>0.4</v>
      </c>
      <c r="Z96" s="2">
        <v>2.61</v>
      </c>
      <c r="AA96" s="2">
        <v>3</v>
      </c>
      <c r="AB96" s="2">
        <v>60</v>
      </c>
      <c r="AC96" s="2" t="s">
        <v>220</v>
      </c>
      <c r="AD96" s="2">
        <f>-77.86/78</f>
        <v>-0.99820512820512819</v>
      </c>
      <c r="AE96" s="2" t="s">
        <v>221</v>
      </c>
      <c r="AF96" s="2">
        <v>22.7102895460851</v>
      </c>
      <c r="AG96" s="2">
        <v>0.84737830831080097</v>
      </c>
      <c r="AH96" s="2">
        <v>296.99124999999998</v>
      </c>
      <c r="AI96" s="2">
        <v>246.690060723366</v>
      </c>
    </row>
    <row r="97" spans="1:35" x14ac:dyDescent="0.25">
      <c r="A97" s="2" t="s">
        <v>263</v>
      </c>
      <c r="B97" s="2">
        <v>-84.287932999999995</v>
      </c>
      <c r="C97" s="2">
        <v>35.960410000000003</v>
      </c>
      <c r="D97" s="2" t="s">
        <v>197</v>
      </c>
      <c r="E97" s="2" t="s">
        <v>198</v>
      </c>
      <c r="F97" s="2">
        <v>0.16700000000000001</v>
      </c>
      <c r="G97" s="2">
        <v>7.1698214303077998</v>
      </c>
      <c r="H97" s="2">
        <v>0.71199999999999997</v>
      </c>
      <c r="I97" s="2">
        <v>0</v>
      </c>
      <c r="J97" s="2">
        <v>332.133723233978</v>
      </c>
      <c r="K97" s="2" t="s">
        <v>41</v>
      </c>
      <c r="L97" s="2" t="s">
        <v>34</v>
      </c>
      <c r="M97" s="2" t="s">
        <v>72</v>
      </c>
      <c r="N97" s="2" t="s">
        <v>73</v>
      </c>
      <c r="O97" s="2">
        <v>14.6279816251502</v>
      </c>
      <c r="P97" s="2">
        <v>1488.6585462446001</v>
      </c>
      <c r="Q97" s="2">
        <v>33.9</v>
      </c>
      <c r="R97" s="2">
        <v>25</v>
      </c>
      <c r="S97" s="2">
        <v>4.5</v>
      </c>
      <c r="T97" s="2">
        <v>29.21</v>
      </c>
      <c r="U97" s="2">
        <v>27.31</v>
      </c>
      <c r="V97" s="2">
        <v>43.48</v>
      </c>
      <c r="W97" s="2">
        <v>32.75</v>
      </c>
      <c r="X97" s="2">
        <v>597</v>
      </c>
      <c r="Y97" s="2">
        <v>0.47</v>
      </c>
      <c r="Z97" s="2">
        <v>0.34</v>
      </c>
      <c r="AA97" s="2">
        <v>3.5</v>
      </c>
      <c r="AB97" s="2">
        <v>50</v>
      </c>
      <c r="AC97" s="2">
        <v>35.966700000000003</v>
      </c>
      <c r="AD97" s="2">
        <v>-79.133300000000006</v>
      </c>
      <c r="AE97" s="2" t="s">
        <v>267</v>
      </c>
      <c r="AF97" s="2">
        <v>22.7102895460851</v>
      </c>
      <c r="AG97" s="2">
        <v>0.84737830831080097</v>
      </c>
      <c r="AH97" s="2">
        <v>296.99124999999998</v>
      </c>
      <c r="AI97" s="2">
        <v>246.690060723366</v>
      </c>
    </row>
    <row r="98" spans="1:35" x14ac:dyDescent="0.25">
      <c r="A98" s="2" t="s">
        <v>268</v>
      </c>
      <c r="B98" s="2">
        <v>-83.501202000000006</v>
      </c>
      <c r="C98" s="2">
        <v>35.687635</v>
      </c>
      <c r="D98" s="2" t="s">
        <v>261</v>
      </c>
      <c r="E98" s="2" t="s">
        <v>262</v>
      </c>
      <c r="F98" s="2">
        <v>0.24099999999999999</v>
      </c>
      <c r="G98" s="2">
        <v>12.207632221238301</v>
      </c>
      <c r="H98" s="2">
        <v>0.30599999999999999</v>
      </c>
      <c r="I98" s="2">
        <v>0</v>
      </c>
      <c r="J98" s="2">
        <v>372.33043353368902</v>
      </c>
      <c r="K98" s="2" t="s">
        <v>64</v>
      </c>
      <c r="L98" s="2" t="s">
        <v>34</v>
      </c>
      <c r="N98" s="2" t="s">
        <v>132</v>
      </c>
      <c r="O98" s="2">
        <v>12.7551433177857</v>
      </c>
      <c r="P98" s="2">
        <v>1285.12741798408</v>
      </c>
      <c r="Q98" s="2">
        <v>28.8</v>
      </c>
      <c r="R98" s="2">
        <v>30</v>
      </c>
      <c r="S98" s="2">
        <v>7</v>
      </c>
      <c r="T98" s="2">
        <v>35.17</v>
      </c>
      <c r="U98" s="2">
        <v>23.13</v>
      </c>
      <c r="V98" s="2">
        <v>41.7</v>
      </c>
      <c r="W98" s="2">
        <v>35.5</v>
      </c>
      <c r="X98" s="2">
        <v>869</v>
      </c>
      <c r="AF98" s="2">
        <v>21.954134245189898</v>
      </c>
      <c r="AG98" s="2">
        <v>0.70117340435570197</v>
      </c>
      <c r="AH98" s="2">
        <v>494.8</v>
      </c>
      <c r="AI98" s="2">
        <v>165.92095045886001</v>
      </c>
    </row>
    <row r="99" spans="1:35" x14ac:dyDescent="0.25">
      <c r="A99" s="2" t="s">
        <v>268</v>
      </c>
      <c r="B99" s="2">
        <v>-83.501202000000006</v>
      </c>
      <c r="C99" s="2">
        <v>35.687635</v>
      </c>
      <c r="D99" s="2" t="s">
        <v>195</v>
      </c>
      <c r="E99" s="2" t="s">
        <v>196</v>
      </c>
      <c r="F99" s="2">
        <v>0.20899999999999999</v>
      </c>
      <c r="G99" s="2">
        <v>9.4068474230604906</v>
      </c>
      <c r="H99" s="2">
        <v>0.36899999999999999</v>
      </c>
      <c r="I99" s="2">
        <v>0</v>
      </c>
      <c r="J99" s="2">
        <v>309.44053814704398</v>
      </c>
      <c r="K99" s="2" t="s">
        <v>64</v>
      </c>
      <c r="L99" s="2" t="s">
        <v>34</v>
      </c>
      <c r="N99" s="2" t="s">
        <v>132</v>
      </c>
      <c r="O99" s="2">
        <v>12.7551433177857</v>
      </c>
      <c r="P99" s="2">
        <v>1285.12741798408</v>
      </c>
      <c r="Q99" s="2">
        <v>28.8</v>
      </c>
      <c r="R99" s="2">
        <v>30</v>
      </c>
      <c r="S99" s="2">
        <v>7</v>
      </c>
      <c r="T99" s="2">
        <v>35.17</v>
      </c>
      <c r="U99" s="2">
        <v>23.13</v>
      </c>
      <c r="V99" s="2">
        <v>41.7</v>
      </c>
      <c r="W99" s="2">
        <v>57</v>
      </c>
      <c r="X99" s="2">
        <v>1316</v>
      </c>
      <c r="Y99" s="2">
        <v>0.4</v>
      </c>
      <c r="Z99" s="2">
        <v>2.61</v>
      </c>
      <c r="AA99" s="2">
        <v>3</v>
      </c>
      <c r="AB99" s="2">
        <v>60</v>
      </c>
      <c r="AC99" s="2" t="s">
        <v>220</v>
      </c>
      <c r="AD99" s="2">
        <f>-77.86/78</f>
        <v>-0.99820512820512819</v>
      </c>
      <c r="AE99" s="2" t="s">
        <v>221</v>
      </c>
      <c r="AF99" s="2">
        <v>21.954134245189898</v>
      </c>
      <c r="AG99" s="2">
        <v>0.70117340435570197</v>
      </c>
      <c r="AH99" s="2">
        <v>494.8</v>
      </c>
      <c r="AI99" s="2">
        <v>165.92095045886001</v>
      </c>
    </row>
    <row r="100" spans="1:35" x14ac:dyDescent="0.25">
      <c r="A100" s="2" t="s">
        <v>268</v>
      </c>
      <c r="B100" s="2">
        <v>-83.501202000000006</v>
      </c>
      <c r="C100" s="2">
        <v>35.687635</v>
      </c>
      <c r="D100" s="2" t="s">
        <v>269</v>
      </c>
      <c r="E100" s="2" t="s">
        <v>270</v>
      </c>
      <c r="F100" s="2">
        <v>0.21099999999999999</v>
      </c>
      <c r="G100" s="2">
        <v>5.01132040791087</v>
      </c>
      <c r="H100" s="2">
        <v>0.253</v>
      </c>
      <c r="I100" s="2">
        <v>1E-3</v>
      </c>
      <c r="J100" s="2">
        <v>297.82525531068097</v>
      </c>
      <c r="K100" s="2" t="s">
        <v>64</v>
      </c>
      <c r="L100" s="2" t="s">
        <v>34</v>
      </c>
      <c r="N100" s="2" t="s">
        <v>132</v>
      </c>
      <c r="O100" s="2">
        <v>12.7551433177857</v>
      </c>
      <c r="P100" s="2">
        <v>1285.12741798408</v>
      </c>
      <c r="Q100" s="2">
        <v>28.8</v>
      </c>
      <c r="R100" s="2">
        <v>30</v>
      </c>
      <c r="S100" s="2">
        <v>7</v>
      </c>
      <c r="T100" s="2">
        <v>35.17</v>
      </c>
      <c r="U100" s="2">
        <v>23.13</v>
      </c>
      <c r="V100" s="2">
        <v>41.7</v>
      </c>
      <c r="W100" s="2">
        <v>27.8</v>
      </c>
      <c r="X100" s="2">
        <v>245</v>
      </c>
      <c r="Y100" s="2">
        <v>0.47</v>
      </c>
      <c r="Z100" s="2">
        <v>0.55000000000000004</v>
      </c>
      <c r="AA100" s="2">
        <v>4.2699999999999996</v>
      </c>
      <c r="AB100" s="2">
        <v>22</v>
      </c>
      <c r="AC100" s="2">
        <v>35.765000000000001</v>
      </c>
      <c r="AD100" s="2">
        <v>-78.681700000000006</v>
      </c>
      <c r="AE100" s="2" t="s">
        <v>271</v>
      </c>
      <c r="AF100" s="2">
        <v>21.954134245189898</v>
      </c>
      <c r="AG100" s="2">
        <v>0.70117340435570197</v>
      </c>
      <c r="AH100" s="2">
        <v>494.8</v>
      </c>
      <c r="AI100" s="2">
        <v>165.92095045886001</v>
      </c>
    </row>
    <row r="101" spans="1:35" x14ac:dyDescent="0.25">
      <c r="A101" s="2" t="s">
        <v>272</v>
      </c>
      <c r="B101" s="2">
        <v>-84.713333333333296</v>
      </c>
      <c r="C101" s="2">
        <v>45.559722222222199</v>
      </c>
      <c r="D101" s="2" t="s">
        <v>273</v>
      </c>
      <c r="E101" s="2" t="s">
        <v>274</v>
      </c>
      <c r="F101" s="2">
        <v>6.9000000000000006E-2</v>
      </c>
      <c r="G101" s="2">
        <v>6.89663208967497</v>
      </c>
      <c r="H101" s="2">
        <v>0.126</v>
      </c>
      <c r="I101" s="2">
        <v>4.0000000000000001E-3</v>
      </c>
      <c r="J101" s="2">
        <v>875.58815468113698</v>
      </c>
      <c r="K101" s="2" t="s">
        <v>64</v>
      </c>
      <c r="L101" s="2" t="s">
        <v>34</v>
      </c>
      <c r="M101" s="2" t="s">
        <v>42</v>
      </c>
      <c r="N101" s="2" t="s">
        <v>43</v>
      </c>
      <c r="O101" s="2">
        <v>6.0973631019456702</v>
      </c>
      <c r="P101" s="2">
        <v>821.46623122794199</v>
      </c>
      <c r="Q101" s="2">
        <v>25</v>
      </c>
      <c r="R101" s="2">
        <v>29</v>
      </c>
      <c r="S101" s="2">
        <v>3.5</v>
      </c>
      <c r="T101" s="2">
        <v>92</v>
      </c>
      <c r="U101" s="2">
        <v>1</v>
      </c>
      <c r="V101" s="2">
        <v>7</v>
      </c>
      <c r="W101" s="2">
        <v>23.75</v>
      </c>
      <c r="X101" s="2">
        <v>286.08499999999998</v>
      </c>
      <c r="Y101" s="2">
        <v>0.41199999999999998</v>
      </c>
      <c r="AA101" s="2">
        <v>1.5</v>
      </c>
      <c r="AE101" s="2" t="s">
        <v>275</v>
      </c>
      <c r="AF101" s="2">
        <v>17.774195001509199</v>
      </c>
      <c r="AG101" s="2">
        <v>0.68171089068455404</v>
      </c>
      <c r="AH101" s="2">
        <v>329.30715400000003</v>
      </c>
      <c r="AI101" s="2">
        <v>363.738574341733</v>
      </c>
    </row>
    <row r="102" spans="1:35" x14ac:dyDescent="0.25">
      <c r="A102" s="2" t="s">
        <v>276</v>
      </c>
      <c r="B102" s="2">
        <v>-84.697500000000005</v>
      </c>
      <c r="C102" s="2">
        <v>45.5625</v>
      </c>
      <c r="D102" s="2" t="s">
        <v>261</v>
      </c>
      <c r="E102" s="2" t="s">
        <v>262</v>
      </c>
      <c r="F102" s="2">
        <v>9.6000000000000002E-2</v>
      </c>
      <c r="G102" s="2">
        <v>7.9841174682264198</v>
      </c>
      <c r="H102" s="2">
        <v>0.125</v>
      </c>
      <c r="I102" s="2">
        <v>0</v>
      </c>
      <c r="J102" s="2">
        <v>1030.31739046844</v>
      </c>
      <c r="K102" s="2" t="s">
        <v>64</v>
      </c>
      <c r="L102" s="2" t="s">
        <v>34</v>
      </c>
      <c r="M102" s="2" t="s">
        <v>42</v>
      </c>
      <c r="N102" s="2" t="s">
        <v>43</v>
      </c>
      <c r="O102" s="2">
        <v>6.1016731750067503</v>
      </c>
      <c r="P102" s="2">
        <v>793.83025224203698</v>
      </c>
      <c r="Q102" s="2">
        <v>19.100000000000001</v>
      </c>
      <c r="R102" s="2">
        <v>29</v>
      </c>
      <c r="S102" s="2">
        <v>3.5</v>
      </c>
      <c r="T102" s="2">
        <v>92</v>
      </c>
      <c r="U102" s="2">
        <v>1</v>
      </c>
      <c r="V102" s="2">
        <v>7</v>
      </c>
      <c r="W102" s="2">
        <v>18.600000000000001</v>
      </c>
      <c r="X102" s="2">
        <v>206.28</v>
      </c>
      <c r="Y102" s="2">
        <v>0.54600000000000004</v>
      </c>
      <c r="Z102" s="2">
        <v>0.55000000000000004</v>
      </c>
      <c r="AA102" s="2">
        <v>2.7</v>
      </c>
      <c r="AB102" s="2">
        <v>27</v>
      </c>
      <c r="AC102" s="2">
        <v>42.672800000000002</v>
      </c>
      <c r="AD102" s="2">
        <v>-84.473600000000005</v>
      </c>
      <c r="AE102" s="2" t="s">
        <v>277</v>
      </c>
      <c r="AF102" s="2">
        <v>17.356731261141501</v>
      </c>
      <c r="AG102" s="2">
        <v>0.64020309813554599</v>
      </c>
      <c r="AH102" s="2">
        <v>329.30715400000003</v>
      </c>
      <c r="AI102" s="2">
        <v>230.38392916419301</v>
      </c>
    </row>
    <row r="103" spans="1:35" x14ac:dyDescent="0.25">
      <c r="A103" s="2" t="s">
        <v>276</v>
      </c>
      <c r="B103" s="2">
        <v>-84.697500000000005</v>
      </c>
      <c r="C103" s="2">
        <v>45.5625</v>
      </c>
      <c r="D103" s="2" t="s">
        <v>201</v>
      </c>
      <c r="E103" s="2" t="s">
        <v>202</v>
      </c>
      <c r="F103" s="2">
        <v>7.1999999999999995E-2</v>
      </c>
      <c r="G103" s="2">
        <v>7.5589926524615203</v>
      </c>
      <c r="H103" s="2">
        <v>0.32700000000000001</v>
      </c>
      <c r="I103" s="2">
        <v>0</v>
      </c>
      <c r="J103" s="2">
        <v>504.87688891512897</v>
      </c>
      <c r="K103" s="2" t="s">
        <v>64</v>
      </c>
      <c r="L103" s="2" t="s">
        <v>34</v>
      </c>
      <c r="M103" s="2" t="s">
        <v>42</v>
      </c>
      <c r="N103" s="2" t="s">
        <v>43</v>
      </c>
      <c r="O103" s="2">
        <v>6.1016731750067503</v>
      </c>
      <c r="P103" s="2">
        <v>793.83025224203698</v>
      </c>
      <c r="Q103" s="2">
        <v>19.100000000000001</v>
      </c>
      <c r="R103" s="2">
        <v>29</v>
      </c>
      <c r="S103" s="2">
        <v>3.5</v>
      </c>
      <c r="T103" s="2">
        <v>92</v>
      </c>
      <c r="U103" s="2">
        <v>1</v>
      </c>
      <c r="V103" s="2">
        <v>7</v>
      </c>
      <c r="W103" s="2">
        <v>16.5</v>
      </c>
      <c r="X103" s="2">
        <v>132.91999999999999</v>
      </c>
      <c r="Y103" s="2">
        <v>0.62</v>
      </c>
      <c r="AA103" s="2">
        <v>2</v>
      </c>
      <c r="AB103" s="2">
        <v>25</v>
      </c>
      <c r="AC103" s="2" t="s">
        <v>203</v>
      </c>
      <c r="AE103" s="2" t="s">
        <v>278</v>
      </c>
      <c r="AF103" s="2">
        <v>17.356731261141501</v>
      </c>
      <c r="AG103" s="2">
        <v>0.64020309813554599</v>
      </c>
      <c r="AH103" s="2">
        <v>329.30715400000003</v>
      </c>
      <c r="AI103" s="2">
        <v>230.38392916419301</v>
      </c>
    </row>
    <row r="104" spans="1:35" x14ac:dyDescent="0.25">
      <c r="A104" s="2" t="s">
        <v>276</v>
      </c>
      <c r="B104" s="2">
        <v>-84.697500000000005</v>
      </c>
      <c r="C104" s="2">
        <v>45.5625</v>
      </c>
      <c r="D104" s="2" t="s">
        <v>39</v>
      </c>
      <c r="E104" s="2" t="s">
        <v>40</v>
      </c>
      <c r="F104" s="2">
        <v>0.112</v>
      </c>
      <c r="G104" s="2">
        <v>4.8236924867374604</v>
      </c>
      <c r="H104" s="2">
        <v>0.11</v>
      </c>
      <c r="I104" s="2">
        <v>0</v>
      </c>
      <c r="J104" s="2">
        <v>835.86924833945397</v>
      </c>
      <c r="K104" s="2" t="s">
        <v>64</v>
      </c>
      <c r="L104" s="2" t="s">
        <v>34</v>
      </c>
      <c r="M104" s="2" t="s">
        <v>42</v>
      </c>
      <c r="N104" s="2" t="s">
        <v>43</v>
      </c>
      <c r="O104" s="2">
        <v>6.1016731750067503</v>
      </c>
      <c r="P104" s="2">
        <v>793.83025224203698</v>
      </c>
      <c r="Q104" s="2">
        <v>19.100000000000001</v>
      </c>
      <c r="R104" s="2">
        <v>29</v>
      </c>
      <c r="S104" s="2">
        <v>3.5</v>
      </c>
      <c r="T104" s="2">
        <v>92</v>
      </c>
      <c r="U104" s="2">
        <v>1</v>
      </c>
      <c r="V104" s="2">
        <v>7</v>
      </c>
      <c r="W104" s="2">
        <v>16.899999999999999</v>
      </c>
      <c r="X104" s="2">
        <v>141.05000000000001</v>
      </c>
      <c r="Y104" s="2">
        <v>0.34</v>
      </c>
      <c r="AA104" s="2">
        <v>3.3</v>
      </c>
      <c r="AB104" s="2">
        <v>30</v>
      </c>
      <c r="AE104" s="2" t="s">
        <v>44</v>
      </c>
      <c r="AF104" s="2">
        <v>17.356731261141501</v>
      </c>
      <c r="AG104" s="2">
        <v>0.64020309813554599</v>
      </c>
      <c r="AH104" s="2">
        <v>329.30715400000003</v>
      </c>
      <c r="AI104" s="2">
        <v>230.38392916419301</v>
      </c>
    </row>
    <row r="105" spans="1:35" x14ac:dyDescent="0.25">
      <c r="A105" s="2" t="s">
        <v>276</v>
      </c>
      <c r="B105" s="2">
        <v>-84.697500000000005</v>
      </c>
      <c r="C105" s="2">
        <v>45.5625</v>
      </c>
      <c r="D105" s="2" t="s">
        <v>279</v>
      </c>
      <c r="E105" s="2" t="s">
        <v>280</v>
      </c>
      <c r="F105" s="2">
        <v>8.1000000000000003E-2</v>
      </c>
      <c r="G105" s="2">
        <v>6.5350095916823703</v>
      </c>
      <c r="H105" s="2">
        <v>0.16300000000000001</v>
      </c>
      <c r="I105" s="2">
        <v>5.0000000000000001E-3</v>
      </c>
      <c r="J105" s="2">
        <v>888.49632054948802</v>
      </c>
      <c r="K105" s="2" t="s">
        <v>64</v>
      </c>
      <c r="L105" s="2" t="s">
        <v>34</v>
      </c>
      <c r="M105" s="2" t="s">
        <v>42</v>
      </c>
      <c r="N105" s="2" t="s">
        <v>43</v>
      </c>
      <c r="O105" s="2">
        <v>6.1016731750067503</v>
      </c>
      <c r="P105" s="2">
        <v>793.83025224203698</v>
      </c>
      <c r="Q105" s="2">
        <v>19.100000000000001</v>
      </c>
      <c r="R105" s="2">
        <v>29</v>
      </c>
      <c r="S105" s="2">
        <v>3.5</v>
      </c>
      <c r="T105" s="2">
        <v>92</v>
      </c>
      <c r="U105" s="2">
        <v>1</v>
      </c>
      <c r="V105" s="2">
        <v>7</v>
      </c>
      <c r="W105" s="2">
        <v>25.3</v>
      </c>
      <c r="X105" s="2">
        <v>242.97499999999999</v>
      </c>
      <c r="Y105" s="2">
        <v>0.68500000000000005</v>
      </c>
      <c r="Z105" s="2">
        <v>1.33</v>
      </c>
      <c r="AA105" s="2">
        <v>1.61</v>
      </c>
      <c r="AB105" s="2">
        <v>40</v>
      </c>
      <c r="AC105" s="2">
        <v>36.0167</v>
      </c>
      <c r="AD105" s="2">
        <v>-78.9833</v>
      </c>
      <c r="AE105" s="2" t="s">
        <v>281</v>
      </c>
      <c r="AF105" s="2">
        <v>17.356731261141501</v>
      </c>
      <c r="AG105" s="2">
        <v>0.64020309813554599</v>
      </c>
      <c r="AH105" s="2">
        <v>329.30715400000003</v>
      </c>
      <c r="AI105" s="2">
        <v>230.38392916419301</v>
      </c>
    </row>
    <row r="106" spans="1:35" x14ac:dyDescent="0.25">
      <c r="A106" s="2" t="s">
        <v>282</v>
      </c>
      <c r="B106" s="2">
        <v>-90.086666666666702</v>
      </c>
      <c r="C106" s="2">
        <v>45.8130555555556</v>
      </c>
      <c r="D106" s="2" t="s">
        <v>283</v>
      </c>
      <c r="E106" s="2" t="s">
        <v>284</v>
      </c>
      <c r="F106" s="2">
        <v>0.31217232102412601</v>
      </c>
      <c r="G106" s="2">
        <v>8.9607500247815501</v>
      </c>
      <c r="H106" s="2">
        <v>0.160686477808936</v>
      </c>
      <c r="I106" s="2">
        <v>1.80446758801323E-2</v>
      </c>
      <c r="J106" s="2">
        <v>188.38326705906701</v>
      </c>
      <c r="K106" s="2" t="s">
        <v>64</v>
      </c>
      <c r="L106" s="2" t="s">
        <v>34</v>
      </c>
      <c r="N106" s="2" t="s">
        <v>132</v>
      </c>
      <c r="O106" s="2">
        <v>5</v>
      </c>
      <c r="P106" s="2">
        <v>872.01034816482104</v>
      </c>
      <c r="Q106" s="2">
        <v>28</v>
      </c>
      <c r="R106" s="2">
        <v>24.3</v>
      </c>
      <c r="T106" s="2">
        <v>51.4</v>
      </c>
      <c r="U106" s="2">
        <v>8.3699999999999992</v>
      </c>
      <c r="V106" s="2">
        <v>40.229999999999997</v>
      </c>
      <c r="W106" s="2">
        <v>29.625</v>
      </c>
      <c r="X106" s="2">
        <v>369.882008414967</v>
      </c>
      <c r="Y106" s="2">
        <v>0.53</v>
      </c>
      <c r="Z106" s="2">
        <v>1.397</v>
      </c>
      <c r="AA106" s="2">
        <v>0.77700000000000002</v>
      </c>
      <c r="AB106" s="2">
        <v>45</v>
      </c>
      <c r="AC106" s="2" t="s">
        <v>78</v>
      </c>
      <c r="AD106" s="2" t="s">
        <v>78</v>
      </c>
      <c r="AE106" s="2" t="s">
        <v>285</v>
      </c>
      <c r="AF106" s="2">
        <v>16.0683320252569</v>
      </c>
      <c r="AG106" s="2">
        <v>0.35546975911070899</v>
      </c>
      <c r="AH106" s="2">
        <v>377.34974999999997</v>
      </c>
      <c r="AI106" s="2">
        <v>214.923746780046</v>
      </c>
    </row>
    <row r="107" spans="1:35" x14ac:dyDescent="0.25">
      <c r="A107" s="2" t="s">
        <v>286</v>
      </c>
      <c r="B107" s="2">
        <v>-79.690668000000002</v>
      </c>
      <c r="C107" s="2">
        <v>39.058866999999999</v>
      </c>
      <c r="D107" s="2" t="s">
        <v>261</v>
      </c>
      <c r="E107" s="2" t="s">
        <v>262</v>
      </c>
      <c r="F107" s="2">
        <v>0.14199999999999999</v>
      </c>
      <c r="G107" s="2">
        <v>5.1631216429746196</v>
      </c>
      <c r="H107" s="2">
        <v>0.41499999999999998</v>
      </c>
      <c r="I107" s="2">
        <v>0</v>
      </c>
      <c r="J107" s="2">
        <v>287.30219606351397</v>
      </c>
      <c r="K107" s="2" t="s">
        <v>64</v>
      </c>
      <c r="L107" s="2" t="s">
        <v>34</v>
      </c>
      <c r="M107" s="2" t="s">
        <v>35</v>
      </c>
      <c r="N107" s="2" t="s">
        <v>36</v>
      </c>
      <c r="O107" s="2">
        <v>9.3955484183492608</v>
      </c>
      <c r="P107" s="2">
        <v>1408.35604202117</v>
      </c>
      <c r="Q107" s="2">
        <v>35.700000000000003</v>
      </c>
      <c r="R107" s="2">
        <v>30</v>
      </c>
      <c r="S107" s="2">
        <v>6.9</v>
      </c>
      <c r="T107" s="2">
        <v>29.53</v>
      </c>
      <c r="U107" s="2">
        <v>24.73</v>
      </c>
      <c r="V107" s="2">
        <v>45.74</v>
      </c>
      <c r="W107" s="2">
        <v>18.25</v>
      </c>
      <c r="X107" s="2">
        <v>208</v>
      </c>
      <c r="Y107" s="2">
        <v>0.51400000000000001</v>
      </c>
      <c r="Z107" s="2">
        <v>0.55000000000000004</v>
      </c>
      <c r="AA107" s="2">
        <v>1.97</v>
      </c>
      <c r="AB107" s="2">
        <v>27</v>
      </c>
      <c r="AC107" s="2">
        <v>40.793199999999999</v>
      </c>
      <c r="AD107" s="2">
        <v>-77.86</v>
      </c>
      <c r="AE107" s="2" t="s">
        <v>267</v>
      </c>
      <c r="AF107" s="2">
        <v>17.847674490850199</v>
      </c>
      <c r="AG107" s="2">
        <v>0.52656136564277101</v>
      </c>
      <c r="AH107" s="2">
        <v>440.33</v>
      </c>
      <c r="AI107" s="2">
        <v>182.84525335530199</v>
      </c>
    </row>
    <row r="108" spans="1:35" x14ac:dyDescent="0.25">
      <c r="A108" s="2" t="s">
        <v>286</v>
      </c>
      <c r="B108" s="2">
        <v>-79.690668000000002</v>
      </c>
      <c r="C108" s="2">
        <v>39.058866999999999</v>
      </c>
      <c r="D108" s="2" t="s">
        <v>214</v>
      </c>
      <c r="E108" s="2" t="s">
        <v>215</v>
      </c>
      <c r="F108" s="2">
        <v>0.18025836247392099</v>
      </c>
      <c r="G108" s="2">
        <v>8.0900271821506209</v>
      </c>
      <c r="H108" s="2">
        <v>0.32257049919210701</v>
      </c>
      <c r="I108" s="3">
        <v>9.4363791911820998E-6</v>
      </c>
      <c r="J108" s="2">
        <v>370.37087661918702</v>
      </c>
      <c r="K108" s="2" t="s">
        <v>64</v>
      </c>
      <c r="L108" s="2" t="s">
        <v>34</v>
      </c>
      <c r="M108" s="2" t="s">
        <v>35</v>
      </c>
      <c r="N108" s="2" t="s">
        <v>36</v>
      </c>
      <c r="O108" s="2">
        <v>9.3955484183492608</v>
      </c>
      <c r="P108" s="2">
        <v>1408.35604202117</v>
      </c>
      <c r="Q108" s="2">
        <v>35.700000000000003</v>
      </c>
      <c r="R108" s="2">
        <v>30</v>
      </c>
      <c r="S108" s="2">
        <v>6.9</v>
      </c>
      <c r="T108" s="2">
        <v>29.53</v>
      </c>
      <c r="U108" s="2">
        <v>24.73</v>
      </c>
      <c r="V108" s="2">
        <v>45.74</v>
      </c>
      <c r="W108" s="2">
        <v>18.899999999999999</v>
      </c>
      <c r="X108" s="2">
        <v>249</v>
      </c>
      <c r="Y108" s="2">
        <v>0.56000000000000005</v>
      </c>
      <c r="Z108" s="2">
        <v>4.6950000000000003</v>
      </c>
      <c r="AA108" s="2">
        <v>2.8730000000000002</v>
      </c>
      <c r="AB108" s="2">
        <v>35</v>
      </c>
      <c r="AE108" s="2" t="s">
        <v>216</v>
      </c>
      <c r="AF108" s="2">
        <v>17.847674490850199</v>
      </c>
      <c r="AG108" s="2">
        <v>0.52656136564277101</v>
      </c>
      <c r="AH108" s="2">
        <v>440.33</v>
      </c>
      <c r="AI108" s="2">
        <v>182.84525335530199</v>
      </c>
    </row>
    <row r="109" spans="1:35" x14ac:dyDescent="0.25">
      <c r="A109" s="2" t="s">
        <v>286</v>
      </c>
      <c r="B109" s="2">
        <v>-79.690668000000002</v>
      </c>
      <c r="C109" s="2">
        <v>39.058866999999999</v>
      </c>
      <c r="D109" s="2" t="s">
        <v>269</v>
      </c>
      <c r="E109" s="2" t="s">
        <v>270</v>
      </c>
      <c r="F109" s="2">
        <v>0.14699999999999999</v>
      </c>
      <c r="G109" s="2">
        <v>5.28172626462504</v>
      </c>
      <c r="H109" s="2">
        <v>0.26100000000000001</v>
      </c>
      <c r="I109" s="2">
        <v>0</v>
      </c>
      <c r="J109" s="2">
        <v>335.67662335956902</v>
      </c>
      <c r="K109" s="2" t="s">
        <v>64</v>
      </c>
      <c r="L109" s="2" t="s">
        <v>34</v>
      </c>
      <c r="M109" s="2" t="s">
        <v>35</v>
      </c>
      <c r="N109" s="2" t="s">
        <v>36</v>
      </c>
      <c r="O109" s="2">
        <v>9.3955484183492608</v>
      </c>
      <c r="P109" s="2">
        <v>1408.35604202117</v>
      </c>
      <c r="Q109" s="2">
        <v>35.700000000000003</v>
      </c>
      <c r="R109" s="2">
        <v>30</v>
      </c>
      <c r="S109" s="2">
        <v>6.9</v>
      </c>
      <c r="T109" s="2">
        <v>29.53</v>
      </c>
      <c r="U109" s="2">
        <v>24.73</v>
      </c>
      <c r="V109" s="2">
        <v>45.74</v>
      </c>
      <c r="W109" s="2">
        <v>38.9</v>
      </c>
      <c r="X109" s="2">
        <v>431</v>
      </c>
      <c r="Y109" s="2">
        <v>0.47</v>
      </c>
      <c r="Z109" s="2">
        <v>0.55000000000000004</v>
      </c>
      <c r="AA109" s="2">
        <v>4.2699999999999996</v>
      </c>
      <c r="AB109" s="2">
        <v>22</v>
      </c>
      <c r="AC109" s="2">
        <v>35.765000000000001</v>
      </c>
      <c r="AD109" s="2">
        <v>-78.681700000000006</v>
      </c>
      <c r="AE109" s="2" t="s">
        <v>271</v>
      </c>
      <c r="AF109" s="2">
        <v>17.847674490850199</v>
      </c>
      <c r="AG109" s="2">
        <v>0.52656136564277101</v>
      </c>
      <c r="AH109" s="2">
        <v>440.33</v>
      </c>
      <c r="AI109" s="2">
        <v>182.84525335530199</v>
      </c>
    </row>
    <row r="110" spans="1:35" x14ac:dyDescent="0.25">
      <c r="A110" s="2" t="s">
        <v>286</v>
      </c>
      <c r="B110" s="2">
        <v>-79.690668000000002</v>
      </c>
      <c r="C110" s="2">
        <v>39.058866999999999</v>
      </c>
      <c r="D110" s="2" t="s">
        <v>186</v>
      </c>
      <c r="E110" s="2" t="s">
        <v>187</v>
      </c>
      <c r="F110" s="2">
        <v>0.14599999999999999</v>
      </c>
      <c r="G110" s="2">
        <v>0.63997464037273699</v>
      </c>
      <c r="H110" s="2">
        <v>0.20499999999999999</v>
      </c>
      <c r="I110" s="2">
        <v>1.7999999999999999E-2</v>
      </c>
      <c r="J110" s="2">
        <v>-7.0004163921562998</v>
      </c>
      <c r="K110" s="2" t="s">
        <v>64</v>
      </c>
      <c r="L110" s="2" t="s">
        <v>34</v>
      </c>
      <c r="M110" s="2" t="s">
        <v>35</v>
      </c>
      <c r="N110" s="2" t="s">
        <v>36</v>
      </c>
      <c r="O110" s="2">
        <v>9.3955484183492608</v>
      </c>
      <c r="P110" s="2">
        <v>1408.35604202117</v>
      </c>
      <c r="Q110" s="2">
        <v>35.700000000000003</v>
      </c>
      <c r="R110" s="2">
        <v>30</v>
      </c>
      <c r="S110" s="2">
        <v>6.9</v>
      </c>
      <c r="T110" s="2">
        <v>29.53</v>
      </c>
      <c r="U110" s="2">
        <v>24.73</v>
      </c>
      <c r="V110" s="2">
        <v>45.74</v>
      </c>
      <c r="W110" s="2">
        <v>58.1</v>
      </c>
      <c r="X110" s="2">
        <v>472.5</v>
      </c>
      <c r="Y110" s="2">
        <v>0.63439999999999996</v>
      </c>
      <c r="Z110" s="2">
        <v>1.37</v>
      </c>
      <c r="AA110" s="2">
        <v>1.37</v>
      </c>
      <c r="AB110" s="2">
        <v>30</v>
      </c>
      <c r="AC110" s="2">
        <v>36.0167</v>
      </c>
      <c r="AD110" s="2">
        <v>-78.9833</v>
      </c>
      <c r="AE110" s="2" t="s">
        <v>193</v>
      </c>
      <c r="AF110" s="2">
        <v>17.847674490850199</v>
      </c>
      <c r="AG110" s="2">
        <v>0.52656136564277101</v>
      </c>
      <c r="AH110" s="2">
        <v>440.33</v>
      </c>
      <c r="AI110" s="2">
        <v>182.84525335530199</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5AF86-5491-4E09-988C-A9FC8E5DB172}">
  <dimension ref="A1:B27"/>
  <sheetViews>
    <sheetView workbookViewId="0"/>
  </sheetViews>
  <sheetFormatPr defaultRowHeight="13.8" x14ac:dyDescent="0.25"/>
  <cols>
    <col min="1" max="1" width="19.88671875" bestFit="1" customWidth="1"/>
    <col min="2" max="2" width="64.109375" bestFit="1" customWidth="1"/>
  </cols>
  <sheetData>
    <row r="1" spans="1:2" x14ac:dyDescent="0.25">
      <c r="A1" s="4" t="s">
        <v>293</v>
      </c>
      <c r="B1" s="4" t="s">
        <v>294</v>
      </c>
    </row>
    <row r="2" spans="1:2" x14ac:dyDescent="0.25">
      <c r="A2" t="s">
        <v>295</v>
      </c>
      <c r="B2" t="s">
        <v>296</v>
      </c>
    </row>
    <row r="3" spans="1:2" x14ac:dyDescent="0.25">
      <c r="A3" t="s">
        <v>313</v>
      </c>
      <c r="B3" t="s">
        <v>314</v>
      </c>
    </row>
    <row r="4" spans="1:2" x14ac:dyDescent="0.25">
      <c r="A4" t="s">
        <v>7</v>
      </c>
      <c r="B4" t="s">
        <v>316</v>
      </c>
    </row>
    <row r="5" spans="1:2" x14ac:dyDescent="0.25">
      <c r="A5" t="s">
        <v>8</v>
      </c>
      <c r="B5" t="s">
        <v>317</v>
      </c>
    </row>
    <row r="6" spans="1:2" x14ac:dyDescent="0.25">
      <c r="A6" t="s">
        <v>315</v>
      </c>
      <c r="B6" t="s">
        <v>318</v>
      </c>
    </row>
    <row r="7" spans="1:2" x14ac:dyDescent="0.25">
      <c r="A7" t="s">
        <v>298</v>
      </c>
      <c r="B7" t="s">
        <v>330</v>
      </c>
    </row>
    <row r="8" spans="1:2" x14ac:dyDescent="0.25">
      <c r="A8" t="s">
        <v>299</v>
      </c>
      <c r="B8" t="s">
        <v>331</v>
      </c>
    </row>
    <row r="9" spans="1:2" x14ac:dyDescent="0.25">
      <c r="A9" t="s">
        <v>14</v>
      </c>
      <c r="B9" t="s">
        <v>297</v>
      </c>
    </row>
    <row r="10" spans="1:2" x14ac:dyDescent="0.25">
      <c r="A10" t="s">
        <v>15</v>
      </c>
      <c r="B10" t="s">
        <v>320</v>
      </c>
    </row>
    <row r="11" spans="1:2" x14ac:dyDescent="0.25">
      <c r="A11" t="s">
        <v>16</v>
      </c>
      <c r="B11" t="s">
        <v>322</v>
      </c>
    </row>
    <row r="12" spans="1:2" x14ac:dyDescent="0.25">
      <c r="A12" t="s">
        <v>17</v>
      </c>
      <c r="B12" t="s">
        <v>326</v>
      </c>
    </row>
    <row r="13" spans="1:2" x14ac:dyDescent="0.25">
      <c r="A13" t="s">
        <v>18</v>
      </c>
      <c r="B13" t="s">
        <v>327</v>
      </c>
    </row>
    <row r="14" spans="1:2" x14ac:dyDescent="0.25">
      <c r="A14" t="s">
        <v>19</v>
      </c>
      <c r="B14" t="s">
        <v>328</v>
      </c>
    </row>
    <row r="15" spans="1:2" x14ac:dyDescent="0.25">
      <c r="A15" t="s">
        <v>300</v>
      </c>
      <c r="B15" t="s">
        <v>301</v>
      </c>
    </row>
    <row r="16" spans="1:2" x14ac:dyDescent="0.25">
      <c r="A16" t="s">
        <v>23</v>
      </c>
      <c r="B16" t="s">
        <v>302</v>
      </c>
    </row>
    <row r="17" spans="1:2" x14ac:dyDescent="0.25">
      <c r="A17" t="s">
        <v>288</v>
      </c>
      <c r="B17" t="s">
        <v>303</v>
      </c>
    </row>
    <row r="18" spans="1:2" x14ac:dyDescent="0.25">
      <c r="A18" t="s">
        <v>289</v>
      </c>
      <c r="B18" t="s">
        <v>304</v>
      </c>
    </row>
    <row r="19" spans="1:2" x14ac:dyDescent="0.25">
      <c r="A19" t="s">
        <v>290</v>
      </c>
      <c r="B19" t="s">
        <v>305</v>
      </c>
    </row>
    <row r="20" spans="1:2" x14ac:dyDescent="0.25">
      <c r="A20" t="s">
        <v>291</v>
      </c>
      <c r="B20" t="s">
        <v>306</v>
      </c>
    </row>
    <row r="21" spans="1:2" x14ac:dyDescent="0.25">
      <c r="A21" t="s">
        <v>333</v>
      </c>
      <c r="B21" t="s">
        <v>336</v>
      </c>
    </row>
    <row r="22" spans="1:2" x14ac:dyDescent="0.25">
      <c r="A22" t="s">
        <v>334</v>
      </c>
      <c r="B22" t="s">
        <v>337</v>
      </c>
    </row>
    <row r="23" spans="1:2" x14ac:dyDescent="0.25">
      <c r="A23" t="s">
        <v>332</v>
      </c>
      <c r="B23" t="s">
        <v>335</v>
      </c>
    </row>
    <row r="24" spans="1:2" x14ac:dyDescent="0.25">
      <c r="A24" t="s">
        <v>307</v>
      </c>
      <c r="B24" t="s">
        <v>308</v>
      </c>
    </row>
    <row r="25" spans="1:2" x14ac:dyDescent="0.25">
      <c r="A25" t="s">
        <v>309</v>
      </c>
      <c r="B25" t="s">
        <v>310</v>
      </c>
    </row>
    <row r="26" spans="1:2" x14ac:dyDescent="0.25">
      <c r="A26" t="s">
        <v>292</v>
      </c>
      <c r="B26" t="s">
        <v>329</v>
      </c>
    </row>
    <row r="27" spans="1:2" x14ac:dyDescent="0.25">
      <c r="A27" t="s">
        <v>311</v>
      </c>
      <c r="B27" t="s">
        <v>312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Fig3_data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 Ying</cp:lastModifiedBy>
  <dcterms:created xsi:type="dcterms:W3CDTF">2025-04-22T22:20:26Z</dcterms:created>
  <dcterms:modified xsi:type="dcterms:W3CDTF">2025-06-28T23:46:55Z</dcterms:modified>
</cp:coreProperties>
</file>