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F:\PWS_plot\manuscript_new\GCB\Species_Soil_Moisture_Threshold\"/>
    </mc:Choice>
  </mc:AlternateContent>
  <xr:revisionPtr revIDLastSave="0" documentId="13_ncr:1_{8963EF9E-7676-40EA-9CC7-B5DED93522F8}" xr6:coauthVersionLast="36" xr6:coauthVersionMax="36" xr10:uidLastSave="{00000000-0000-0000-0000-000000000000}"/>
  <bookViews>
    <workbookView xWindow="0" yWindow="0" windowWidth="23016" windowHeight="8988" xr2:uid="{00000000-000D-0000-FFFF-FFFF00000000}"/>
  </bookViews>
  <sheets>
    <sheet name="Fig3_data_peak" sheetId="1" r:id="rId1"/>
    <sheet name="Sheet1" sheetId="2" r:id="rId2"/>
  </sheets>
  <definedNames>
    <definedName name="_xlnm._FilterDatabase" localSheetId="0" hidden="1">Fig3_data_peak!$V$1:$V$85</definedName>
  </definedNames>
  <calcPr calcId="191029"/>
</workbook>
</file>

<file path=xl/calcChain.xml><?xml version="1.0" encoding="utf-8"?>
<calcChain xmlns="http://schemas.openxmlformats.org/spreadsheetml/2006/main">
  <c r="AD44" i="1" l="1"/>
  <c r="AD52" i="1"/>
  <c r="AD54" i="1"/>
  <c r="AD70" i="1"/>
  <c r="AD74" i="1"/>
  <c r="AD77" i="1"/>
</calcChain>
</file>

<file path=xl/sharedStrings.xml><?xml version="1.0" encoding="utf-8"?>
<sst xmlns="http://schemas.openxmlformats.org/spreadsheetml/2006/main" count="750" uniqueCount="285">
  <si>
    <t>site</t>
  </si>
  <si>
    <t>lon</t>
  </si>
  <si>
    <t>lat</t>
  </si>
  <si>
    <t>Latin</t>
  </si>
  <si>
    <t>species</t>
  </si>
  <si>
    <t>swc_thr</t>
  </si>
  <si>
    <t>Es_max</t>
  </si>
  <si>
    <t>R2</t>
  </si>
  <si>
    <t>p_swc</t>
  </si>
  <si>
    <t>AIC</t>
  </si>
  <si>
    <t>site_mat</t>
  </si>
  <si>
    <t>site_map</t>
  </si>
  <si>
    <t>site_igbp</t>
  </si>
  <si>
    <t>site_biome</t>
  </si>
  <si>
    <t>stand_basal_area</t>
  </si>
  <si>
    <t>stand_height</t>
  </si>
  <si>
    <t>stand_lai</t>
  </si>
  <si>
    <t>stand_sand_perc</t>
  </si>
  <si>
    <t>stand_clay_perc</t>
  </si>
  <si>
    <t>stand_silt_perc</t>
  </si>
  <si>
    <t>stand_soil_texture</t>
  </si>
  <si>
    <t>stand_USDA_soil_texture</t>
  </si>
  <si>
    <t>pl_median_dbh</t>
  </si>
  <si>
    <t>pl_median_sapwarea</t>
  </si>
  <si>
    <t>lat_Ref</t>
  </si>
  <si>
    <t>lon_Ref</t>
  </si>
  <si>
    <t>Reference</t>
  </si>
  <si>
    <t>ta_gd</t>
  </si>
  <si>
    <t>vpd_gd</t>
  </si>
  <si>
    <t>sw_in_gd</t>
  </si>
  <si>
    <t>AUS_RIC_EUC_ELE</t>
  </si>
  <si>
    <t>Eucalyptus tereticornis</t>
  </si>
  <si>
    <t>Ete</t>
  </si>
  <si>
    <t>EBF</t>
  </si>
  <si>
    <t>Woodland/Shrubland</t>
  </si>
  <si>
    <t>SAND</t>
  </si>
  <si>
    <t>sandy loam</t>
  </si>
  <si>
    <t>Bourne, A. et al. (2017). Species climate range influences hydraulic and stomatal traits in Eucalyptus species. Annals of Botany 120: 123鈥?33; Zeppel, M. et al. (2019). Embolism recovery strategies and nocturnal water loss across species influenced by biogeographic origin. Ecology and Evolution 9, 5348鈥?361.</t>
  </si>
  <si>
    <t>CAN_TUR_P39_POS</t>
  </si>
  <si>
    <t>Pinus strobus</t>
  </si>
  <si>
    <t>Pst</t>
  </si>
  <si>
    <t>ENF</t>
  </si>
  <si>
    <t>Temperate forest</t>
  </si>
  <si>
    <t>sand</t>
  </si>
  <si>
    <t>Asbjornsen, H. et al. (2021). Sensitivity and threshold dynamics of Pinus strobus and Quercus spp. in response to experimental and naturally occurring severe droughts. Tree Physiology 41, 1819鈥?835; Wubbels JK (2010) Tree species distribution in relation to stem hydraulic traits and soil moisture in a mixed hardwood forest in central Pennsylvania. MSc Thesis, The Pennsylvania State University State College, PA; Ameztegui, A., Paquette, A., Shipley, B., Heym, M., Messier, C., &amp; Gravel, D. (2017). Shade tolerance and the functional trait: demography relationship in temperate and boreal forests. Functional Ecology, 31(4), 821-830</t>
  </si>
  <si>
    <t>CAN_TUR_P74</t>
  </si>
  <si>
    <t>CZE_LIZ_LES</t>
  </si>
  <si>
    <t>Picea abies</t>
  </si>
  <si>
    <t>Pab</t>
  </si>
  <si>
    <t>LOAM</t>
  </si>
  <si>
    <t>Tomasella, M. et al. (2017). Acclimation of branch and leaf hydraulics in adult Fagus sylvatica and Picea abies in a forest through-fall exclusion experiment. Tree Physiology 38, 198鈥?11; Liu, H. et al. (2019). Hydraulic traits are coordinated with maximum plant height at the global scale. Science Advances, 5, eaav1332</t>
  </si>
  <si>
    <t>DEU_STE_4P5</t>
  </si>
  <si>
    <t>Fagus sylvatica</t>
  </si>
  <si>
    <t>Fsy</t>
  </si>
  <si>
    <t>DBF</t>
  </si>
  <si>
    <t>L眉bbe, T. et al. (2021). High variation in hydraulic efficiency but not xylem safety between roots and branches in four temperate broad-leaved tree species. Functional Ecology 36, 699鈥?12; Kocher, P. et al. (2009). Leaf water status and stem xylem flux in relation to soil drought in five temperate broad-leaved tree species with contrasting water use strategies. Annual Forest Science 66, 101.</t>
  </si>
  <si>
    <t>ESP_ALT_ARM</t>
  </si>
  <si>
    <t>Pinus nigra</t>
  </si>
  <si>
    <t>Pni</t>
  </si>
  <si>
    <t>MF</t>
  </si>
  <si>
    <t>CLAY</t>
  </si>
  <si>
    <t>clay</t>
  </si>
  <si>
    <t>Catalonia (northeastern Spain)</t>
  </si>
  <si>
    <t>Rosas, T. et al. (2019). Adjustments and coordination of hydraulic, leaf and stem traits along a water availability gradient. New Phytologist  223: 632鈥?46; Liu, H. et al. (2019). Hydraulic traits are coordinated with maximum plant height at the global scale. Science Advances, 5, eaav1332</t>
  </si>
  <si>
    <t>Quercus faginea</t>
  </si>
  <si>
    <t>Qfa</t>
  </si>
  <si>
    <t>no</t>
  </si>
  <si>
    <t>Flo, V. et al. (2021). Climate and functional traits jointly mediate tree water-use strategies. New Phytologist 231, 617鈥?30; Sousa, V. B. et al. (2016). Age trends and within-site effects in wood density and radial growth in Quercus faginea mature trees. Forest Systems, 25(1), e053, 9</t>
  </si>
  <si>
    <t>Quercus ilex</t>
  </si>
  <si>
    <t>Qil</t>
  </si>
  <si>
    <t>ESP_CAN</t>
  </si>
  <si>
    <t>Arbutus unedo</t>
  </si>
  <si>
    <t>Aun</t>
  </si>
  <si>
    <t>loam</t>
  </si>
  <si>
    <t>Mart铆nez-Vilalta, J. et al. (2002). Xylem hydraulic properties of roots and stems of nine Mediterranean woody species. Oecologia 133:19鈥?9; Liu, H. et al. (2019). Hydraulic traits are coordinated with maximum plant height at the global scale. Science Advances, 5, eaav1332</t>
  </si>
  <si>
    <t>Pinus halepensis</t>
  </si>
  <si>
    <t>Pha</t>
  </si>
  <si>
    <t>Oliveras, I. et al. (2003). Hydraulic properties of Pinus halepensis, Pinus pinea and Tetraclinis articulata in a dune ecosystem of Eastern Spain. Plant Ecology 169: 131鈥?41; Liu, H. et al. (2019). Hydraulic traits are coordinated with maximum plant height at the global scale. Science Advances, 5, eaav1332</t>
  </si>
  <si>
    <t>Mart铆nez-Vilalta, J. et al. (2002). Xylem hydraulic properties of roots and stems of nine Mediterranean woody species. Oecologia 133:19鈥?9; Liu, H. et al. (2019). Hydraulic traits are coordinated with maximum plant height at the global scale. Science Advances, 5, eaav1332; Rosas, T. et al. (2019). Adjustments and coordination of hydraulic, leaf and stem traits along a water availability gradient. New Phytologist  223: 632鈥?46</t>
  </si>
  <si>
    <t>Quercus pubescens</t>
  </si>
  <si>
    <t>Qpu</t>
  </si>
  <si>
    <t>ESP_TIL_MIX</t>
  </si>
  <si>
    <t>Pinus sylvestris</t>
  </si>
  <si>
    <t>Psy</t>
  </si>
  <si>
    <t>sandy clay loam</t>
  </si>
  <si>
    <t>Mart铆nez-Vilalta, J. et al. (2009). Hydraulic adjustment of Scots pine across Europe. New Phytologist, 184, 353鈥?64.</t>
  </si>
  <si>
    <t>ESP_TIL_OAK</t>
  </si>
  <si>
    <t>ESP_TIL_PIN</t>
  </si>
  <si>
    <t>ESP_VAL_BAR</t>
  </si>
  <si>
    <t>silty clay loam</t>
  </si>
  <si>
    <t>Rosas, T. et al. (2019). Adjustments and coordination of hydraulic, leaf and stem traits along a water availability gradient. New Phytologist  223: 632鈥?46.</t>
  </si>
  <si>
    <t>ESP_VAL_SOR</t>
  </si>
  <si>
    <t>FRA_PUE</t>
  </si>
  <si>
    <t>clay loam</t>
  </si>
  <si>
    <t>Limousin, J. et al. (2010). Change in hydraulic traits of Mediterranean Quercus ilex subjected to long-term throughfall exclusion. Tree Physiology 30, 1026鈥?036; Liu, H. et al. (2019). Hydraulic traits are coordinated with maximum plant height at the global scale. Science Advances, 5, eaav1332</t>
  </si>
  <si>
    <t>GBR_DEV_DRO</t>
  </si>
  <si>
    <t>GUF_GUY_GUY</t>
  </si>
  <si>
    <t>Goupia glabra</t>
  </si>
  <si>
    <t>Ggl</t>
  </si>
  <si>
    <t>Tropical rain forest</t>
  </si>
  <si>
    <t>sandy clay</t>
  </si>
  <si>
    <t>Ziegler, C. et al. (2019). Large hydraulic safety margins protect Neotropical canopy rainforest tree species against hydraulic failure during drought. Annals of Forest Science 76: 117; Modelling the role of lianas in the water cycle of tropical forest ecosystems</t>
  </si>
  <si>
    <t>Licania membranacea</t>
  </si>
  <si>
    <t>Lme</t>
  </si>
  <si>
    <t>Ziegler, C. et al. (2019). Large hydraulic safety margins protect Neotropical canopy rainforest tree species against hydraulic failure during drought. Annals of Forest Science 76: 115; Modelling the role of lianas in the water cycle of tropical forest ecosystems</t>
  </si>
  <si>
    <t>Oxandra asbeckii</t>
  </si>
  <si>
    <t>Oas</t>
  </si>
  <si>
    <t>Modelling the role of lianas in the water cycle of tropical forest ecosystems</t>
  </si>
  <si>
    <t>GUF_GUY_ST2</t>
  </si>
  <si>
    <t>Sloanea sp</t>
  </si>
  <si>
    <t>Ssp</t>
  </si>
  <si>
    <t>Vantanea sp</t>
  </si>
  <si>
    <t>Vsp</t>
  </si>
  <si>
    <t>IDN_PON_STE</t>
  </si>
  <si>
    <t>Castanopsis acuminatissima</t>
  </si>
  <si>
    <t>Cac</t>
  </si>
  <si>
    <t>Tropical forest savanna</t>
  </si>
  <si>
    <t>no data</t>
  </si>
  <si>
    <t>Schuldt, B. et al. (2011). Change in hydraulic properties and leaf traits in a tall rainforest tree species subjected to long-term throughfall exclusion in the perhumid tropics. Biogeosciences, 8, 2179鈥?194.</t>
  </si>
  <si>
    <t>Platea excelsa</t>
  </si>
  <si>
    <t>Pex</t>
  </si>
  <si>
    <t>Zach, A. et al. (2010). The hydraulic performance of tropical rainforest trees in their perhumid environment - is there evidence for drought vulnerability? Environmental Science and Engineering, 391鈥?10.</t>
  </si>
  <si>
    <t>Palaquium luzoniense</t>
  </si>
  <si>
    <t>Plu</t>
  </si>
  <si>
    <t>Appendix 1 - List of wood densities for tree species from tropical America, Africa, and Asia. (fao.org) https://www.fao.org/3/W4095E/w4095e0c.htm</t>
  </si>
  <si>
    <t>Vernonia arborea</t>
  </si>
  <si>
    <t>Var</t>
  </si>
  <si>
    <t>ISR_YAT_YAT</t>
  </si>
  <si>
    <t>Subtropical desert</t>
  </si>
  <si>
    <t>ITA_MAT_S21</t>
  </si>
  <si>
    <t>Pinus cembra</t>
  </si>
  <si>
    <t>Pce</t>
  </si>
  <si>
    <t>Boreal forest</t>
  </si>
  <si>
    <t>Mayr S, Hacke U, Schmid P, Schwienbacher F, Gruber A  2006. Frost drought in conifers at the alpine timberline: xylem dysfunction and adaptations. Ecology 87: 3175-3185; Liu, H. et al. (2019). Hydraulic traits are coordinated with maximum plant height at the global scale. Science Advances, 5, eaav1333</t>
  </si>
  <si>
    <t>ITA_MUN</t>
  </si>
  <si>
    <t>Larix decidua</t>
  </si>
  <si>
    <t>Lde</t>
  </si>
  <si>
    <t>Mayr S, Hacke U, Schmid P, Schwienbacher F, Gruber A  2006. Frost drought in conifers at the alpine timberline: xylem dysfunction and adaptations. Ecology 87: 3175-3185; Flo, V. et al. (2021). Climate and functional traits jointly mediate tree water-use strategies. New Phytologist 231, 617鈥?30; Liu, H. et al. (2019). Hydraulic traits are coordinated with maximum plant height at the global scale. Science Advances, 5, eaav1332</t>
  </si>
  <si>
    <t>NZL_HUA_HUA</t>
  </si>
  <si>
    <t>Agathis australis</t>
  </si>
  <si>
    <t>Aau</t>
  </si>
  <si>
    <t>Pittermann J, Sperry JS, Hacke UG, Wheeler JK, Sikkema EL. 2006. Inter-tracheid pitting and the hydraulic efficiency of conifer wood: the role of tracheid allometry and cavitation protection. American Journal of Botany 93: 1265-1273. Pittermann J, Sperry JS, Wheeler JK, Hacke UG, Sikkema E. 2006. Mechanical reinforcement against tracheid implosion compromises the hydraulic efficiency of conifer xylem. Plant, Cell and Environment 29: 1618-1628; Liu, H. et al. (2019). Hydraulic traits are coordinated with maximum plant height at the global scale. Science Advances, 5, eaav1332</t>
  </si>
  <si>
    <t>RUS_POG_VAR</t>
  </si>
  <si>
    <t>Larix gmelinii</t>
  </si>
  <si>
    <t>Lgm</t>
  </si>
  <si>
    <t>Jin, Y. et al. (2020). Contrasting responses of hydraulic traits between leaf and branch to 16-year nitrogen addition in a larch plantation. Forest Ecology and Management 475, 118461</t>
  </si>
  <si>
    <t>Larix sibirica Ledeb.</t>
  </si>
  <si>
    <t>Lsi</t>
  </si>
  <si>
    <t>Dulamsuren, C. et al. (2018). Hydraulic architecture and vulnerability to drought-induced embolism in southern boreal tree species of Inner Asia. Tree Physiology 39, 463鈥?73.</t>
  </si>
  <si>
    <t>Pinus sibirica</t>
  </si>
  <si>
    <t>Psi</t>
  </si>
  <si>
    <t>SWE_NOR_ST3</t>
  </si>
  <si>
    <t>Mayr S, Hacke U, Schmid P, Schwienbacher F, Gruber A  2006. Frost drought in conifers at the alpine timberline: xylem dysfunction and adaptations. Ecology 87: 3175-3185; Liu, H. et al. (2019). Hydraulic traits are coordinated with maximum plant height at the global scale. Science Advances, 5, eaav1332</t>
  </si>
  <si>
    <t>THA_KHU</t>
  </si>
  <si>
    <t>Hevea brasiliensis</t>
  </si>
  <si>
    <t>Hbr</t>
  </si>
  <si>
    <t>18/13.85</t>
  </si>
  <si>
    <t>103/100.75</t>
  </si>
  <si>
    <t>Rungwattana, K. et al. (2018). Trait evolution in tropical rubber (Hevea brasiliensis) trees is related to dry season intensity. Functional Ecology 32: 2638鈥?651; Liu, H. et al. (2019). Hydraulic traits are coordinated with maximum plant height at the global scale. Science Advances, 5, eaav1332</t>
  </si>
  <si>
    <t>USA_DUK_HAR</t>
  </si>
  <si>
    <t>Liquidambar styraciflua</t>
  </si>
  <si>
    <t>Lst</t>
  </si>
  <si>
    <t>Maherali H, Moura CF, Caldeira MC, Willson CJ, Jackson RB.  2006.  Functional coordination between leaf gas exchange and vulnerability to xylem cavitation in temperate forest trees.  Plant, Cell and Environment 29: 571-583; Liu, H. et al. (2019). Hydraulic traits are coordinated with maximum plant height at the global scale. Science Advances, 5, eaav1332</t>
  </si>
  <si>
    <t>Liriodendron tulipifera</t>
  </si>
  <si>
    <t>Ltu</t>
  </si>
  <si>
    <t>40.79/38.88</t>
  </si>
  <si>
    <t>Liu, H. et al. (2019). Hydraulic traits are coordinated with maximum plant height at the global scale. Science Advances, 5, eaav1332; McGregor, I. et al. (2021).  Tree height and leaf drought tolerance traits shape growth responses across droughts in a temperate broadleaf forest. New Phytologist 231: 601鈥?16.</t>
  </si>
  <si>
    <t>Quercus alba</t>
  </si>
  <si>
    <t>Qal</t>
  </si>
  <si>
    <t>USA_HIL_HF1_POS</t>
  </si>
  <si>
    <t>USA_HIL_HF2</t>
  </si>
  <si>
    <t>Acer rubrum</t>
  </si>
  <si>
    <t>Aru</t>
  </si>
  <si>
    <t>Fagus grandifolia</t>
  </si>
  <si>
    <t>Fgr</t>
  </si>
  <si>
    <t>Harvard Forest</t>
  </si>
  <si>
    <t>McGregor, I. et al. (2021).  Tree height and leaf drought tolerance traits shape growth responses across droughts in a temperate broadleaf forest. New Phytologist 231: 601鈥?16; Ameztegui, A., Paquette, A., Shipley, B., Heym, M., Messier, C., &amp; Gravel, D. (2017). Shade tolerance and the functional trait: demography relationship in temperate and boreal forests. Functional Ecology, 31(4), 821-830; Wason, W. et al. (2018). Hydraulic safety margins and air-seeding thresholds in roots, trunks, branches and petioles of four northern hardwood trees. New Phytologist, 219: 77鈥?8</t>
  </si>
  <si>
    <t>Quercus spp.</t>
  </si>
  <si>
    <t>Qsp</t>
  </si>
  <si>
    <t>USA_HUY_LIN_NON</t>
  </si>
  <si>
    <t>Picea glauca</t>
  </si>
  <si>
    <t>Pgl</t>
  </si>
  <si>
    <t>loamy sand</t>
  </si>
  <si>
    <t>Understanding i-Tree - Appendix 11: Wood Density Values (usda.gov); Zach, A. et al. (2010). The hydraulic performance of tropical rainforest trees in their perhumid environment - is there evidence for drought vulnerability? Environmental Science and Engineering, 391鈥?10; Urli, M. et al. (2023). Experimental drier climates affect hydraulics and induce high mortality of seedlings of three northern conifer species. Forest Ecology and Management 544 (2023) 121127.</t>
  </si>
  <si>
    <t>USA_INM</t>
  </si>
  <si>
    <t>Acer saccharum</t>
  </si>
  <si>
    <t>Asa</t>
  </si>
  <si>
    <t>Ameztegui, A., Paquette, A., Shipley, B., Heym, M., Messier, C., &amp; Gravel, D. (2017). Shade tolerance and the functional trait: demography relationship in temperate and boreal forests. Functional Ecology, 31(4), 821-830; Liu, H. et al. (2019). Hydraulic traits are coordinated with maximum plant height at the global scale. Science Advances, 5, eaav1332; Flo, V. et al. (2021). Climate and functional traits jointly mediate tree water-use strategies. New Phytologist 231, 617鈥?30</t>
  </si>
  <si>
    <t>USA_MOR_SF</t>
  </si>
  <si>
    <t>USA_PAR_FER</t>
  </si>
  <si>
    <t>Pinus taeda</t>
  </si>
  <si>
    <t>Pta</t>
  </si>
  <si>
    <t>Maherali H, Moura CF, Caldeira MC, Willson CJ, Jackson RB.  2006.  Functional coordination between leaf gas exchange and vulnerability to xylem cavitation in temperate forest trees.  Plant, Cell and Environment 29: 571-584; Liu, H. et al. (2019). Hydraulic traits are coordinated with maximum plant height at the global scale. Science Advances, 5, eaav1332</t>
  </si>
  <si>
    <t>USA_PJS_P04_AMB</t>
  </si>
  <si>
    <t>Juniperus monosperma</t>
  </si>
  <si>
    <t>Jmo</t>
  </si>
  <si>
    <t>WSA</t>
  </si>
  <si>
    <t>Temperate grassland desert</t>
  </si>
  <si>
    <t>Willson CJ, PS Manos, RB Jackson. 2008. Hydraulic traits are influenced by phylogenetic history in the drought-resistant and invasive genus Juniperus (Cupressaceae). American Journal of Botany 95: 299-314; Liu, H. et al. (2019). Hydraulic traits are coordinated with maximum plant height at the global scale. Science Advances, 5, eaav1332</t>
  </si>
  <si>
    <t>Pinus edulis</t>
  </si>
  <si>
    <t>Ped</t>
  </si>
  <si>
    <t>Linton MJ, Sperry JS, Williams DG. 2002. Limits to water transport in Juniperus osteosperma and Pinus edulis: implications for drought tolerance and regulation of transpiration. Functional Ecology 12: 906-911; Liu, H. et al. (2019). Hydraulic traits are coordinated with maximum plant height at the global scale. Science Advances, 5, eaav1332</t>
  </si>
  <si>
    <t>USA_PJS_P08_AMB</t>
  </si>
  <si>
    <t>USA_PJS_P12_AMB</t>
  </si>
  <si>
    <t>USA_SIL_OAK_1PR</t>
  </si>
  <si>
    <t>Pinus rigida</t>
  </si>
  <si>
    <t>Pri</t>
  </si>
  <si>
    <t>Understanding i-Tree - Appendix 11: Wood Density Values (usda.gov)</t>
  </si>
  <si>
    <t>Quercus montana</t>
  </si>
  <si>
    <t>Qmo</t>
  </si>
  <si>
    <t>McGregor, I. et al. (2021).  Tree height and leaf drought tolerance traits shape growth responses across droughts in a temperate broadleaf forest. New Phytologist 231: 601鈥?16.</t>
  </si>
  <si>
    <t>Quercus velutina</t>
  </si>
  <si>
    <t>Qve</t>
  </si>
  <si>
    <t>McGregor, I. et al. (2021).  Tree height and leaf drought tolerance traits shape growth responses across droughts in a temperate broadleaf forest. New Phytologist 231: 601鈥?16; Kannenberg, S. et al. (2019). Anisohydric behavior linked to persistent hydraulic damage and delayed drought recovery across seven North American tree species. New Phytologist 222: 1862-1887.</t>
  </si>
  <si>
    <t>USA_SIL_OAK_2PR</t>
  </si>
  <si>
    <t>Quercus coccinea</t>
  </si>
  <si>
    <t>Qco</t>
  </si>
  <si>
    <t xml:space="preserve">Robert, E.M.R. et al. (2017). The Anatomy and Functioning of the Xylem in Oaks. </t>
  </si>
  <si>
    <t>USA_TNB</t>
  </si>
  <si>
    <t>USA_TNO</t>
  </si>
  <si>
    <t>USA_TNP</t>
  </si>
  <si>
    <t>Cornus florida</t>
  </si>
  <si>
    <t>Cfl</t>
  </si>
  <si>
    <t>Tomasella, M. et al. (2017). Acclimation of branch and leaf hydraulics in adult Fagus sylvatica and Picea abies in a forest through-fall exclusion experiment. Tree Physiology 38, 198鈥?11; Ameztegui, A. et al. (2017). Shade tolerance and the functional trait: demography relationship in temperate and boreal forests. Functional Ecology, 31(4), 821-830; Liu, H. et al. (2019). Hydraulic traits are coordinated with maximum plant height at the global scale. Science Advances, 5, eaav1332</t>
  </si>
  <si>
    <t>Liu, H. et al. (2019). Hydraulic traits are coordinated with maximum plant height at the global scale. Science Advances, 5, eaav1332</t>
  </si>
  <si>
    <t>USA_TNY</t>
  </si>
  <si>
    <t>Prunus serotina</t>
  </si>
  <si>
    <t>Pse</t>
  </si>
  <si>
    <t>Flo, V. et al. (2021). Climate and functional traits jointly mediate tree water-use strategies. New Phytologist 231, 617鈥?30; Liu, H. et al. (2019). Hydraulic traits are coordinated with maximum plant height at the global scale. Science Advances, 5, eaav1332; Ameztegui, A., Paquette, A., Shipley, B., Heym, M., Messier, C., &amp; Gravel, D. (2017). Shade tolerance and the functional trait: demography relationship in temperate and boreal forests. Functional Ecology, 31(4), 821-830</t>
  </si>
  <si>
    <t>USA_UMB_CON</t>
  </si>
  <si>
    <t>Populus grandidentata</t>
  </si>
  <si>
    <t>Pgr</t>
  </si>
  <si>
    <t>Lu, Y., Sloan, B., Thompson, S. E., Konings, A. G., Bohrer, G., Matheny, A., &amp; Feng, X. (2022). Intra-specific variability in plant hydraulic parameters inferred from model inversion of sap flux data. Journal of Geophysical Research: Biogeosciences, 127, e2021JG006777.</t>
  </si>
  <si>
    <t>USA_UMB_GIR</t>
  </si>
  <si>
    <t>Liu, H. et al. (2019). Hydraulic traits are coordinated with maximum plant height at the global scale. Science Advances, 5, eaav1332; Lu, Y., Sloan, B., Thompson, S. E., Konings, A. G., Bohrer, G., Matheny, A., &amp; Feng, X. (2022). Intra-specific variability in plant hydraulic parameters inferred from model inversion of sap flux data. Journal of Geophysical Research: Biogeosciences, 127, e2021JG006777.</t>
  </si>
  <si>
    <t>McGregor, I. et al. (2021).  Tree height and leaf drought tolerance traits shape growth responses across droughts in a temperate broadleaf forest. New Phytologist 231: 601鈥?16; Wason, J. et al. (2018). Hydraulic safety margins and air-seeding thresholds in roots, trunks, branches and petioles of four northern hardwood trees. New Phytologist 219: 77鈥?8; Ameztegui, A., Paquette, A., Shipley, B., Heym, M., Messier, C., &amp; Gravel, D. (2017). Shade tolerance and the functional trait: demography relationship in temperate and boreal forests. Functional Ecology, 31(4), 821-830; Wason, W. et al. (2018). Hydraulic safety margins and air-seeding thresholds in roots, trunks, branches and petioles of four northern hardwood trees. New Phytologist, 219: 77鈥?8</t>
  </si>
  <si>
    <t>Quercus rubra</t>
  </si>
  <si>
    <t>Qru</t>
  </si>
  <si>
    <t>Maherali H, Moura CF, Caldeira MC, Willson CJ, Jackson RB.  2006.  Functional coordination between leaf gas exchange and vulnerability to xylem cavitation in temperate forest trees.  Plant, Cell and Environment 29: 571-583.</t>
  </si>
  <si>
    <t>USA_WVF</t>
  </si>
  <si>
    <t>WD</t>
    <phoneticPr fontId="18" type="noConversion"/>
  </si>
  <si>
    <t>Ks</t>
    <phoneticPr fontId="18" type="noConversion"/>
  </si>
  <si>
    <t>P50</t>
    <phoneticPr fontId="18" type="noConversion"/>
  </si>
  <si>
    <t>Hmax</t>
    <phoneticPr fontId="18" type="noConversion"/>
  </si>
  <si>
    <t>precip_gd</t>
    <phoneticPr fontId="18" type="noConversion"/>
  </si>
  <si>
    <t>name</t>
    <phoneticPr fontId="18" type="noConversion"/>
  </si>
  <si>
    <t>description</t>
    <phoneticPr fontId="18" type="noConversion"/>
  </si>
  <si>
    <t>swc_thr</t>
    <phoneticPr fontId="18" type="noConversion"/>
  </si>
  <si>
    <t>critical soil moisture threshold (m3/m3)</t>
    <phoneticPr fontId="18" type="noConversion"/>
  </si>
  <si>
    <t>Es_max</t>
    <phoneticPr fontId="18" type="noConversion"/>
  </si>
  <si>
    <t>maximum transpiration  (cm3/cm2/h)</t>
    <phoneticPr fontId="18" type="noConversion"/>
  </si>
  <si>
    <t>the coefficient of determination</t>
    <phoneticPr fontId="18" type="noConversion"/>
  </si>
  <si>
    <t>statistically significant parameter</t>
    <phoneticPr fontId="18" type="noConversion"/>
  </si>
  <si>
    <t>AIC</t>
    <phoneticPr fontId="18" type="noConversion"/>
  </si>
  <si>
    <t>AIC (akaike information criterion) value</t>
  </si>
  <si>
    <t>site_mat</t>
    <phoneticPr fontId="18" type="noConversion"/>
  </si>
  <si>
    <t>site_map</t>
    <phoneticPr fontId="18" type="noConversion"/>
  </si>
  <si>
    <t>stand basal area (m2/ha)</t>
    <phoneticPr fontId="18" type="noConversion"/>
  </si>
  <si>
    <t>stand height (m)</t>
    <phoneticPr fontId="18" type="noConversion"/>
  </si>
  <si>
    <t>stand leaf area index (m2/m2)</t>
    <phoneticPr fontId="18" type="noConversion"/>
  </si>
  <si>
    <t>sand fraction (%)</t>
    <phoneticPr fontId="18" type="noConversion"/>
  </si>
  <si>
    <t>clay fraction (%)</t>
    <phoneticPr fontId="18" type="noConversion"/>
  </si>
  <si>
    <t>silt fraction (%)</t>
    <phoneticPr fontId="18" type="noConversion"/>
  </si>
  <si>
    <t>pl_median_dbh</t>
    <phoneticPr fontId="18" type="noConversion"/>
  </si>
  <si>
    <t>diameter at breast height (DBH, cm)</t>
    <phoneticPr fontId="18" type="noConversion"/>
  </si>
  <si>
    <t>sapwood area (cm2)</t>
    <phoneticPr fontId="18" type="noConversion"/>
  </si>
  <si>
    <t>wood density (g/cm3)</t>
    <phoneticPr fontId="18" type="noConversion"/>
  </si>
  <si>
    <t>hydraulic conductivity (Kg/m/s/MPa)</t>
    <phoneticPr fontId="18" type="noConversion"/>
  </si>
  <si>
    <t>xylem water potential at 50% loss of Ks (MPa)</t>
    <phoneticPr fontId="18" type="noConversion"/>
  </si>
  <si>
    <t>maximum height (m)</t>
    <phoneticPr fontId="18" type="noConversion"/>
  </si>
  <si>
    <t>ta_gd</t>
    <phoneticPr fontId="18" type="noConversion"/>
  </si>
  <si>
    <t>daily average air temperature during the growing season (C)</t>
    <phoneticPr fontId="18" type="noConversion"/>
  </si>
  <si>
    <t>vpd_gd</t>
    <phoneticPr fontId="18" type="noConversion"/>
  </si>
  <si>
    <t>daily average vapor pressure deficit during the growing season (kPa)</t>
    <phoneticPr fontId="18" type="noConversion"/>
  </si>
  <si>
    <t>mean precipitation during the growing season (mm)</t>
    <phoneticPr fontId="18" type="noConversion"/>
  </si>
  <si>
    <t>sw_in_gd</t>
    <phoneticPr fontId="18" type="noConversion"/>
  </si>
  <si>
    <t>shortwave incoming radiation during the growing season (W/m2)</t>
    <phoneticPr fontId="18" type="noConversion"/>
  </si>
  <si>
    <t>mean annual  temperature (C)</t>
    <phoneticPr fontId="18" type="noConversion"/>
  </si>
  <si>
    <t>mean annual precipitation (mm)</t>
    <phoneticPr fontId="18" type="noConversion"/>
  </si>
  <si>
    <t>Reference</t>
    <phoneticPr fontId="18" type="noConversion"/>
  </si>
  <si>
    <t>lat_Ref</t>
    <phoneticPr fontId="18" type="noConversion"/>
  </si>
  <si>
    <t>lon_Ref</t>
    <phoneticPr fontId="18" type="noConversion"/>
  </si>
  <si>
    <t>References</t>
    <phoneticPr fontId="18" type="noConversion"/>
  </si>
  <si>
    <t>site latitude (collected plant functional traits data)</t>
    <phoneticPr fontId="18" type="noConversion"/>
  </si>
  <si>
    <t>site longitude (collected plant functional traits data)</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</si>
</sst>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name val="等线"/>
      <family val="3"/>
      <charset val="134"/>
      <scheme val="minor"/>
    </font>
    <font>
      <sz val="11"/>
      <name val="等线"/>
      <family val="3"/>
      <charset val="134"/>
      <scheme val="minor"/>
    </font>
    <font>
      <b/>
      <sz val="11"/>
      <color theme="1"/>
      <name val="等线"/>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19" fillId="0" borderId="0" xfId="0" applyFont="1" applyFill="1">
      <alignment vertical="center"/>
    </xf>
    <xf numFmtId="0" fontId="20" fillId="0" borderId="0" xfId="0" applyFont="1" applyFill="1">
      <alignment vertical="center"/>
    </xf>
    <xf numFmtId="11" fontId="20" fillId="0" borderId="0" xfId="0" applyNumberFormat="1" applyFont="1" applyFill="1">
      <alignment vertical="center"/>
    </xf>
    <xf numFmtId="0" fontId="21"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85"/>
  <sheetViews>
    <sheetView tabSelected="1" workbookViewId="0"/>
  </sheetViews>
  <sheetFormatPr defaultRowHeight="13.8" x14ac:dyDescent="0.25"/>
  <cols>
    <col min="1" max="1" width="19.21875" style="2" bestFit="1" customWidth="1"/>
    <col min="2" max="35" width="8.88671875" style="2"/>
  </cols>
  <sheetData>
    <row r="1" spans="1:35" x14ac:dyDescent="0.25">
      <c r="A1" s="1" t="s">
        <v>0</v>
      </c>
      <c r="B1" s="1" t="s">
        <v>1</v>
      </c>
      <c r="C1" s="1" t="s">
        <v>2</v>
      </c>
      <c r="D1" s="1" t="s">
        <v>3</v>
      </c>
      <c r="E1" s="1" t="s">
        <v>4</v>
      </c>
      <c r="F1" s="1" t="s">
        <v>5</v>
      </c>
      <c r="G1" s="1" t="s">
        <v>6</v>
      </c>
      <c r="H1" s="1" t="s">
        <v>7</v>
      </c>
      <c r="I1" s="1" t="s">
        <v>8</v>
      </c>
      <c r="J1" s="1" t="s">
        <v>9</v>
      </c>
      <c r="K1" s="1" t="s">
        <v>12</v>
      </c>
      <c r="L1" s="1" t="s">
        <v>13</v>
      </c>
      <c r="M1" s="1" t="s">
        <v>20</v>
      </c>
      <c r="N1" s="1" t="s">
        <v>21</v>
      </c>
      <c r="O1" s="1" t="s">
        <v>10</v>
      </c>
      <c r="P1" s="1" t="s">
        <v>11</v>
      </c>
      <c r="Q1" s="1" t="s">
        <v>14</v>
      </c>
      <c r="R1" s="1" t="s">
        <v>15</v>
      </c>
      <c r="S1" s="1" t="s">
        <v>16</v>
      </c>
      <c r="T1" s="1" t="s">
        <v>17</v>
      </c>
      <c r="U1" s="1" t="s">
        <v>18</v>
      </c>
      <c r="V1" s="1" t="s">
        <v>19</v>
      </c>
      <c r="W1" s="1" t="s">
        <v>22</v>
      </c>
      <c r="X1" s="1" t="s">
        <v>23</v>
      </c>
      <c r="Y1" s="1" t="s">
        <v>240</v>
      </c>
      <c r="Z1" s="1" t="s">
        <v>241</v>
      </c>
      <c r="AA1" s="1" t="s">
        <v>242</v>
      </c>
      <c r="AB1" s="1" t="s">
        <v>243</v>
      </c>
      <c r="AC1" s="1" t="s">
        <v>24</v>
      </c>
      <c r="AD1" s="1" t="s">
        <v>25</v>
      </c>
      <c r="AE1" s="1" t="s">
        <v>26</v>
      </c>
      <c r="AF1" s="1" t="s">
        <v>27</v>
      </c>
      <c r="AG1" s="1" t="s">
        <v>28</v>
      </c>
      <c r="AH1" s="1" t="s">
        <v>244</v>
      </c>
      <c r="AI1" s="1" t="s">
        <v>29</v>
      </c>
    </row>
    <row r="2" spans="1:35" x14ac:dyDescent="0.25">
      <c r="A2" s="2" t="s">
        <v>30</v>
      </c>
      <c r="B2" s="2">
        <v>150.74027777777701</v>
      </c>
      <c r="C2" s="2">
        <v>-33.617777777777803</v>
      </c>
      <c r="D2" s="2" t="s">
        <v>31</v>
      </c>
      <c r="E2" s="2" t="s">
        <v>32</v>
      </c>
      <c r="F2" s="2">
        <v>4.3999999999999997E-2</v>
      </c>
      <c r="G2" s="2">
        <v>3.5084702033509698</v>
      </c>
      <c r="H2" s="2">
        <v>0.17599999999999999</v>
      </c>
      <c r="I2" s="2">
        <v>0.01</v>
      </c>
      <c r="J2" s="2">
        <v>115.563888501188</v>
      </c>
      <c r="K2" s="2" t="s">
        <v>33</v>
      </c>
      <c r="L2" s="2" t="s">
        <v>34</v>
      </c>
      <c r="M2" s="2" t="s">
        <v>35</v>
      </c>
      <c r="N2" s="2" t="s">
        <v>36</v>
      </c>
      <c r="O2" s="2">
        <v>17.600000000000001</v>
      </c>
      <c r="P2" s="2">
        <v>898.61879829768498</v>
      </c>
      <c r="Q2" s="2">
        <v>27.6</v>
      </c>
      <c r="R2" s="2">
        <v>22</v>
      </c>
      <c r="S2" s="2">
        <v>2</v>
      </c>
      <c r="T2" s="2">
        <v>77</v>
      </c>
      <c r="U2" s="2">
        <v>12</v>
      </c>
      <c r="V2" s="2">
        <v>11</v>
      </c>
      <c r="W2" s="2">
        <v>30.225000000000001</v>
      </c>
      <c r="X2" s="2">
        <v>159.39999999999901</v>
      </c>
      <c r="Y2" s="2">
        <v>0.4</v>
      </c>
      <c r="Z2" s="2">
        <v>1.9</v>
      </c>
      <c r="AA2" s="2">
        <v>3.89</v>
      </c>
      <c r="AC2" s="2">
        <v>-33.549999999999997</v>
      </c>
      <c r="AD2" s="2">
        <v>150.733</v>
      </c>
      <c r="AE2" s="2" t="s">
        <v>37</v>
      </c>
      <c r="AF2" s="2">
        <v>21.422920911063201</v>
      </c>
      <c r="AG2" s="2">
        <v>0.90823146495541196</v>
      </c>
      <c r="AH2" s="2">
        <v>322.71111111111099</v>
      </c>
      <c r="AI2" s="2">
        <v>201.776345684657</v>
      </c>
    </row>
    <row r="3" spans="1:35" x14ac:dyDescent="0.25">
      <c r="A3" s="2" t="s">
        <v>38</v>
      </c>
      <c r="B3" s="2">
        <v>-80.357399999999998</v>
      </c>
      <c r="C3" s="2">
        <v>42.709777777799999</v>
      </c>
      <c r="D3" s="2" t="s">
        <v>39</v>
      </c>
      <c r="E3" s="2" t="s">
        <v>40</v>
      </c>
      <c r="F3" s="2">
        <v>9.9923926312668193E-2</v>
      </c>
      <c r="G3" s="2">
        <v>4.8209380072394898</v>
      </c>
      <c r="H3" s="2">
        <v>0.41299999999999998</v>
      </c>
      <c r="I3" s="3">
        <v>1.19016771200278E-6</v>
      </c>
      <c r="J3" s="2">
        <v>242.86585470806401</v>
      </c>
      <c r="K3" s="2" t="s">
        <v>41</v>
      </c>
      <c r="L3" s="2" t="s">
        <v>42</v>
      </c>
      <c r="M3" s="2" t="s">
        <v>35</v>
      </c>
      <c r="N3" s="2" t="s">
        <v>43</v>
      </c>
      <c r="O3" s="2">
        <v>9</v>
      </c>
      <c r="P3" s="2">
        <v>1000.34398895587</v>
      </c>
      <c r="Q3" s="2">
        <v>36</v>
      </c>
      <c r="R3" s="2">
        <v>23.4</v>
      </c>
      <c r="S3" s="2">
        <v>5.3</v>
      </c>
      <c r="T3" s="2">
        <v>98</v>
      </c>
      <c r="U3" s="2">
        <v>1</v>
      </c>
      <c r="V3" s="2">
        <v>1</v>
      </c>
      <c r="W3" s="2">
        <v>38.515496220000003</v>
      </c>
      <c r="X3" s="2">
        <v>275.31561579999999</v>
      </c>
      <c r="Y3" s="2">
        <v>0.34</v>
      </c>
      <c r="AA3" s="2">
        <v>3.3</v>
      </c>
      <c r="AB3" s="2">
        <v>30</v>
      </c>
      <c r="AE3" s="2" t="s">
        <v>44</v>
      </c>
      <c r="AF3" s="2">
        <v>19.007353554647199</v>
      </c>
      <c r="AG3" s="2">
        <v>0.64047882274759205</v>
      </c>
      <c r="AH3" s="2">
        <v>416.7541875</v>
      </c>
      <c r="AI3" s="2">
        <v>255.42331184707601</v>
      </c>
    </row>
    <row r="4" spans="1:35" x14ac:dyDescent="0.25">
      <c r="A4" s="2" t="s">
        <v>45</v>
      </c>
      <c r="B4" s="2">
        <v>-80.348313888899995</v>
      </c>
      <c r="C4" s="2">
        <v>42.706811111100002</v>
      </c>
      <c r="D4" s="2" t="s">
        <v>39</v>
      </c>
      <c r="E4" s="2" t="s">
        <v>40</v>
      </c>
      <c r="F4" s="2">
        <v>0.10545002506510399</v>
      </c>
      <c r="G4" s="2">
        <v>4.6366429326762599</v>
      </c>
      <c r="H4" s="2">
        <v>0.53262624172213702</v>
      </c>
      <c r="I4" s="3">
        <v>3.45500015902551E-8</v>
      </c>
      <c r="J4" s="2">
        <v>209.36694968908299</v>
      </c>
      <c r="K4" s="2" t="s">
        <v>41</v>
      </c>
      <c r="L4" s="2" t="s">
        <v>42</v>
      </c>
      <c r="M4" s="2" t="s">
        <v>35</v>
      </c>
      <c r="N4" s="2" t="s">
        <v>43</v>
      </c>
      <c r="O4" s="2">
        <v>9</v>
      </c>
      <c r="P4" s="2">
        <v>1002.61512314027</v>
      </c>
      <c r="Q4" s="2">
        <v>40</v>
      </c>
      <c r="R4" s="2">
        <v>16.2</v>
      </c>
      <c r="S4" s="2">
        <v>6.7</v>
      </c>
      <c r="T4" s="2">
        <v>98</v>
      </c>
      <c r="U4" s="2">
        <v>1</v>
      </c>
      <c r="V4" s="2">
        <v>1</v>
      </c>
      <c r="W4" s="2">
        <v>19.45</v>
      </c>
      <c r="X4" s="2">
        <v>60.2</v>
      </c>
      <c r="Y4" s="2">
        <v>0.34</v>
      </c>
      <c r="AA4" s="2">
        <v>3.3</v>
      </c>
      <c r="AB4" s="2">
        <v>30</v>
      </c>
      <c r="AE4" s="2" t="s">
        <v>44</v>
      </c>
      <c r="AF4" s="2">
        <v>18.710562991926</v>
      </c>
      <c r="AG4" s="2">
        <v>0.55826220879625099</v>
      </c>
      <c r="AH4" s="2">
        <v>416.7541875</v>
      </c>
      <c r="AI4" s="2">
        <v>234.97804722065601</v>
      </c>
    </row>
    <row r="5" spans="1:35" x14ac:dyDescent="0.25">
      <c r="A5" s="2" t="s">
        <v>46</v>
      </c>
      <c r="B5" s="2">
        <v>13.67975</v>
      </c>
      <c r="C5" s="2">
        <v>49.066679999999998</v>
      </c>
      <c r="D5" s="2" t="s">
        <v>47</v>
      </c>
      <c r="E5" s="2" t="s">
        <v>48</v>
      </c>
      <c r="F5" s="2">
        <v>0.18</v>
      </c>
      <c r="G5" s="2">
        <v>1.5520290862372299</v>
      </c>
      <c r="H5" s="2">
        <v>0.35299999999999998</v>
      </c>
      <c r="I5" s="2">
        <v>1E-3</v>
      </c>
      <c r="J5" s="2">
        <v>48.479490941161004</v>
      </c>
      <c r="K5" s="2" t="s">
        <v>41</v>
      </c>
      <c r="L5" s="2" t="s">
        <v>42</v>
      </c>
      <c r="M5" s="2" t="s">
        <v>49</v>
      </c>
      <c r="N5" s="2" t="s">
        <v>36</v>
      </c>
      <c r="O5" s="2">
        <v>6.0300127007346402</v>
      </c>
      <c r="P5" s="2">
        <v>837.05272876962704</v>
      </c>
      <c r="Q5" s="2">
        <v>55.7</v>
      </c>
      <c r="R5" s="2">
        <v>28</v>
      </c>
      <c r="S5" s="2">
        <v>5.66</v>
      </c>
      <c r="T5" s="2">
        <v>60.75</v>
      </c>
      <c r="U5" s="2">
        <v>8.27</v>
      </c>
      <c r="V5" s="2">
        <v>30.98</v>
      </c>
      <c r="W5" s="2">
        <v>44.05</v>
      </c>
      <c r="X5" s="2">
        <v>648.42499999999995</v>
      </c>
      <c r="Y5" s="2">
        <v>0.66900000000000004</v>
      </c>
      <c r="Z5" s="2">
        <v>0.58228000000000002</v>
      </c>
      <c r="AA5" s="2">
        <v>3.74</v>
      </c>
      <c r="AB5" s="2">
        <v>55</v>
      </c>
      <c r="AC5" s="2">
        <v>48.42</v>
      </c>
      <c r="AD5" s="2">
        <v>11.65</v>
      </c>
      <c r="AE5" s="2" t="s">
        <v>50</v>
      </c>
      <c r="AF5" s="2">
        <v>13.961064420109899</v>
      </c>
      <c r="AG5" s="2">
        <v>0.482680359507212</v>
      </c>
      <c r="AH5" s="2">
        <v>407.03333333333302</v>
      </c>
      <c r="AI5" s="2">
        <v>169.950116522532</v>
      </c>
    </row>
    <row r="6" spans="1:35" x14ac:dyDescent="0.25">
      <c r="A6" s="2" t="s">
        <v>51</v>
      </c>
      <c r="B6" s="2">
        <v>13</v>
      </c>
      <c r="C6" s="2">
        <v>53.1</v>
      </c>
      <c r="D6" s="2" t="s">
        <v>52</v>
      </c>
      <c r="E6" s="2" t="s">
        <v>53</v>
      </c>
      <c r="F6" s="2">
        <v>6.2E-2</v>
      </c>
      <c r="G6" s="2">
        <v>6.0312106377688002</v>
      </c>
      <c r="H6" s="2">
        <v>0.38300000000000001</v>
      </c>
      <c r="I6" s="2">
        <v>0</v>
      </c>
      <c r="J6" s="2">
        <v>211.159671777483</v>
      </c>
      <c r="K6" s="2" t="s">
        <v>54</v>
      </c>
      <c r="L6" s="2" t="s">
        <v>34</v>
      </c>
      <c r="M6" s="2" t="s">
        <v>35</v>
      </c>
      <c r="N6" s="2" t="s">
        <v>43</v>
      </c>
      <c r="O6" s="2">
        <v>8.9</v>
      </c>
      <c r="P6" s="2">
        <v>594.60226271272199</v>
      </c>
      <c r="Q6" s="2">
        <v>24.91</v>
      </c>
      <c r="R6" s="2">
        <v>27.2</v>
      </c>
      <c r="T6" s="2">
        <v>92.5</v>
      </c>
      <c r="U6" s="2">
        <v>2.5</v>
      </c>
      <c r="V6" s="2">
        <v>5</v>
      </c>
      <c r="W6" s="2">
        <v>45.2</v>
      </c>
      <c r="X6" s="2">
        <v>991.76310162645404</v>
      </c>
      <c r="Y6" s="2">
        <v>0.6</v>
      </c>
      <c r="Z6" s="2">
        <v>0.86</v>
      </c>
      <c r="AA6" s="2">
        <v>3.29</v>
      </c>
      <c r="AC6" s="2">
        <v>51</v>
      </c>
      <c r="AD6" s="2">
        <v>10.5</v>
      </c>
      <c r="AE6" s="2" t="s">
        <v>55</v>
      </c>
      <c r="AF6" s="2">
        <v>14.7397752478608</v>
      </c>
      <c r="AG6" s="2">
        <v>0.38223801644920102</v>
      </c>
      <c r="AH6" s="2">
        <v>346.15</v>
      </c>
      <c r="AI6" s="2">
        <v>160.24500854488301</v>
      </c>
    </row>
    <row r="7" spans="1:35" x14ac:dyDescent="0.25">
      <c r="A7" s="2" t="s">
        <v>56</v>
      </c>
      <c r="B7" s="2">
        <v>-2.3283</v>
      </c>
      <c r="C7" s="2">
        <v>40.776899999999998</v>
      </c>
      <c r="D7" s="2" t="s">
        <v>57</v>
      </c>
      <c r="E7" s="2" t="s">
        <v>58</v>
      </c>
      <c r="F7" s="2">
        <v>2.41680664876728E-2</v>
      </c>
      <c r="G7" s="2">
        <v>7.3313516970955996</v>
      </c>
      <c r="H7" s="2">
        <v>0.93300000000000005</v>
      </c>
      <c r="I7" s="3">
        <v>2.6723767718054499E-17</v>
      </c>
      <c r="J7" s="2">
        <v>100.37069845006199</v>
      </c>
      <c r="K7" s="2" t="s">
        <v>59</v>
      </c>
      <c r="L7" s="2" t="s">
        <v>34</v>
      </c>
      <c r="M7" s="2" t="s">
        <v>60</v>
      </c>
      <c r="N7" s="2" t="s">
        <v>61</v>
      </c>
      <c r="O7" s="2">
        <v>11.539147033715199</v>
      </c>
      <c r="P7" s="2">
        <v>647.85536959654905</v>
      </c>
      <c r="Q7" s="2">
        <v>13.7</v>
      </c>
      <c r="S7" s="2">
        <v>1.0900000000000001</v>
      </c>
      <c r="T7" s="2">
        <v>41.4</v>
      </c>
      <c r="U7" s="2">
        <v>21.87</v>
      </c>
      <c r="V7" s="2">
        <v>36.729999999999997</v>
      </c>
      <c r="W7" s="2">
        <v>27.6</v>
      </c>
      <c r="Y7" s="2">
        <v>0.5</v>
      </c>
      <c r="Z7" s="2">
        <v>0.35</v>
      </c>
      <c r="AA7" s="2">
        <v>3.9</v>
      </c>
      <c r="AB7" s="2">
        <v>55</v>
      </c>
      <c r="AC7" s="2" t="s">
        <v>62</v>
      </c>
      <c r="AE7" s="2" t="s">
        <v>63</v>
      </c>
      <c r="AF7" s="2">
        <v>19.340206249619001</v>
      </c>
      <c r="AG7" s="2">
        <v>1.45094947958943</v>
      </c>
      <c r="AH7" s="2">
        <v>99.933333333333294</v>
      </c>
      <c r="AI7" s="2">
        <v>219.757691684268</v>
      </c>
    </row>
    <row r="8" spans="1:35" x14ac:dyDescent="0.25">
      <c r="A8" s="2" t="s">
        <v>56</v>
      </c>
      <c r="B8" s="2">
        <v>-2.3283</v>
      </c>
      <c r="C8" s="2">
        <v>40.776899999999998</v>
      </c>
      <c r="D8" s="2" t="s">
        <v>64</v>
      </c>
      <c r="E8" s="2" t="s">
        <v>65</v>
      </c>
      <c r="F8" s="2">
        <v>1.3131535888221199E-2</v>
      </c>
      <c r="G8" s="2">
        <v>9.6461706254460307</v>
      </c>
      <c r="H8" s="2">
        <v>0.71099999999999997</v>
      </c>
      <c r="I8" s="2">
        <v>6.6063956422060001E-4</v>
      </c>
      <c r="J8" s="2">
        <v>114.694140168761</v>
      </c>
      <c r="K8" s="2" t="s">
        <v>59</v>
      </c>
      <c r="L8" s="2" t="s">
        <v>34</v>
      </c>
      <c r="M8" s="2" t="s">
        <v>60</v>
      </c>
      <c r="N8" s="2" t="s">
        <v>61</v>
      </c>
      <c r="O8" s="2">
        <v>11.539147033715199</v>
      </c>
      <c r="P8" s="2">
        <v>647.85536959654905</v>
      </c>
      <c r="Q8" s="2">
        <v>13.7</v>
      </c>
      <c r="S8" s="2">
        <v>1.0900000000000001</v>
      </c>
      <c r="T8" s="2">
        <v>41.4</v>
      </c>
      <c r="U8" s="2">
        <v>21.87</v>
      </c>
      <c r="V8" s="2">
        <v>36.729999999999997</v>
      </c>
      <c r="W8" s="2">
        <v>15.914999999999999</v>
      </c>
      <c r="Y8" s="2">
        <v>0.91249999999999998</v>
      </c>
      <c r="AA8" s="2">
        <v>2.0019999999999998</v>
      </c>
      <c r="AC8" s="2" t="s">
        <v>66</v>
      </c>
      <c r="AD8" s="2" t="s">
        <v>66</v>
      </c>
      <c r="AE8" s="2" t="s">
        <v>67</v>
      </c>
      <c r="AF8" s="2">
        <v>19.340206249619001</v>
      </c>
      <c r="AG8" s="2">
        <v>1.45094947958943</v>
      </c>
      <c r="AH8" s="2">
        <v>99.933333333333294</v>
      </c>
      <c r="AI8" s="2">
        <v>219.757691684268</v>
      </c>
    </row>
    <row r="9" spans="1:35" x14ac:dyDescent="0.25">
      <c r="A9" s="2" t="s">
        <v>56</v>
      </c>
      <c r="B9" s="2">
        <v>-2.3283</v>
      </c>
      <c r="C9" s="2">
        <v>40.776899999999998</v>
      </c>
      <c r="D9" s="2" t="s">
        <v>68</v>
      </c>
      <c r="E9" s="2" t="s">
        <v>69</v>
      </c>
      <c r="F9" s="2">
        <v>2.4E-2</v>
      </c>
      <c r="G9" s="2">
        <v>12.346490470848501</v>
      </c>
      <c r="H9" s="2">
        <v>0.68899999999999995</v>
      </c>
      <c r="I9" s="2">
        <v>0</v>
      </c>
      <c r="J9" s="2">
        <v>180.56632559656799</v>
      </c>
      <c r="K9" s="2" t="s">
        <v>59</v>
      </c>
      <c r="L9" s="2" t="s">
        <v>34</v>
      </c>
      <c r="M9" s="2" t="s">
        <v>60</v>
      </c>
      <c r="N9" s="2" t="s">
        <v>61</v>
      </c>
      <c r="O9" s="2">
        <v>11.539147033715199</v>
      </c>
      <c r="P9" s="2">
        <v>647.85536959654905</v>
      </c>
      <c r="Q9" s="2">
        <v>13.7</v>
      </c>
      <c r="S9" s="2">
        <v>1.0900000000000001</v>
      </c>
      <c r="T9" s="2">
        <v>41.4</v>
      </c>
      <c r="U9" s="2">
        <v>21.87</v>
      </c>
      <c r="V9" s="2">
        <v>36.729999999999997</v>
      </c>
      <c r="W9" s="2">
        <v>21.875</v>
      </c>
      <c r="Y9" s="2">
        <v>0.82</v>
      </c>
      <c r="Z9" s="2">
        <v>1</v>
      </c>
      <c r="AA9" s="2">
        <v>3.8</v>
      </c>
      <c r="AB9" s="2">
        <v>20</v>
      </c>
      <c r="AC9" s="2" t="s">
        <v>62</v>
      </c>
      <c r="AE9" s="2" t="s">
        <v>63</v>
      </c>
      <c r="AF9" s="2">
        <v>19.340206249619001</v>
      </c>
      <c r="AG9" s="2">
        <v>1.45094947958943</v>
      </c>
      <c r="AH9" s="2">
        <v>99.933333333333294</v>
      </c>
      <c r="AI9" s="2">
        <v>219.757691684268</v>
      </c>
    </row>
    <row r="10" spans="1:35" x14ac:dyDescent="0.25">
      <c r="A10" s="2" t="s">
        <v>70</v>
      </c>
      <c r="B10" s="2">
        <v>2.0736111111111102</v>
      </c>
      <c r="C10" s="2">
        <v>41.430988888900004</v>
      </c>
      <c r="D10" s="2" t="s">
        <v>71</v>
      </c>
      <c r="E10" s="2" t="s">
        <v>72</v>
      </c>
      <c r="F10" s="2">
        <v>0.14029998165788901</v>
      </c>
      <c r="G10" s="2">
        <v>4.4754320163744703</v>
      </c>
      <c r="H10" s="2">
        <v>0.68899999999999995</v>
      </c>
      <c r="I10" s="3">
        <v>2.37386999582379E-13</v>
      </c>
      <c r="J10" s="2">
        <v>262.35624388991698</v>
      </c>
      <c r="K10" s="2" t="s">
        <v>33</v>
      </c>
      <c r="L10" s="2" t="s">
        <v>34</v>
      </c>
      <c r="M10" s="2" t="s">
        <v>49</v>
      </c>
      <c r="N10" s="2" t="s">
        <v>73</v>
      </c>
      <c r="O10" s="2">
        <v>15.377061805242001</v>
      </c>
      <c r="P10" s="2">
        <v>763.37990283884801</v>
      </c>
      <c r="Q10" s="2">
        <v>22.6</v>
      </c>
      <c r="R10" s="2">
        <v>10.8</v>
      </c>
      <c r="S10" s="2">
        <v>3.3</v>
      </c>
      <c r="T10" s="2">
        <v>28.77</v>
      </c>
      <c r="U10" s="2">
        <v>32.03</v>
      </c>
      <c r="V10" s="2">
        <v>39.200000000000003</v>
      </c>
      <c r="W10" s="2">
        <v>15.824999999999999</v>
      </c>
      <c r="X10" s="2">
        <v>197.04606075000001</v>
      </c>
      <c r="Y10" s="2">
        <v>0.59575299999999998</v>
      </c>
      <c r="Z10" s="2">
        <v>0.54014200000000001</v>
      </c>
      <c r="AA10" s="2">
        <v>3.09</v>
      </c>
      <c r="AB10" s="2">
        <v>10</v>
      </c>
      <c r="AC10" s="2">
        <v>41.216999999999999</v>
      </c>
      <c r="AD10" s="2">
        <v>0.91669999999999996</v>
      </c>
      <c r="AE10" s="2" t="s">
        <v>74</v>
      </c>
      <c r="AF10" s="2">
        <v>21.236253637054201</v>
      </c>
      <c r="AG10" s="2">
        <v>0.94229880819286704</v>
      </c>
      <c r="AH10" s="2">
        <v>203.35</v>
      </c>
      <c r="AI10" s="2">
        <v>256.08065960038903</v>
      </c>
    </row>
    <row r="11" spans="1:35" x14ac:dyDescent="0.25">
      <c r="A11" s="2" t="s">
        <v>70</v>
      </c>
      <c r="B11" s="2">
        <v>2.0736111111111102</v>
      </c>
      <c r="C11" s="2">
        <v>41.430988888900004</v>
      </c>
      <c r="D11" s="2" t="s">
        <v>75</v>
      </c>
      <c r="E11" s="2" t="s">
        <v>76</v>
      </c>
      <c r="F11" s="2">
        <v>0.17794743771761301</v>
      </c>
      <c r="G11" s="2">
        <v>2.9553437903195001</v>
      </c>
      <c r="H11" s="2">
        <v>0.90500000000000003</v>
      </c>
      <c r="I11" s="3">
        <v>1.14892690458991E-35</v>
      </c>
      <c r="J11" s="2">
        <v>61.977220588473799</v>
      </c>
      <c r="K11" s="2" t="s">
        <v>33</v>
      </c>
      <c r="L11" s="2" t="s">
        <v>34</v>
      </c>
      <c r="M11" s="2" t="s">
        <v>49</v>
      </c>
      <c r="N11" s="2" t="s">
        <v>73</v>
      </c>
      <c r="O11" s="2">
        <v>15.377061805242001</v>
      </c>
      <c r="P11" s="2">
        <v>763.37990283884801</v>
      </c>
      <c r="Q11" s="2">
        <v>22.6</v>
      </c>
      <c r="R11" s="2">
        <v>10.8</v>
      </c>
      <c r="S11" s="2">
        <v>3.3</v>
      </c>
      <c r="T11" s="2">
        <v>28.77</v>
      </c>
      <c r="U11" s="2">
        <v>32.03</v>
      </c>
      <c r="V11" s="2">
        <v>39.200000000000003</v>
      </c>
      <c r="W11" s="2">
        <v>33.299999999999997</v>
      </c>
      <c r="X11" s="2">
        <v>870.92220599999996</v>
      </c>
      <c r="Y11" s="2">
        <v>0.53500000000000003</v>
      </c>
      <c r="Z11" s="2">
        <v>0.15</v>
      </c>
      <c r="AA11" s="2">
        <v>3.11</v>
      </c>
      <c r="AB11" s="2">
        <v>25</v>
      </c>
      <c r="AC11" s="2">
        <v>38.166699999999999</v>
      </c>
      <c r="AD11" s="2">
        <v>-0.63329999999999997</v>
      </c>
      <c r="AE11" s="2" t="s">
        <v>77</v>
      </c>
      <c r="AF11" s="2">
        <v>21.236253637054201</v>
      </c>
      <c r="AG11" s="2">
        <v>0.94229880819286704</v>
      </c>
      <c r="AH11" s="2">
        <v>203.35</v>
      </c>
      <c r="AI11" s="2">
        <v>256.08065960038903</v>
      </c>
    </row>
    <row r="12" spans="1:35" x14ac:dyDescent="0.25">
      <c r="A12" s="2" t="s">
        <v>70</v>
      </c>
      <c r="B12" s="2">
        <v>2.0736111111111102</v>
      </c>
      <c r="C12" s="2">
        <v>41.430988888900004</v>
      </c>
      <c r="D12" s="2" t="s">
        <v>68</v>
      </c>
      <c r="E12" s="2" t="s">
        <v>69</v>
      </c>
      <c r="F12" s="2">
        <v>0.16197313469590099</v>
      </c>
      <c r="G12" s="2">
        <v>5.6150804525698401</v>
      </c>
      <c r="H12" s="2">
        <v>0.76800000000000002</v>
      </c>
      <c r="I12" s="3">
        <v>1.9007778592938799E-20</v>
      </c>
      <c r="J12" s="2">
        <v>241.483855969621</v>
      </c>
      <c r="K12" s="2" t="s">
        <v>33</v>
      </c>
      <c r="L12" s="2" t="s">
        <v>34</v>
      </c>
      <c r="M12" s="2" t="s">
        <v>49</v>
      </c>
      <c r="N12" s="2" t="s">
        <v>73</v>
      </c>
      <c r="O12" s="2">
        <v>15.377061805242001</v>
      </c>
      <c r="P12" s="2">
        <v>763.37990283884801</v>
      </c>
      <c r="Q12" s="2">
        <v>22.6</v>
      </c>
      <c r="R12" s="2">
        <v>10.8</v>
      </c>
      <c r="S12" s="2">
        <v>3.3</v>
      </c>
      <c r="T12" s="2">
        <v>28.77</v>
      </c>
      <c r="U12" s="2">
        <v>32.03</v>
      </c>
      <c r="V12" s="2">
        <v>39.200000000000003</v>
      </c>
      <c r="W12" s="2">
        <v>20.6</v>
      </c>
      <c r="X12" s="2">
        <v>333.29234400000001</v>
      </c>
      <c r="Y12" s="2">
        <v>0.82</v>
      </c>
      <c r="Z12" s="2">
        <v>2.5339170000000002</v>
      </c>
      <c r="AA12" s="2">
        <v>2.02</v>
      </c>
      <c r="AB12" s="2">
        <v>20</v>
      </c>
      <c r="AC12" s="2">
        <v>41.216999999999999</v>
      </c>
      <c r="AD12" s="2">
        <v>0.91669999999999996</v>
      </c>
      <c r="AE12" s="2" t="s">
        <v>78</v>
      </c>
      <c r="AF12" s="2">
        <v>21.236253637054201</v>
      </c>
      <c r="AG12" s="2">
        <v>0.94229880819286704</v>
      </c>
      <c r="AH12" s="2">
        <v>203.35</v>
      </c>
      <c r="AI12" s="2">
        <v>256.08065960038903</v>
      </c>
    </row>
    <row r="13" spans="1:35" x14ac:dyDescent="0.25">
      <c r="A13" s="2" t="s">
        <v>70</v>
      </c>
      <c r="B13" s="2">
        <v>2.0736111111111102</v>
      </c>
      <c r="C13" s="2">
        <v>41.430988888900004</v>
      </c>
      <c r="D13" s="2" t="s">
        <v>79</v>
      </c>
      <c r="E13" s="2" t="s">
        <v>80</v>
      </c>
      <c r="F13" s="2">
        <v>0.141103723581749</v>
      </c>
      <c r="G13" s="2">
        <v>9.3188136766477196</v>
      </c>
      <c r="H13" s="2">
        <v>0.78</v>
      </c>
      <c r="I13" s="3">
        <v>1.1676190949159E-20</v>
      </c>
      <c r="J13" s="2">
        <v>384.37098912711201</v>
      </c>
      <c r="K13" s="2" t="s">
        <v>33</v>
      </c>
      <c r="L13" s="2" t="s">
        <v>34</v>
      </c>
      <c r="M13" s="2" t="s">
        <v>49</v>
      </c>
      <c r="N13" s="2" t="s">
        <v>73</v>
      </c>
      <c r="O13" s="2">
        <v>15.377061805242001</v>
      </c>
      <c r="P13" s="2">
        <v>763.37990283884801</v>
      </c>
      <c r="Q13" s="2">
        <v>22.6</v>
      </c>
      <c r="R13" s="2">
        <v>10.8</v>
      </c>
      <c r="S13" s="2">
        <v>3.3</v>
      </c>
      <c r="T13" s="2">
        <v>28.77</v>
      </c>
      <c r="U13" s="2">
        <v>32.03</v>
      </c>
      <c r="V13" s="2">
        <v>39.200000000000003</v>
      </c>
      <c r="W13" s="2">
        <v>14.3</v>
      </c>
      <c r="X13" s="2">
        <v>160.60644600000001</v>
      </c>
      <c r="Y13" s="2">
        <v>0.55000000000000004</v>
      </c>
      <c r="Z13" s="2">
        <v>2.2000000000000002</v>
      </c>
      <c r="AA13" s="2">
        <v>2.2000000000000002</v>
      </c>
      <c r="AB13" s="2">
        <v>20</v>
      </c>
      <c r="AC13" s="2" t="s">
        <v>62</v>
      </c>
      <c r="AE13" s="2" t="s">
        <v>63</v>
      </c>
      <c r="AF13" s="2">
        <v>21.236253637054201</v>
      </c>
      <c r="AG13" s="2">
        <v>0.94229880819286704</v>
      </c>
      <c r="AH13" s="2">
        <v>203.35</v>
      </c>
      <c r="AI13" s="2">
        <v>256.08065960038903</v>
      </c>
    </row>
    <row r="14" spans="1:35" x14ac:dyDescent="0.25">
      <c r="A14" s="2" t="s">
        <v>81</v>
      </c>
      <c r="B14" s="2">
        <v>1.0144287999999999</v>
      </c>
      <c r="C14" s="2">
        <v>41.332629949999998</v>
      </c>
      <c r="D14" s="2" t="s">
        <v>82</v>
      </c>
      <c r="E14" s="2" t="s">
        <v>83</v>
      </c>
      <c r="F14" s="2">
        <v>0.19401999721861099</v>
      </c>
      <c r="G14" s="2">
        <v>0.82773665413194297</v>
      </c>
      <c r="H14" s="2">
        <v>0.68700000000000006</v>
      </c>
      <c r="I14" s="3">
        <v>1.2113506525537899E-42</v>
      </c>
      <c r="J14" s="2">
        <v>-121.480650986966</v>
      </c>
      <c r="K14" s="2" t="s">
        <v>59</v>
      </c>
      <c r="L14" s="2" t="s">
        <v>34</v>
      </c>
      <c r="N14" s="2" t="s">
        <v>84</v>
      </c>
      <c r="O14" s="2">
        <v>10.4835464373121</v>
      </c>
      <c r="P14" s="2">
        <v>651.27472749108904</v>
      </c>
      <c r="Q14" s="2">
        <v>51.55</v>
      </c>
      <c r="R14" s="2">
        <v>14.2</v>
      </c>
      <c r="S14" s="2">
        <v>3.27</v>
      </c>
      <c r="T14" s="2">
        <v>60</v>
      </c>
      <c r="U14" s="2">
        <v>20</v>
      </c>
      <c r="V14" s="2">
        <v>20</v>
      </c>
      <c r="W14" s="2">
        <v>40.950000000000003</v>
      </c>
      <c r="X14" s="2">
        <v>451.96499999999997</v>
      </c>
      <c r="Y14" s="2">
        <v>0.46600000000000003</v>
      </c>
      <c r="Z14" s="2">
        <v>0.35</v>
      </c>
      <c r="AA14" s="2">
        <v>3.47</v>
      </c>
      <c r="AB14" s="2">
        <v>45</v>
      </c>
      <c r="AC14" s="2">
        <v>41.332999999999998</v>
      </c>
      <c r="AD14" s="2">
        <v>1.0129999999999999</v>
      </c>
      <c r="AE14" s="2" t="s">
        <v>85</v>
      </c>
      <c r="AF14" s="2">
        <v>17.404375255507901</v>
      </c>
      <c r="AG14" s="2">
        <v>0.85317410118044901</v>
      </c>
      <c r="AH14" s="2">
        <v>154.22499999999999</v>
      </c>
      <c r="AI14" s="2">
        <v>254.36785961950301</v>
      </c>
    </row>
    <row r="15" spans="1:35" x14ac:dyDescent="0.25">
      <c r="A15" s="2" t="s">
        <v>81</v>
      </c>
      <c r="B15" s="2">
        <v>1.0144287999999999</v>
      </c>
      <c r="C15" s="2">
        <v>41.332629949999998</v>
      </c>
      <c r="D15" s="2" t="s">
        <v>68</v>
      </c>
      <c r="E15" s="2" t="s">
        <v>69</v>
      </c>
      <c r="F15" s="2">
        <v>0.19030824462260301</v>
      </c>
      <c r="G15" s="2">
        <v>2.5022691020733099</v>
      </c>
      <c r="H15" s="2">
        <v>0.41223989276377798</v>
      </c>
      <c r="I15" s="3">
        <v>3.5202085598446999E-19</v>
      </c>
      <c r="J15" s="2">
        <v>526.70252088561301</v>
      </c>
      <c r="K15" s="2" t="s">
        <v>59</v>
      </c>
      <c r="L15" s="2" t="s">
        <v>34</v>
      </c>
      <c r="N15" s="2" t="s">
        <v>84</v>
      </c>
      <c r="O15" s="2">
        <v>10.4835464373121</v>
      </c>
      <c r="P15" s="2">
        <v>651.27472749108904</v>
      </c>
      <c r="Q15" s="2">
        <v>51.55</v>
      </c>
      <c r="R15" s="2">
        <v>14.2</v>
      </c>
      <c r="S15" s="2">
        <v>3.27</v>
      </c>
      <c r="T15" s="2">
        <v>60</v>
      </c>
      <c r="U15" s="2">
        <v>20</v>
      </c>
      <c r="V15" s="2">
        <v>20</v>
      </c>
      <c r="W15" s="2">
        <v>15.25</v>
      </c>
      <c r="X15" s="2">
        <v>128.315</v>
      </c>
      <c r="Y15" s="2">
        <v>0.82</v>
      </c>
      <c r="Z15" s="2">
        <v>2.5339170000000002</v>
      </c>
      <c r="AA15" s="2">
        <v>2.02</v>
      </c>
      <c r="AB15" s="2">
        <v>20</v>
      </c>
      <c r="AC15" s="2">
        <v>41.216999999999999</v>
      </c>
      <c r="AD15" s="2">
        <v>0.91669999999999996</v>
      </c>
      <c r="AE15" s="2" t="s">
        <v>78</v>
      </c>
      <c r="AF15" s="2">
        <v>17.404375255507901</v>
      </c>
      <c r="AG15" s="2">
        <v>0.85317410118044901</v>
      </c>
      <c r="AH15" s="2">
        <v>154.22499999999999</v>
      </c>
      <c r="AI15" s="2">
        <v>254.36785961950301</v>
      </c>
    </row>
    <row r="16" spans="1:35" x14ac:dyDescent="0.25">
      <c r="A16" s="2" t="s">
        <v>86</v>
      </c>
      <c r="B16" s="2">
        <v>1.01409989</v>
      </c>
      <c r="C16" s="2">
        <v>41.332624160000002</v>
      </c>
      <c r="D16" s="2" t="s">
        <v>68</v>
      </c>
      <c r="E16" s="2" t="s">
        <v>69</v>
      </c>
      <c r="F16" s="2">
        <v>0.17100000000000001</v>
      </c>
      <c r="G16" s="2">
        <v>2.8467874278860101</v>
      </c>
      <c r="H16" s="2">
        <v>0.78700000000000003</v>
      </c>
      <c r="I16" s="2">
        <v>0</v>
      </c>
      <c r="J16" s="2">
        <v>102.296135568352</v>
      </c>
      <c r="K16" s="2" t="s">
        <v>33</v>
      </c>
      <c r="L16" s="2" t="s">
        <v>34</v>
      </c>
      <c r="N16" s="2" t="s">
        <v>84</v>
      </c>
      <c r="O16" s="2">
        <v>10.4951943694421</v>
      </c>
      <c r="P16" s="2">
        <v>651.30321429118203</v>
      </c>
      <c r="Q16" s="2">
        <v>44.55</v>
      </c>
      <c r="R16" s="2">
        <v>5</v>
      </c>
      <c r="S16" s="2">
        <v>4.59</v>
      </c>
      <c r="T16" s="2">
        <v>60</v>
      </c>
      <c r="U16" s="2">
        <v>20</v>
      </c>
      <c r="V16" s="2">
        <v>20</v>
      </c>
      <c r="W16" s="2">
        <v>12.5</v>
      </c>
      <c r="X16" s="2">
        <v>93.079107140549993</v>
      </c>
      <c r="Y16" s="2">
        <v>0.82</v>
      </c>
      <c r="Z16" s="2">
        <v>2.5339170000000002</v>
      </c>
      <c r="AA16" s="2">
        <v>2.02</v>
      </c>
      <c r="AB16" s="2">
        <v>20</v>
      </c>
      <c r="AC16" s="2">
        <v>41.216999999999999</v>
      </c>
      <c r="AD16" s="2">
        <v>0.91669999999999996</v>
      </c>
      <c r="AE16" s="2" t="s">
        <v>78</v>
      </c>
      <c r="AF16" s="2">
        <v>17.379700765126302</v>
      </c>
      <c r="AG16" s="2">
        <v>0.81537719655660401</v>
      </c>
      <c r="AH16" s="2">
        <v>135.15</v>
      </c>
      <c r="AI16" s="2">
        <v>252.97610190267699</v>
      </c>
    </row>
    <row r="17" spans="1:35" x14ac:dyDescent="0.25">
      <c r="A17" s="2" t="s">
        <v>87</v>
      </c>
      <c r="B17" s="2">
        <v>1.006642</v>
      </c>
      <c r="C17" s="2">
        <v>41.328113000000002</v>
      </c>
      <c r="D17" s="2" t="s">
        <v>82</v>
      </c>
      <c r="E17" s="2" t="s">
        <v>83</v>
      </c>
      <c r="F17" s="2">
        <v>0.336171070317557</v>
      </c>
      <c r="G17" s="2">
        <v>1.2325008848435199</v>
      </c>
      <c r="H17" s="2">
        <v>0.82554800595413502</v>
      </c>
      <c r="I17" s="3">
        <v>1.8098952088468501E-23</v>
      </c>
      <c r="J17" s="2">
        <v>-44.878288113572303</v>
      </c>
      <c r="K17" s="2" t="s">
        <v>41</v>
      </c>
      <c r="L17" s="2" t="s">
        <v>34</v>
      </c>
      <c r="N17" s="2" t="s">
        <v>84</v>
      </c>
      <c r="O17" s="2">
        <v>10.0871200621171</v>
      </c>
      <c r="P17" s="2">
        <v>674.24223568972798</v>
      </c>
      <c r="Q17" s="2">
        <v>44.39</v>
      </c>
      <c r="R17" s="2">
        <v>18.3</v>
      </c>
      <c r="S17" s="2">
        <v>1.02</v>
      </c>
      <c r="T17" s="2">
        <v>60</v>
      </c>
      <c r="U17" s="2">
        <v>20</v>
      </c>
      <c r="V17" s="2">
        <v>20</v>
      </c>
      <c r="W17" s="2">
        <v>38.299999999999997</v>
      </c>
      <c r="X17" s="2">
        <v>645.6</v>
      </c>
      <c r="Y17" s="2">
        <v>0.46600000000000003</v>
      </c>
      <c r="Z17" s="2">
        <v>0.35</v>
      </c>
      <c r="AA17" s="2">
        <v>3.47</v>
      </c>
      <c r="AB17" s="2">
        <v>45</v>
      </c>
      <c r="AC17" s="2">
        <v>41.332999999999998</v>
      </c>
      <c r="AD17" s="2">
        <v>1.0129999999999999</v>
      </c>
      <c r="AE17" s="2" t="s">
        <v>85</v>
      </c>
      <c r="AF17" s="2">
        <v>17.321227573666199</v>
      </c>
      <c r="AG17" s="2">
        <v>0.83324860212542595</v>
      </c>
      <c r="AH17" s="2">
        <v>172.45</v>
      </c>
      <c r="AI17" s="2">
        <v>251.47434642101001</v>
      </c>
    </row>
    <row r="18" spans="1:35" x14ac:dyDescent="0.25">
      <c r="A18" s="2" t="s">
        <v>88</v>
      </c>
      <c r="B18" s="2">
        <v>1.8204861111111099</v>
      </c>
      <c r="C18" s="2">
        <v>42.202933333333299</v>
      </c>
      <c r="D18" s="2" t="s">
        <v>79</v>
      </c>
      <c r="E18" s="2" t="s">
        <v>80</v>
      </c>
      <c r="F18" s="2">
        <v>0.27091420002885003</v>
      </c>
      <c r="G18" s="2">
        <v>3.6735392124678401</v>
      </c>
      <c r="H18" s="2">
        <v>0.27131434876041</v>
      </c>
      <c r="I18" s="2">
        <v>1.4391494974751E-2</v>
      </c>
      <c r="J18" s="2">
        <v>150.449386593063</v>
      </c>
      <c r="K18" s="2" t="s">
        <v>54</v>
      </c>
      <c r="L18" s="2" t="s">
        <v>34</v>
      </c>
      <c r="N18" s="2" t="s">
        <v>89</v>
      </c>
      <c r="O18" s="2">
        <v>9.3325444273281697</v>
      </c>
      <c r="P18" s="2">
        <v>602.83746936455498</v>
      </c>
      <c r="Q18" s="2">
        <v>32.799999999999997</v>
      </c>
      <c r="R18" s="2">
        <v>10.6</v>
      </c>
      <c r="S18" s="2">
        <v>2.1</v>
      </c>
      <c r="T18" s="2">
        <v>9.8131287200999999</v>
      </c>
      <c r="U18" s="2">
        <v>32.634825953499998</v>
      </c>
      <c r="V18" s="2">
        <v>57.552045326399998</v>
      </c>
      <c r="W18" s="2">
        <v>21</v>
      </c>
      <c r="X18" s="2">
        <v>109.28014909172499</v>
      </c>
      <c r="Y18" s="2">
        <v>0.55000000000000004</v>
      </c>
      <c r="Z18" s="2">
        <v>2.2000000000000002</v>
      </c>
      <c r="AA18" s="2">
        <v>2.2000000000000002</v>
      </c>
      <c r="AB18" s="2">
        <v>20</v>
      </c>
      <c r="AC18" s="2" t="s">
        <v>62</v>
      </c>
      <c r="AE18" s="2" t="s">
        <v>90</v>
      </c>
      <c r="AF18" s="2">
        <v>16.952692726411701</v>
      </c>
      <c r="AG18" s="2">
        <v>0.81947852714010205</v>
      </c>
      <c r="AH18" s="2">
        <v>342.48258333333303</v>
      </c>
    </row>
    <row r="19" spans="1:35" x14ac:dyDescent="0.25">
      <c r="A19" s="2" t="s">
        <v>91</v>
      </c>
      <c r="B19" s="2">
        <v>1.8135611</v>
      </c>
      <c r="C19" s="2">
        <v>42.196052780000002</v>
      </c>
      <c r="D19" s="2" t="s">
        <v>82</v>
      </c>
      <c r="E19" s="2" t="s">
        <v>83</v>
      </c>
      <c r="F19" s="2">
        <v>0.15577257160007099</v>
      </c>
      <c r="G19" s="2">
        <v>4.1644415013181098</v>
      </c>
      <c r="H19" s="2">
        <v>0.373</v>
      </c>
      <c r="I19" s="2">
        <v>5.3437879767940003E-4</v>
      </c>
      <c r="J19" s="2">
        <v>135.08701027401901</v>
      </c>
      <c r="K19" s="2" t="s">
        <v>41</v>
      </c>
      <c r="L19" s="2" t="s">
        <v>34</v>
      </c>
      <c r="M19" s="2" t="s">
        <v>49</v>
      </c>
      <c r="N19" s="2" t="s">
        <v>84</v>
      </c>
      <c r="O19" s="2">
        <v>8.5036770640138499</v>
      </c>
      <c r="P19" s="2">
        <v>622.89613756573999</v>
      </c>
      <c r="Q19" s="2">
        <v>44.7</v>
      </c>
      <c r="R19" s="2">
        <v>11</v>
      </c>
      <c r="S19" s="2">
        <v>2.4</v>
      </c>
      <c r="T19" s="2">
        <v>60</v>
      </c>
      <c r="U19" s="2">
        <v>20</v>
      </c>
      <c r="V19" s="2">
        <v>20</v>
      </c>
      <c r="W19" s="2">
        <v>17.95</v>
      </c>
      <c r="X19" s="2">
        <v>209.0730383721</v>
      </c>
      <c r="Y19" s="2">
        <v>0.503</v>
      </c>
      <c r="Z19" s="2">
        <v>0.5</v>
      </c>
      <c r="AA19" s="2">
        <v>3.59</v>
      </c>
      <c r="AB19" s="2">
        <v>45</v>
      </c>
      <c r="AC19" s="2">
        <v>42.2</v>
      </c>
      <c r="AD19" s="2">
        <v>1.8169999999999999</v>
      </c>
      <c r="AE19" s="2" t="s">
        <v>85</v>
      </c>
      <c r="AF19" s="2">
        <v>17.544700938616501</v>
      </c>
      <c r="AG19" s="2">
        <v>0.751824146902906</v>
      </c>
      <c r="AH19" s="2">
        <v>299.29058333333302</v>
      </c>
      <c r="AI19" s="2">
        <v>254.55143617781701</v>
      </c>
    </row>
    <row r="20" spans="1:35" x14ac:dyDescent="0.25">
      <c r="A20" s="2" t="s">
        <v>92</v>
      </c>
      <c r="B20" s="2">
        <v>3.5958333333333301</v>
      </c>
      <c r="C20" s="2">
        <v>43.7413888888888</v>
      </c>
      <c r="D20" s="2" t="s">
        <v>68</v>
      </c>
      <c r="E20" s="2" t="s">
        <v>69</v>
      </c>
      <c r="F20" s="2">
        <v>0.130920850043451</v>
      </c>
      <c r="G20" s="2">
        <v>4.8264962705929797</v>
      </c>
      <c r="H20" s="2">
        <v>0.216</v>
      </c>
      <c r="I20" s="3">
        <v>2.7080070043035901E-13</v>
      </c>
      <c r="J20" s="2">
        <v>1754.4727273144199</v>
      </c>
      <c r="K20" s="2" t="s">
        <v>33</v>
      </c>
      <c r="L20" s="2" t="s">
        <v>34</v>
      </c>
      <c r="M20" s="2" t="s">
        <v>60</v>
      </c>
      <c r="N20" s="2" t="s">
        <v>93</v>
      </c>
      <c r="O20" s="2">
        <v>13.796654344063001</v>
      </c>
      <c r="P20" s="2">
        <v>1022.97428065696</v>
      </c>
      <c r="Q20" s="2">
        <v>28.1</v>
      </c>
      <c r="R20" s="2">
        <v>5</v>
      </c>
      <c r="S20" s="2">
        <v>2.4</v>
      </c>
      <c r="T20" s="2">
        <v>26</v>
      </c>
      <c r="U20" s="2">
        <v>39</v>
      </c>
      <c r="V20" s="2">
        <v>35</v>
      </c>
      <c r="W20" s="2">
        <v>9.1999999999999993</v>
      </c>
      <c r="X20" s="2">
        <v>42.76</v>
      </c>
      <c r="Y20" s="2">
        <v>0.84</v>
      </c>
      <c r="Z20" s="2">
        <v>1.86</v>
      </c>
      <c r="AA20" s="2">
        <v>3.88</v>
      </c>
      <c r="AB20" s="2">
        <v>20</v>
      </c>
      <c r="AC20" s="2">
        <v>43.73</v>
      </c>
      <c r="AD20" s="2">
        <v>3.58</v>
      </c>
      <c r="AE20" s="2" t="s">
        <v>94</v>
      </c>
      <c r="AF20" s="2">
        <v>19.4446158248386</v>
      </c>
      <c r="AG20" s="2">
        <v>1.0550547343199901</v>
      </c>
      <c r="AH20" s="2">
        <v>246.40562499999999</v>
      </c>
      <c r="AI20" s="2">
        <v>277.30817452774698</v>
      </c>
    </row>
    <row r="21" spans="1:35" x14ac:dyDescent="0.25">
      <c r="A21" s="2" t="s">
        <v>95</v>
      </c>
      <c r="B21" s="2">
        <v>-3.7166670000000002</v>
      </c>
      <c r="C21" s="2">
        <v>56.033329999999999</v>
      </c>
      <c r="D21" s="2" t="s">
        <v>82</v>
      </c>
      <c r="E21" s="2" t="s">
        <v>83</v>
      </c>
      <c r="F21" s="2">
        <v>0.128</v>
      </c>
      <c r="G21" s="2">
        <v>5.3567853650404302</v>
      </c>
      <c r="H21" s="2">
        <v>0.318</v>
      </c>
      <c r="I21" s="2">
        <v>0</v>
      </c>
      <c r="J21" s="2">
        <v>219.61001846972999</v>
      </c>
      <c r="K21" s="2" t="s">
        <v>41</v>
      </c>
      <c r="L21" s="2" t="s">
        <v>34</v>
      </c>
      <c r="M21" s="2" t="s">
        <v>49</v>
      </c>
      <c r="N21" s="2" t="s">
        <v>73</v>
      </c>
      <c r="O21" s="2">
        <v>9.4</v>
      </c>
      <c r="P21" s="2">
        <v>814.96657740786998</v>
      </c>
      <c r="Q21" s="2">
        <v>28</v>
      </c>
      <c r="R21" s="2">
        <v>15</v>
      </c>
      <c r="S21" s="2">
        <v>1.92</v>
      </c>
      <c r="T21" s="2">
        <v>53.53</v>
      </c>
      <c r="U21" s="2">
        <v>15.67</v>
      </c>
      <c r="V21" s="2">
        <v>30.8</v>
      </c>
      <c r="W21" s="2">
        <v>22.6524844720497</v>
      </c>
      <c r="X21" s="2">
        <v>349</v>
      </c>
      <c r="AF21" s="2">
        <v>13.587611928104501</v>
      </c>
      <c r="AG21" s="2">
        <v>0.33348083451659399</v>
      </c>
      <c r="AH21" s="2">
        <v>16.366</v>
      </c>
      <c r="AI21" s="2">
        <v>159.206928255695</v>
      </c>
    </row>
    <row r="22" spans="1:35" x14ac:dyDescent="0.25">
      <c r="A22" s="2" t="s">
        <v>96</v>
      </c>
      <c r="B22" s="2">
        <v>-52.924863000000002</v>
      </c>
      <c r="C22" s="2">
        <v>5.278772</v>
      </c>
      <c r="D22" s="2" t="s">
        <v>97</v>
      </c>
      <c r="E22" s="2" t="s">
        <v>98</v>
      </c>
      <c r="F22" s="2">
        <v>0.17033546874274799</v>
      </c>
      <c r="G22" s="2">
        <v>6.7410631032208901</v>
      </c>
      <c r="H22" s="2">
        <v>0.23100000000000001</v>
      </c>
      <c r="I22" s="3">
        <v>5.7007443608094003E-5</v>
      </c>
      <c r="J22" s="2">
        <v>265.80912237384899</v>
      </c>
      <c r="K22" s="2" t="s">
        <v>33</v>
      </c>
      <c r="L22" s="2" t="s">
        <v>99</v>
      </c>
      <c r="M22" s="2" t="s">
        <v>35</v>
      </c>
      <c r="N22" s="2" t="s">
        <v>100</v>
      </c>
      <c r="O22" s="2">
        <v>26.1452525040018</v>
      </c>
      <c r="P22" s="2">
        <v>2706.4339257839301</v>
      </c>
      <c r="Q22" s="2">
        <v>30.6</v>
      </c>
      <c r="R22" s="2">
        <v>35</v>
      </c>
      <c r="S22" s="2">
        <v>7</v>
      </c>
      <c r="T22" s="2">
        <v>48</v>
      </c>
      <c r="U22" s="2">
        <v>43</v>
      </c>
      <c r="V22" s="2">
        <v>9</v>
      </c>
      <c r="W22" s="2">
        <v>78.5</v>
      </c>
      <c r="X22" s="2">
        <v>2412.62</v>
      </c>
      <c r="Y22" s="2">
        <v>0.72699999999999998</v>
      </c>
      <c r="AA22" s="2">
        <v>4.99</v>
      </c>
      <c r="AC22" s="2">
        <v>5.2670000000000003</v>
      </c>
      <c r="AD22" s="2">
        <v>-52.916699999999999</v>
      </c>
      <c r="AE22" s="2" t="s">
        <v>101</v>
      </c>
      <c r="AF22" s="2">
        <v>25.939726573528102</v>
      </c>
      <c r="AG22" s="2">
        <v>0.52471072908317695</v>
      </c>
      <c r="AH22" s="2">
        <v>1932.875</v>
      </c>
      <c r="AI22" s="2">
        <v>197.22796493460299</v>
      </c>
    </row>
    <row r="23" spans="1:35" x14ac:dyDescent="0.25">
      <c r="A23" s="2" t="s">
        <v>96</v>
      </c>
      <c r="B23" s="2">
        <v>-52.924863000000002</v>
      </c>
      <c r="C23" s="2">
        <v>5.278772</v>
      </c>
      <c r="D23" s="2" t="s">
        <v>102</v>
      </c>
      <c r="E23" s="2" t="s">
        <v>103</v>
      </c>
      <c r="F23" s="2">
        <v>0.170066328355434</v>
      </c>
      <c r="G23" s="2">
        <v>0.235482705391722</v>
      </c>
      <c r="H23" s="2">
        <v>0.26380181942257303</v>
      </c>
      <c r="I23" s="3">
        <v>1.0107378772041499E-5</v>
      </c>
      <c r="J23" s="2">
        <v>-226.07397082338801</v>
      </c>
      <c r="K23" s="2" t="s">
        <v>33</v>
      </c>
      <c r="L23" s="2" t="s">
        <v>99</v>
      </c>
      <c r="M23" s="2" t="s">
        <v>35</v>
      </c>
      <c r="N23" s="2" t="s">
        <v>100</v>
      </c>
      <c r="O23" s="2">
        <v>26.1452525040018</v>
      </c>
      <c r="P23" s="2">
        <v>2706.4339257839301</v>
      </c>
      <c r="Q23" s="2">
        <v>30.6</v>
      </c>
      <c r="R23" s="2">
        <v>35</v>
      </c>
      <c r="S23" s="2">
        <v>7</v>
      </c>
      <c r="T23" s="2">
        <v>48</v>
      </c>
      <c r="U23" s="2">
        <v>43</v>
      </c>
      <c r="V23" s="2">
        <v>9</v>
      </c>
      <c r="W23" s="2">
        <v>24.2</v>
      </c>
      <c r="X23" s="2">
        <v>114.4</v>
      </c>
      <c r="Y23" s="2">
        <v>0.88</v>
      </c>
      <c r="AA23" s="2">
        <v>2.97</v>
      </c>
      <c r="AC23" s="2">
        <v>5.2670000000000003</v>
      </c>
      <c r="AD23" s="2">
        <v>-52.916699999999999</v>
      </c>
      <c r="AE23" s="2" t="s">
        <v>104</v>
      </c>
      <c r="AF23" s="2">
        <v>25.939726573528102</v>
      </c>
      <c r="AG23" s="2">
        <v>0.52471072908317695</v>
      </c>
      <c r="AH23" s="2">
        <v>1932.875</v>
      </c>
      <c r="AI23" s="2">
        <v>197.22796493460299</v>
      </c>
    </row>
    <row r="24" spans="1:35" x14ac:dyDescent="0.25">
      <c r="A24" s="2" t="s">
        <v>96</v>
      </c>
      <c r="B24" s="2">
        <v>-52.924863000000002</v>
      </c>
      <c r="C24" s="2">
        <v>5.278772</v>
      </c>
      <c r="D24" s="2" t="s">
        <v>105</v>
      </c>
      <c r="E24" s="2" t="s">
        <v>106</v>
      </c>
      <c r="F24" s="2">
        <v>0.239958333333333</v>
      </c>
      <c r="G24" s="2">
        <v>5.0045641246627897</v>
      </c>
      <c r="H24" s="2">
        <v>0.46600000000000003</v>
      </c>
      <c r="I24" s="3">
        <v>3.2795156922137801E-12</v>
      </c>
      <c r="J24" s="2">
        <v>119.67864565614801</v>
      </c>
      <c r="K24" s="2" t="s">
        <v>33</v>
      </c>
      <c r="L24" s="2" t="s">
        <v>99</v>
      </c>
      <c r="M24" s="2" t="s">
        <v>35</v>
      </c>
      <c r="N24" s="2" t="s">
        <v>100</v>
      </c>
      <c r="O24" s="2">
        <v>26.1452525040018</v>
      </c>
      <c r="P24" s="2">
        <v>2706.4339257839301</v>
      </c>
      <c r="Q24" s="2">
        <v>30.6</v>
      </c>
      <c r="R24" s="2">
        <v>35</v>
      </c>
      <c r="S24" s="2">
        <v>7</v>
      </c>
      <c r="T24" s="2">
        <v>48</v>
      </c>
      <c r="U24" s="2">
        <v>43</v>
      </c>
      <c r="V24" s="2">
        <v>9</v>
      </c>
      <c r="W24" s="2">
        <v>17.899999999999999</v>
      </c>
      <c r="X24" s="2">
        <v>76.36</v>
      </c>
      <c r="Y24" s="2">
        <v>0.77</v>
      </c>
      <c r="AE24" s="2" t="s">
        <v>107</v>
      </c>
      <c r="AF24" s="2">
        <v>25.939726573528102</v>
      </c>
      <c r="AG24" s="2">
        <v>0.52471072908317695</v>
      </c>
      <c r="AH24" s="2">
        <v>1932.875</v>
      </c>
      <c r="AI24" s="2">
        <v>197.22796493460299</v>
      </c>
    </row>
    <row r="25" spans="1:35" x14ac:dyDescent="0.25">
      <c r="A25" s="2" t="s">
        <v>108</v>
      </c>
      <c r="B25" s="2">
        <v>-52.912222222222198</v>
      </c>
      <c r="C25" s="2">
        <v>5.2816666666666698</v>
      </c>
      <c r="D25" s="2" t="s">
        <v>97</v>
      </c>
      <c r="E25" s="2" t="s">
        <v>98</v>
      </c>
      <c r="F25" s="2">
        <v>0.119583507842369</v>
      </c>
      <c r="G25" s="2">
        <v>6.9289848500633404</v>
      </c>
      <c r="H25" s="2">
        <v>0.88300000000000001</v>
      </c>
      <c r="I25" s="3">
        <v>5.7157301060656003E-22</v>
      </c>
      <c r="J25" s="2">
        <v>66.2634484982717</v>
      </c>
      <c r="K25" s="2" t="s">
        <v>33</v>
      </c>
      <c r="L25" s="2" t="s">
        <v>99</v>
      </c>
      <c r="M25" s="2" t="s">
        <v>60</v>
      </c>
      <c r="N25" s="2" t="s">
        <v>100</v>
      </c>
      <c r="O25" s="2">
        <v>26.1</v>
      </c>
      <c r="P25" s="2">
        <v>2815.7351737301201</v>
      </c>
      <c r="Q25" s="2">
        <v>31.5</v>
      </c>
      <c r="R25" s="2">
        <v>35</v>
      </c>
      <c r="S25" s="2">
        <v>6.7</v>
      </c>
      <c r="T25" s="2">
        <v>47.8</v>
      </c>
      <c r="U25" s="2">
        <v>43.2</v>
      </c>
      <c r="V25" s="2">
        <v>9</v>
      </c>
      <c r="W25" s="2">
        <v>79.900000000000006</v>
      </c>
      <c r="X25" s="2">
        <v>2491.3000000000002</v>
      </c>
      <c r="Y25" s="2">
        <v>0.72699999999999998</v>
      </c>
      <c r="AA25" s="2">
        <v>4.99</v>
      </c>
      <c r="AC25" s="2">
        <v>5.2670000000000003</v>
      </c>
      <c r="AD25" s="2">
        <v>-52.916699999999999</v>
      </c>
      <c r="AE25" s="2" t="s">
        <v>101</v>
      </c>
      <c r="AF25" s="2">
        <v>25.564946132169698</v>
      </c>
      <c r="AG25" s="2">
        <v>0.51654235210311605</v>
      </c>
      <c r="AH25" s="2">
        <v>1985.4666666666601</v>
      </c>
      <c r="AI25" s="2">
        <v>199.529875903815</v>
      </c>
    </row>
    <row r="26" spans="1:35" x14ac:dyDescent="0.25">
      <c r="A26" s="2" t="s">
        <v>108</v>
      </c>
      <c r="B26" s="2">
        <v>-52.912222222222198</v>
      </c>
      <c r="C26" s="2">
        <v>5.2816666666666698</v>
      </c>
      <c r="D26" s="2" t="s">
        <v>105</v>
      </c>
      <c r="E26" s="2" t="s">
        <v>106</v>
      </c>
      <c r="F26" s="2">
        <v>0.14599999999999999</v>
      </c>
      <c r="G26" s="2">
        <v>4.2857858897283503</v>
      </c>
      <c r="H26" s="2">
        <v>0.65700000000000003</v>
      </c>
      <c r="I26" s="2">
        <v>0</v>
      </c>
      <c r="J26" s="2">
        <v>104.286255574832</v>
      </c>
      <c r="K26" s="2" t="s">
        <v>33</v>
      </c>
      <c r="L26" s="2" t="s">
        <v>99</v>
      </c>
      <c r="M26" s="2" t="s">
        <v>60</v>
      </c>
      <c r="N26" s="2" t="s">
        <v>100</v>
      </c>
      <c r="O26" s="2">
        <v>26.1</v>
      </c>
      <c r="P26" s="2">
        <v>2815.7351737301201</v>
      </c>
      <c r="Q26" s="2">
        <v>31.5</v>
      </c>
      <c r="R26" s="2">
        <v>35</v>
      </c>
      <c r="S26" s="2">
        <v>6.7</v>
      </c>
      <c r="T26" s="2">
        <v>47.8</v>
      </c>
      <c r="U26" s="2">
        <v>43.2</v>
      </c>
      <c r="V26" s="2">
        <v>9</v>
      </c>
      <c r="W26" s="2">
        <v>13.65</v>
      </c>
      <c r="X26" s="2">
        <v>68.099999999999994</v>
      </c>
      <c r="Y26" s="2">
        <v>0.77</v>
      </c>
      <c r="AE26" s="2" t="s">
        <v>107</v>
      </c>
      <c r="AF26" s="2">
        <v>25.564946132169698</v>
      </c>
      <c r="AG26" s="2">
        <v>0.51654235210311605</v>
      </c>
      <c r="AH26" s="2">
        <v>1985.4666666666601</v>
      </c>
      <c r="AI26" s="2">
        <v>199.529875903815</v>
      </c>
    </row>
    <row r="27" spans="1:35" x14ac:dyDescent="0.25">
      <c r="A27" s="2" t="s">
        <v>108</v>
      </c>
      <c r="B27" s="2">
        <v>-52.912222222222198</v>
      </c>
      <c r="C27" s="2">
        <v>5.2816666666666698</v>
      </c>
      <c r="D27" s="2" t="s">
        <v>109</v>
      </c>
      <c r="E27" s="2" t="s">
        <v>110</v>
      </c>
      <c r="F27" s="2">
        <v>0.116190393999377</v>
      </c>
      <c r="G27" s="2">
        <v>2.8051726398538301</v>
      </c>
      <c r="H27" s="2">
        <v>0.79</v>
      </c>
      <c r="I27" s="3">
        <v>5.1170971892912298E-15</v>
      </c>
      <c r="J27" s="2">
        <v>11.078030367813099</v>
      </c>
      <c r="K27" s="2" t="s">
        <v>33</v>
      </c>
      <c r="L27" s="2" t="s">
        <v>99</v>
      </c>
      <c r="M27" s="2" t="s">
        <v>60</v>
      </c>
      <c r="N27" s="2" t="s">
        <v>100</v>
      </c>
      <c r="O27" s="2">
        <v>26.1</v>
      </c>
      <c r="P27" s="2">
        <v>2815.7351737301201</v>
      </c>
      <c r="Q27" s="2">
        <v>31.5</v>
      </c>
      <c r="R27" s="2">
        <v>35</v>
      </c>
      <c r="S27" s="2">
        <v>6.7</v>
      </c>
      <c r="T27" s="2">
        <v>47.8</v>
      </c>
      <c r="U27" s="2">
        <v>43.2</v>
      </c>
      <c r="V27" s="2">
        <v>9</v>
      </c>
      <c r="W27" s="2">
        <v>47.6</v>
      </c>
      <c r="X27" s="2">
        <v>566.70000000000005</v>
      </c>
      <c r="Y27" s="2">
        <v>0.77</v>
      </c>
      <c r="AE27" s="2" t="s">
        <v>107</v>
      </c>
      <c r="AF27" s="2">
        <v>25.564946132169698</v>
      </c>
      <c r="AG27" s="2">
        <v>0.51654235210311605</v>
      </c>
      <c r="AH27" s="2">
        <v>1985.4666666666601</v>
      </c>
      <c r="AI27" s="2">
        <v>199.529875903815</v>
      </c>
    </row>
    <row r="28" spans="1:35" x14ac:dyDescent="0.25">
      <c r="A28" s="2" t="s">
        <v>108</v>
      </c>
      <c r="B28" s="2">
        <v>-52.912222222222198</v>
      </c>
      <c r="C28" s="2">
        <v>5.2816666666666698</v>
      </c>
      <c r="D28" s="2" t="s">
        <v>111</v>
      </c>
      <c r="E28" s="2" t="s">
        <v>112</v>
      </c>
      <c r="F28" s="2">
        <v>0.12817439113930801</v>
      </c>
      <c r="G28" s="2">
        <v>12.6614001508144</v>
      </c>
      <c r="H28" s="2">
        <v>0.755</v>
      </c>
      <c r="I28" s="3">
        <v>4.9373003163961203E-14</v>
      </c>
      <c r="J28" s="2">
        <v>127.990352842351</v>
      </c>
      <c r="K28" s="2" t="s">
        <v>33</v>
      </c>
      <c r="L28" s="2" t="s">
        <v>99</v>
      </c>
      <c r="M28" s="2" t="s">
        <v>60</v>
      </c>
      <c r="N28" s="2" t="s">
        <v>100</v>
      </c>
      <c r="O28" s="2">
        <v>26.1</v>
      </c>
      <c r="P28" s="2">
        <v>2815.7351737301201</v>
      </c>
      <c r="Q28" s="2">
        <v>31.5</v>
      </c>
      <c r="R28" s="2">
        <v>35</v>
      </c>
      <c r="S28" s="2">
        <v>6.7</v>
      </c>
      <c r="T28" s="2">
        <v>47.8</v>
      </c>
      <c r="U28" s="2">
        <v>43.2</v>
      </c>
      <c r="V28" s="2">
        <v>9</v>
      </c>
      <c r="W28" s="2">
        <v>40.700000000000003</v>
      </c>
      <c r="X28" s="2">
        <v>757.2</v>
      </c>
      <c r="AF28" s="2">
        <v>25.564946132169698</v>
      </c>
      <c r="AG28" s="2">
        <v>0.51654235210311605</v>
      </c>
      <c r="AH28" s="2">
        <v>1985.4666666666601</v>
      </c>
      <c r="AI28" s="2">
        <v>199.529875903815</v>
      </c>
    </row>
    <row r="29" spans="1:35" x14ac:dyDescent="0.25">
      <c r="A29" s="2" t="s">
        <v>113</v>
      </c>
      <c r="B29" s="2">
        <v>120.057</v>
      </c>
      <c r="C29" s="2">
        <v>-1.494</v>
      </c>
      <c r="D29" s="2" t="s">
        <v>114</v>
      </c>
      <c r="E29" s="2" t="s">
        <v>115</v>
      </c>
      <c r="F29" s="2">
        <v>0.29973137401192601</v>
      </c>
      <c r="G29" s="2">
        <v>11.3728700071891</v>
      </c>
      <c r="H29" s="2">
        <v>0.51800000000000002</v>
      </c>
      <c r="I29" s="3">
        <v>5.1231873530089399E-5</v>
      </c>
      <c r="J29" s="2">
        <v>120.983906394554</v>
      </c>
      <c r="K29" s="2" t="s">
        <v>33</v>
      </c>
      <c r="L29" s="2" t="s">
        <v>116</v>
      </c>
      <c r="N29" s="2" t="s">
        <v>117</v>
      </c>
      <c r="O29" s="2">
        <v>21.063120789271199</v>
      </c>
      <c r="P29" s="2">
        <v>1668.90427562984</v>
      </c>
      <c r="Q29" s="2">
        <v>43.4</v>
      </c>
      <c r="R29" s="2">
        <v>45</v>
      </c>
      <c r="T29" s="2">
        <v>32.5</v>
      </c>
      <c r="U29" s="2">
        <v>27</v>
      </c>
      <c r="V29" s="2">
        <v>42</v>
      </c>
      <c r="W29" s="2">
        <v>43.96</v>
      </c>
      <c r="X29" s="2">
        <v>1541.61226621992</v>
      </c>
      <c r="Y29" s="2">
        <v>0.5393</v>
      </c>
      <c r="Z29" s="2">
        <v>10.49</v>
      </c>
      <c r="AC29" s="2">
        <v>-1.98</v>
      </c>
      <c r="AD29" s="2">
        <v>120</v>
      </c>
      <c r="AE29" s="2" t="s">
        <v>118</v>
      </c>
      <c r="AF29" s="2">
        <v>20.616132841186701</v>
      </c>
      <c r="AG29" s="2">
        <v>0.329532393298407</v>
      </c>
      <c r="AH29" s="2">
        <v>1360.055625</v>
      </c>
    </row>
    <row r="30" spans="1:35" x14ac:dyDescent="0.25">
      <c r="A30" s="2" t="s">
        <v>113</v>
      </c>
      <c r="B30" s="2">
        <v>120.057</v>
      </c>
      <c r="C30" s="2">
        <v>-1.494</v>
      </c>
      <c r="D30" s="2" t="s">
        <v>119</v>
      </c>
      <c r="E30" s="2" t="s">
        <v>120</v>
      </c>
      <c r="F30" s="2">
        <v>0.28999999999999998</v>
      </c>
      <c r="G30" s="2">
        <v>5.8551484712501303</v>
      </c>
      <c r="H30" s="2">
        <v>0.77900000000000003</v>
      </c>
      <c r="I30" s="2">
        <v>0</v>
      </c>
      <c r="J30" s="2">
        <v>50.5410357248549</v>
      </c>
      <c r="K30" s="2" t="s">
        <v>33</v>
      </c>
      <c r="L30" s="2" t="s">
        <v>116</v>
      </c>
      <c r="N30" s="2" t="s">
        <v>117</v>
      </c>
      <c r="O30" s="2">
        <v>21.063120789271199</v>
      </c>
      <c r="P30" s="2">
        <v>1668.90427562984</v>
      </c>
      <c r="Q30" s="2">
        <v>43.4</v>
      </c>
      <c r="R30" s="2">
        <v>45</v>
      </c>
      <c r="T30" s="2">
        <v>32.5</v>
      </c>
      <c r="U30" s="2">
        <v>27</v>
      </c>
      <c r="V30" s="2">
        <v>42</v>
      </c>
      <c r="W30" s="2">
        <v>22.164999999999999</v>
      </c>
      <c r="X30" s="2">
        <v>400.27695660835599</v>
      </c>
      <c r="Y30" s="2">
        <v>0.32669999999999999</v>
      </c>
      <c r="Z30" s="2">
        <v>1.63</v>
      </c>
      <c r="AC30" s="2">
        <v>-1.98</v>
      </c>
      <c r="AD30" s="2">
        <v>120</v>
      </c>
      <c r="AE30" s="2" t="s">
        <v>121</v>
      </c>
      <c r="AF30" s="2">
        <v>20.616132841186701</v>
      </c>
      <c r="AG30" s="2">
        <v>0.329532393298407</v>
      </c>
      <c r="AH30" s="2">
        <v>1360.055625</v>
      </c>
    </row>
    <row r="31" spans="1:35" x14ac:dyDescent="0.25">
      <c r="A31" s="2" t="s">
        <v>113</v>
      </c>
      <c r="B31" s="2">
        <v>120.057</v>
      </c>
      <c r="C31" s="2">
        <v>-1.494</v>
      </c>
      <c r="D31" s="2" t="s">
        <v>122</v>
      </c>
      <c r="E31" s="2" t="s">
        <v>123</v>
      </c>
      <c r="F31" s="2">
        <v>0.26668485122029301</v>
      </c>
      <c r="G31" s="2">
        <v>6.9268960309976304</v>
      </c>
      <c r="H31" s="2">
        <v>0.40899999999999997</v>
      </c>
      <c r="I31" s="2">
        <v>6.1691237813588E-3</v>
      </c>
      <c r="J31" s="2">
        <v>58.8835900084554</v>
      </c>
      <c r="K31" s="2" t="s">
        <v>33</v>
      </c>
      <c r="L31" s="2" t="s">
        <v>116</v>
      </c>
      <c r="N31" s="2" t="s">
        <v>117</v>
      </c>
      <c r="O31" s="2">
        <v>21.063120789271199</v>
      </c>
      <c r="P31" s="2">
        <v>1668.90427562984</v>
      </c>
      <c r="Q31" s="2">
        <v>43.4</v>
      </c>
      <c r="R31" s="2">
        <v>45</v>
      </c>
      <c r="T31" s="2">
        <v>32.5</v>
      </c>
      <c r="U31" s="2">
        <v>27</v>
      </c>
      <c r="V31" s="2">
        <v>42</v>
      </c>
      <c r="W31" s="2">
        <v>32.29</v>
      </c>
      <c r="X31" s="2">
        <v>883.359069902236</v>
      </c>
      <c r="Y31" s="2">
        <v>0.45</v>
      </c>
      <c r="AE31" s="2" t="s">
        <v>124</v>
      </c>
      <c r="AF31" s="2">
        <v>20.616132841186701</v>
      </c>
      <c r="AG31" s="2">
        <v>0.329532393298407</v>
      </c>
      <c r="AH31" s="2">
        <v>1360.055625</v>
      </c>
    </row>
    <row r="32" spans="1:35" x14ac:dyDescent="0.25">
      <c r="A32" s="2" t="s">
        <v>113</v>
      </c>
      <c r="B32" s="2">
        <v>120.057</v>
      </c>
      <c r="C32" s="2">
        <v>-1.494</v>
      </c>
      <c r="D32" s="2" t="s">
        <v>125</v>
      </c>
      <c r="E32" s="2" t="s">
        <v>126</v>
      </c>
      <c r="F32" s="2">
        <v>0.27882873821828302</v>
      </c>
      <c r="G32" s="2">
        <v>4.6292968385739099</v>
      </c>
      <c r="H32" s="2">
        <v>0.135855353251115</v>
      </c>
      <c r="I32" s="2">
        <v>3.8516749891121201E-2</v>
      </c>
      <c r="J32" s="2">
        <v>84.525404223011293</v>
      </c>
      <c r="K32" s="2" t="s">
        <v>33</v>
      </c>
      <c r="L32" s="2" t="s">
        <v>116</v>
      </c>
      <c r="N32" s="2" t="s">
        <v>117</v>
      </c>
      <c r="O32" s="2">
        <v>21.063120789271199</v>
      </c>
      <c r="P32" s="2">
        <v>1668.90427562984</v>
      </c>
      <c r="Q32" s="2">
        <v>43.4</v>
      </c>
      <c r="R32" s="2">
        <v>45</v>
      </c>
      <c r="T32" s="2">
        <v>32.5</v>
      </c>
      <c r="U32" s="2">
        <v>27</v>
      </c>
      <c r="V32" s="2">
        <v>42</v>
      </c>
      <c r="W32" s="2">
        <v>30.71</v>
      </c>
      <c r="X32" s="2">
        <v>740.71222803260298</v>
      </c>
      <c r="AF32" s="2">
        <v>20.616132841186701</v>
      </c>
      <c r="AG32" s="2">
        <v>0.329532393298407</v>
      </c>
      <c r="AH32" s="2">
        <v>1360.055625</v>
      </c>
    </row>
    <row r="33" spans="1:35" x14ac:dyDescent="0.25">
      <c r="A33" s="2" t="s">
        <v>127</v>
      </c>
      <c r="B33" s="2">
        <v>35.051498413085902</v>
      </c>
      <c r="C33" s="2">
        <v>31.3449993133544</v>
      </c>
      <c r="D33" s="2" t="s">
        <v>75</v>
      </c>
      <c r="E33" s="2" t="s">
        <v>76</v>
      </c>
      <c r="F33" s="2">
        <v>7.6999999999999999E-2</v>
      </c>
      <c r="G33" s="2">
        <v>3.9643267959479398</v>
      </c>
      <c r="H33" s="2">
        <v>0.27700000000000002</v>
      </c>
      <c r="I33" s="2">
        <v>0</v>
      </c>
      <c r="J33" s="2">
        <v>367.14876916670499</v>
      </c>
      <c r="K33" s="2" t="s">
        <v>41</v>
      </c>
      <c r="L33" s="2" t="s">
        <v>128</v>
      </c>
      <c r="N33" s="2" t="s">
        <v>93</v>
      </c>
      <c r="O33" s="2">
        <v>17.438677799671201</v>
      </c>
      <c r="P33" s="2">
        <v>378.891914704572</v>
      </c>
      <c r="Q33" s="2">
        <v>10.3</v>
      </c>
      <c r="R33" s="2">
        <v>11</v>
      </c>
      <c r="S33" s="2">
        <v>1.7</v>
      </c>
      <c r="T33" s="2">
        <v>31</v>
      </c>
      <c r="U33" s="2">
        <v>28</v>
      </c>
      <c r="V33" s="2">
        <v>41</v>
      </c>
      <c r="W33" s="2">
        <v>20.149999999999999</v>
      </c>
      <c r="AF33" s="2">
        <v>22.926833818699901</v>
      </c>
      <c r="AG33" s="2">
        <v>1.7875118987923</v>
      </c>
      <c r="AH33" s="2">
        <v>10.496</v>
      </c>
      <c r="AI33" s="2">
        <v>320.55076094796198</v>
      </c>
    </row>
    <row r="34" spans="1:35" x14ac:dyDescent="0.25">
      <c r="A34" s="2" t="s">
        <v>129</v>
      </c>
      <c r="B34" s="2">
        <v>10.690861111111101</v>
      </c>
      <c r="C34" s="2">
        <v>46.74</v>
      </c>
      <c r="D34" s="2" t="s">
        <v>130</v>
      </c>
      <c r="E34" s="2" t="s">
        <v>131</v>
      </c>
      <c r="F34" s="2">
        <v>0.40600000000000003</v>
      </c>
      <c r="G34" s="2">
        <v>1.83216181935142</v>
      </c>
      <c r="H34" s="2">
        <v>0.77900000000000003</v>
      </c>
      <c r="I34" s="2">
        <v>0</v>
      </c>
      <c r="J34" s="2">
        <v>3.67468382141907</v>
      </c>
      <c r="K34" s="2" t="s">
        <v>59</v>
      </c>
      <c r="L34" s="2" t="s">
        <v>132</v>
      </c>
      <c r="M34" s="2" t="s">
        <v>35</v>
      </c>
      <c r="N34" s="2" t="s">
        <v>36</v>
      </c>
      <c r="O34" s="2">
        <v>0.83394120289777196</v>
      </c>
      <c r="P34" s="2">
        <v>677.59533246654496</v>
      </c>
      <c r="R34" s="2">
        <v>17.2</v>
      </c>
      <c r="T34" s="2">
        <v>78</v>
      </c>
      <c r="U34" s="2">
        <v>12</v>
      </c>
      <c r="V34" s="2">
        <v>10</v>
      </c>
      <c r="W34" s="2">
        <v>31.05</v>
      </c>
      <c r="Y34" s="2">
        <v>0.54700000000000004</v>
      </c>
      <c r="Z34" s="2">
        <v>0.22389999999999999</v>
      </c>
      <c r="AA34" s="2">
        <v>3.34</v>
      </c>
      <c r="AB34" s="2">
        <v>35</v>
      </c>
      <c r="AC34" s="2">
        <v>47.2333</v>
      </c>
      <c r="AD34" s="2">
        <v>11.3</v>
      </c>
      <c r="AE34" s="2" t="s">
        <v>133</v>
      </c>
      <c r="AF34" s="2">
        <v>8.7938585038928796</v>
      </c>
      <c r="AG34" s="2">
        <v>0.36003352772448199</v>
      </c>
      <c r="AH34" s="2">
        <v>424.35</v>
      </c>
      <c r="AI34" s="2">
        <v>203.262151488364</v>
      </c>
    </row>
    <row r="35" spans="1:35" x14ac:dyDescent="0.25">
      <c r="A35" s="2" t="s">
        <v>134</v>
      </c>
      <c r="B35" s="2">
        <v>10.57808</v>
      </c>
      <c r="C35" s="2">
        <v>46.677720000000001</v>
      </c>
      <c r="D35" s="2" t="s">
        <v>135</v>
      </c>
      <c r="E35" s="2" t="s">
        <v>136</v>
      </c>
      <c r="F35" s="2">
        <v>0.116252309649255</v>
      </c>
      <c r="G35" s="2">
        <v>1.6527451270390301</v>
      </c>
      <c r="H35" s="2">
        <v>0.55300000000000005</v>
      </c>
      <c r="I35" s="3">
        <v>1.1728929309321899E-12</v>
      </c>
      <c r="J35" s="2">
        <v>35.01665055294</v>
      </c>
      <c r="K35" s="2" t="s">
        <v>59</v>
      </c>
      <c r="L35" s="2" t="s">
        <v>34</v>
      </c>
      <c r="M35" s="2" t="s">
        <v>35</v>
      </c>
      <c r="N35" s="2" t="s">
        <v>36</v>
      </c>
      <c r="O35" s="2">
        <v>6.5364646991191098</v>
      </c>
      <c r="P35" s="2">
        <v>583.89846906010996</v>
      </c>
      <c r="R35" s="2">
        <v>18</v>
      </c>
      <c r="T35" s="2">
        <v>55</v>
      </c>
      <c r="U35" s="2">
        <v>7</v>
      </c>
      <c r="V35" s="2">
        <v>38</v>
      </c>
      <c r="W35" s="2">
        <v>34.849999999999902</v>
      </c>
      <c r="Y35" s="2">
        <v>0.58599999999999997</v>
      </c>
      <c r="Z35" s="2">
        <v>0.53400000000000003</v>
      </c>
      <c r="AA35" s="2">
        <v>3.66</v>
      </c>
      <c r="AB35" s="2">
        <v>55</v>
      </c>
      <c r="AC35" s="2">
        <v>47.2333</v>
      </c>
      <c r="AD35" s="2">
        <v>11.3</v>
      </c>
      <c r="AE35" s="2" t="s">
        <v>137</v>
      </c>
      <c r="AF35" s="2">
        <v>15.011981483766</v>
      </c>
      <c r="AG35" s="2">
        <v>0.66260358323973501</v>
      </c>
      <c r="AH35" s="2">
        <v>343.303333333333</v>
      </c>
      <c r="AI35" s="2">
        <v>236.63164336722301</v>
      </c>
    </row>
    <row r="36" spans="1:35" x14ac:dyDescent="0.25">
      <c r="A36" s="2" t="s">
        <v>138</v>
      </c>
      <c r="B36" s="2">
        <v>174.49029999999999</v>
      </c>
      <c r="C36" s="2">
        <v>-36.7958</v>
      </c>
      <c r="D36" s="2" t="s">
        <v>139</v>
      </c>
      <c r="E36" s="2" t="s">
        <v>140</v>
      </c>
      <c r="F36" s="2">
        <v>0.43934893533922997</v>
      </c>
      <c r="G36" s="2">
        <v>0.78270163198659404</v>
      </c>
      <c r="H36" s="2">
        <v>6.6000000000000003E-2</v>
      </c>
      <c r="I36" s="2">
        <v>3.0641360937012599E-2</v>
      </c>
      <c r="J36" s="2">
        <v>-178.49009605777101</v>
      </c>
      <c r="K36" s="2" t="s">
        <v>33</v>
      </c>
      <c r="L36" s="2" t="s">
        <v>42</v>
      </c>
      <c r="M36" s="2" t="s">
        <v>60</v>
      </c>
      <c r="N36" s="2" t="s">
        <v>117</v>
      </c>
      <c r="O36" s="2">
        <v>14.974705810698</v>
      </c>
      <c r="P36" s="2">
        <v>1371.23432266804</v>
      </c>
      <c r="Q36" s="2">
        <v>94</v>
      </c>
      <c r="R36" s="2">
        <v>27</v>
      </c>
      <c r="T36" s="2">
        <v>13.2</v>
      </c>
      <c r="U36" s="2">
        <v>71.2</v>
      </c>
      <c r="V36" s="2">
        <v>24.8</v>
      </c>
      <c r="W36" s="2">
        <v>63</v>
      </c>
      <c r="X36" s="2">
        <v>1028</v>
      </c>
      <c r="Y36" s="2">
        <v>0.59399999999999997</v>
      </c>
      <c r="Z36" s="2">
        <v>0.91</v>
      </c>
      <c r="AA36" s="2">
        <v>2.58</v>
      </c>
      <c r="AB36" s="2">
        <v>50</v>
      </c>
      <c r="AC36" s="2">
        <v>-37.426699999999997</v>
      </c>
      <c r="AD36" s="2">
        <v>175.72</v>
      </c>
      <c r="AE36" s="2" t="s">
        <v>141</v>
      </c>
      <c r="AF36" s="2">
        <v>16.866711569869398</v>
      </c>
      <c r="AG36" s="2">
        <v>0.42764850809494098</v>
      </c>
      <c r="AH36" s="2">
        <v>264.25</v>
      </c>
      <c r="AI36" s="2">
        <v>88.869847234798499</v>
      </c>
    </row>
    <row r="37" spans="1:35" x14ac:dyDescent="0.25">
      <c r="A37" s="2" t="s">
        <v>142</v>
      </c>
      <c r="B37" s="2">
        <v>92.95</v>
      </c>
      <c r="C37" s="2">
        <v>56.36</v>
      </c>
      <c r="D37" s="2" t="s">
        <v>143</v>
      </c>
      <c r="E37" s="2" t="s">
        <v>144</v>
      </c>
      <c r="F37" s="2">
        <v>0.14617961825390699</v>
      </c>
      <c r="G37" s="2">
        <v>4.68539209087022</v>
      </c>
      <c r="H37" s="2">
        <v>0.73121114816851296</v>
      </c>
      <c r="I37" s="3">
        <v>1.91107281350393E-8</v>
      </c>
      <c r="J37" s="2">
        <v>52.513774190639303</v>
      </c>
      <c r="K37" s="2" t="s">
        <v>59</v>
      </c>
      <c r="L37" s="2" t="s">
        <v>34</v>
      </c>
      <c r="N37" s="2" t="s">
        <v>117</v>
      </c>
      <c r="O37" s="2">
        <v>1.0936934129856</v>
      </c>
      <c r="P37" s="2">
        <v>410.41588453411202</v>
      </c>
      <c r="Q37" s="2">
        <v>60</v>
      </c>
      <c r="R37" s="2">
        <v>22</v>
      </c>
      <c r="T37" s="2">
        <v>37.46</v>
      </c>
      <c r="U37" s="2">
        <v>27.67</v>
      </c>
      <c r="V37" s="2">
        <v>34.869999999999997</v>
      </c>
      <c r="W37" s="2">
        <v>19.739999999999998</v>
      </c>
      <c r="Y37" s="2">
        <v>0.48</v>
      </c>
      <c r="Z37" s="2">
        <v>1.5</v>
      </c>
      <c r="AA37" s="2">
        <v>4.7</v>
      </c>
      <c r="AC37" s="2">
        <v>45.33</v>
      </c>
      <c r="AD37" s="2">
        <v>127.5</v>
      </c>
      <c r="AE37" s="2" t="s">
        <v>145</v>
      </c>
      <c r="AF37" s="2">
        <v>14.427717733647899</v>
      </c>
      <c r="AG37" s="2">
        <v>0.57978939186229395</v>
      </c>
      <c r="AH37" s="2">
        <v>255.9</v>
      </c>
      <c r="AI37" s="2">
        <v>163.63487768965899</v>
      </c>
    </row>
    <row r="38" spans="1:35" x14ac:dyDescent="0.25">
      <c r="A38" s="2" t="s">
        <v>142</v>
      </c>
      <c r="B38" s="2">
        <v>92.95</v>
      </c>
      <c r="C38" s="2">
        <v>56.36</v>
      </c>
      <c r="D38" s="2" t="s">
        <v>146</v>
      </c>
      <c r="E38" s="2" t="s">
        <v>147</v>
      </c>
      <c r="F38" s="2">
        <v>0.122</v>
      </c>
      <c r="G38" s="2">
        <v>4.0745298865408204</v>
      </c>
      <c r="H38" s="2">
        <v>0.38500000000000001</v>
      </c>
      <c r="I38" s="2">
        <v>0</v>
      </c>
      <c r="J38" s="2">
        <v>197.94515926758999</v>
      </c>
      <c r="K38" s="2" t="s">
        <v>59</v>
      </c>
      <c r="L38" s="2" t="s">
        <v>34</v>
      </c>
      <c r="N38" s="2" t="s">
        <v>117</v>
      </c>
      <c r="O38" s="2">
        <v>1.0936934129856</v>
      </c>
      <c r="P38" s="2">
        <v>410.41588453411202</v>
      </c>
      <c r="Q38" s="2">
        <v>60</v>
      </c>
      <c r="R38" s="2">
        <v>22</v>
      </c>
      <c r="T38" s="2">
        <v>37.46</v>
      </c>
      <c r="U38" s="2">
        <v>27.67</v>
      </c>
      <c r="V38" s="2">
        <v>34.869999999999997</v>
      </c>
      <c r="W38" s="2">
        <v>18.14</v>
      </c>
      <c r="Y38" s="2">
        <v>0.72470000000000001</v>
      </c>
      <c r="Z38" s="2">
        <v>1</v>
      </c>
      <c r="AA38" s="2">
        <v>3.63</v>
      </c>
      <c r="AC38" s="2">
        <v>49.97</v>
      </c>
      <c r="AD38" s="2">
        <v>85.62</v>
      </c>
      <c r="AE38" s="2" t="s">
        <v>148</v>
      </c>
      <c r="AF38" s="2">
        <v>14.427717733647899</v>
      </c>
      <c r="AG38" s="2">
        <v>0.57978939186229395</v>
      </c>
      <c r="AH38" s="2">
        <v>255.9</v>
      </c>
      <c r="AI38" s="2">
        <v>163.63487768965899</v>
      </c>
    </row>
    <row r="39" spans="1:35" x14ac:dyDescent="0.25">
      <c r="A39" s="2" t="s">
        <v>142</v>
      </c>
      <c r="B39" s="2">
        <v>92.95</v>
      </c>
      <c r="C39" s="2">
        <v>56.36</v>
      </c>
      <c r="D39" s="2" t="s">
        <v>149</v>
      </c>
      <c r="E39" s="2" t="s">
        <v>150</v>
      </c>
      <c r="F39" s="2">
        <v>0.120905317920667</v>
      </c>
      <c r="G39" s="2">
        <v>2.46462189114138</v>
      </c>
      <c r="H39" s="2">
        <v>0.372</v>
      </c>
      <c r="I39" s="3">
        <v>5.6825664011787902E-5</v>
      </c>
      <c r="J39" s="2">
        <v>98.008044418642697</v>
      </c>
      <c r="K39" s="2" t="s">
        <v>59</v>
      </c>
      <c r="L39" s="2" t="s">
        <v>34</v>
      </c>
      <c r="N39" s="2" t="s">
        <v>117</v>
      </c>
      <c r="O39" s="2">
        <v>1.0936934129856</v>
      </c>
      <c r="P39" s="2">
        <v>410.41588453411202</v>
      </c>
      <c r="Q39" s="2">
        <v>60</v>
      </c>
      <c r="R39" s="2">
        <v>22</v>
      </c>
      <c r="T39" s="2">
        <v>37.46</v>
      </c>
      <c r="U39" s="2">
        <v>27.67</v>
      </c>
      <c r="V39" s="2">
        <v>34.869999999999997</v>
      </c>
      <c r="W39" s="2">
        <v>24.51</v>
      </c>
      <c r="Y39" s="2">
        <v>0.38600000000000001</v>
      </c>
      <c r="Z39" s="2">
        <v>1.4</v>
      </c>
      <c r="AA39" s="2">
        <v>2.97</v>
      </c>
      <c r="AC39" s="2">
        <v>49.97</v>
      </c>
      <c r="AD39" s="2">
        <v>85.62</v>
      </c>
      <c r="AE39" s="2" t="s">
        <v>148</v>
      </c>
      <c r="AF39" s="2">
        <v>14.427717733647899</v>
      </c>
      <c r="AG39" s="2">
        <v>0.57978939186229395</v>
      </c>
      <c r="AH39" s="2">
        <v>255.9</v>
      </c>
      <c r="AI39" s="2">
        <v>163.63487768965899</v>
      </c>
    </row>
    <row r="40" spans="1:35" x14ac:dyDescent="0.25">
      <c r="A40" s="2" t="s">
        <v>151</v>
      </c>
      <c r="B40" s="2">
        <v>17.48</v>
      </c>
      <c r="C40" s="2">
        <v>60.085999999999999</v>
      </c>
      <c r="D40" s="2" t="s">
        <v>47</v>
      </c>
      <c r="E40" s="2" t="s">
        <v>48</v>
      </c>
      <c r="F40" s="2">
        <v>0.216</v>
      </c>
      <c r="G40" s="2">
        <v>3.47524144681317</v>
      </c>
      <c r="H40" s="2">
        <v>0.314</v>
      </c>
      <c r="I40" s="2">
        <v>0</v>
      </c>
      <c r="J40" s="2">
        <v>182.72717620910501</v>
      </c>
      <c r="K40" s="2" t="s">
        <v>41</v>
      </c>
      <c r="L40" s="2" t="s">
        <v>34</v>
      </c>
      <c r="M40" s="2" t="s">
        <v>49</v>
      </c>
      <c r="N40" s="2" t="s">
        <v>36</v>
      </c>
      <c r="O40" s="2">
        <v>6.1</v>
      </c>
      <c r="P40" s="2">
        <v>564.14924367993603</v>
      </c>
      <c r="Q40" s="2">
        <v>37.700000000000003</v>
      </c>
      <c r="R40" s="2">
        <v>27.2</v>
      </c>
      <c r="S40" s="2">
        <v>4.55</v>
      </c>
      <c r="T40" s="2">
        <v>58.6</v>
      </c>
      <c r="U40" s="2">
        <v>5.8</v>
      </c>
      <c r="V40" s="2">
        <v>35.6</v>
      </c>
      <c r="W40" s="2">
        <v>24.55</v>
      </c>
      <c r="X40" s="2">
        <v>259.076884506792</v>
      </c>
      <c r="Y40" s="2">
        <v>0.55200000000000005</v>
      </c>
      <c r="Z40" s="2">
        <v>0.39</v>
      </c>
      <c r="AA40" s="2">
        <v>3.98</v>
      </c>
      <c r="AB40" s="2">
        <v>55</v>
      </c>
      <c r="AC40" s="2">
        <v>47.15</v>
      </c>
      <c r="AD40" s="2">
        <v>11.1167</v>
      </c>
      <c r="AE40" s="2" t="s">
        <v>152</v>
      </c>
      <c r="AF40" s="2">
        <v>14.4695493815712</v>
      </c>
      <c r="AG40" s="2">
        <v>0.55154616288145397</v>
      </c>
      <c r="AH40" s="2">
        <v>165.393333333333</v>
      </c>
      <c r="AI40" s="2">
        <v>196.08605366846601</v>
      </c>
    </row>
    <row r="41" spans="1:35" x14ac:dyDescent="0.25">
      <c r="A41" s="2" t="s">
        <v>151</v>
      </c>
      <c r="B41" s="2">
        <v>17.48</v>
      </c>
      <c r="C41" s="2">
        <v>60.085999999999999</v>
      </c>
      <c r="D41" s="2" t="s">
        <v>82</v>
      </c>
      <c r="E41" s="2" t="s">
        <v>83</v>
      </c>
      <c r="F41" s="2">
        <v>0.23157288130447401</v>
      </c>
      <c r="G41" s="2">
        <v>2.2236526700224202</v>
      </c>
      <c r="H41" s="2">
        <v>0.23899999999999999</v>
      </c>
      <c r="I41" s="2">
        <v>1.2585196762019001E-3</v>
      </c>
      <c r="J41" s="2">
        <v>137.29279824405</v>
      </c>
      <c r="K41" s="2" t="s">
        <v>41</v>
      </c>
      <c r="L41" s="2" t="s">
        <v>34</v>
      </c>
      <c r="M41" s="2" t="s">
        <v>49</v>
      </c>
      <c r="N41" s="2" t="s">
        <v>36</v>
      </c>
      <c r="O41" s="2">
        <v>6.1</v>
      </c>
      <c r="P41" s="2">
        <v>564.14924367993603</v>
      </c>
      <c r="Q41" s="2">
        <v>37.700000000000003</v>
      </c>
      <c r="R41" s="2">
        <v>27.2</v>
      </c>
      <c r="S41" s="2">
        <v>4.55</v>
      </c>
      <c r="T41" s="2">
        <v>58.6</v>
      </c>
      <c r="U41" s="2">
        <v>5.8</v>
      </c>
      <c r="V41" s="2">
        <v>35.6</v>
      </c>
      <c r="W41" s="2">
        <v>32.1</v>
      </c>
      <c r="X41" s="2">
        <v>415.09940839689</v>
      </c>
      <c r="Y41" s="2">
        <v>0.47099999999999997</v>
      </c>
      <c r="Z41" s="2">
        <v>0.6</v>
      </c>
      <c r="AA41" s="2">
        <v>2.89</v>
      </c>
      <c r="AB41" s="2">
        <v>45</v>
      </c>
      <c r="AC41" s="2">
        <v>61.847999999999999</v>
      </c>
      <c r="AD41" s="2">
        <v>24.295000000000002</v>
      </c>
      <c r="AE41" s="2" t="s">
        <v>85</v>
      </c>
      <c r="AF41" s="2">
        <v>14.4695493815712</v>
      </c>
      <c r="AG41" s="2">
        <v>0.55154616288145397</v>
      </c>
      <c r="AH41" s="2">
        <v>165.393333333333</v>
      </c>
      <c r="AI41" s="2">
        <v>196.08605366846601</v>
      </c>
    </row>
    <row r="42" spans="1:35" x14ac:dyDescent="0.25">
      <c r="A42" s="2" t="s">
        <v>153</v>
      </c>
      <c r="B42" s="2">
        <v>103.081</v>
      </c>
      <c r="C42" s="2">
        <v>15.273</v>
      </c>
      <c r="D42" s="2" t="s">
        <v>154</v>
      </c>
      <c r="E42" s="2" t="s">
        <v>155</v>
      </c>
      <c r="F42" s="2">
        <v>0.20464115535612401</v>
      </c>
      <c r="G42" s="2">
        <v>0.98814722725980897</v>
      </c>
      <c r="H42" s="2">
        <v>0.84699999999999998</v>
      </c>
      <c r="I42" s="3">
        <v>1.8265122302191199E-31</v>
      </c>
      <c r="J42" s="2">
        <v>-156.427008789875</v>
      </c>
      <c r="K42" s="2" t="s">
        <v>54</v>
      </c>
      <c r="L42" s="2" t="s">
        <v>116</v>
      </c>
      <c r="M42" s="2" t="s">
        <v>35</v>
      </c>
      <c r="N42" s="2" t="s">
        <v>36</v>
      </c>
      <c r="O42" s="2">
        <v>27.206552734369399</v>
      </c>
      <c r="P42" s="2">
        <v>1178.00906878516</v>
      </c>
      <c r="Q42" s="2">
        <v>12.5</v>
      </c>
      <c r="R42" s="2">
        <v>15</v>
      </c>
      <c r="S42" s="2">
        <v>3.9</v>
      </c>
      <c r="T42" s="2">
        <v>65</v>
      </c>
      <c r="U42" s="2">
        <v>10</v>
      </c>
      <c r="V42" s="2">
        <v>25</v>
      </c>
      <c r="W42" s="2">
        <v>54.75</v>
      </c>
      <c r="X42" s="2">
        <v>199</v>
      </c>
      <c r="Y42" s="2">
        <v>0.55000000000000004</v>
      </c>
      <c r="Z42" s="2">
        <v>1.89</v>
      </c>
      <c r="AA42" s="2">
        <v>1.93</v>
      </c>
      <c r="AB42" s="2">
        <v>30</v>
      </c>
      <c r="AC42" s="2" t="s">
        <v>156</v>
      </c>
      <c r="AD42" s="2" t="s">
        <v>157</v>
      </c>
      <c r="AE42" s="2" t="s">
        <v>158</v>
      </c>
      <c r="AF42" s="2">
        <v>25.805315787319401</v>
      </c>
      <c r="AG42" s="2">
        <v>0.95740158888957105</v>
      </c>
      <c r="AH42" s="2">
        <v>377.80466666666598</v>
      </c>
      <c r="AI42" s="2">
        <v>348.64942993246802</v>
      </c>
    </row>
    <row r="43" spans="1:35" x14ac:dyDescent="0.25">
      <c r="A43" s="2" t="s">
        <v>159</v>
      </c>
      <c r="B43" s="2">
        <v>-79.0941908333333</v>
      </c>
      <c r="C43" s="2">
        <v>36.978175</v>
      </c>
      <c r="D43" s="2" t="s">
        <v>160</v>
      </c>
      <c r="E43" s="2" t="s">
        <v>161</v>
      </c>
      <c r="F43" s="2">
        <v>0.29799999999999999</v>
      </c>
      <c r="G43" s="2">
        <v>4.2980014541415796</v>
      </c>
      <c r="H43" s="2">
        <v>0.222</v>
      </c>
      <c r="I43" s="2">
        <v>1.0999999999999999E-2</v>
      </c>
      <c r="J43" s="2">
        <v>77.868579472937995</v>
      </c>
      <c r="K43" s="2" t="s">
        <v>54</v>
      </c>
      <c r="L43" s="2" t="s">
        <v>42</v>
      </c>
      <c r="M43" s="2" t="s">
        <v>49</v>
      </c>
      <c r="N43" s="2" t="s">
        <v>73</v>
      </c>
      <c r="O43" s="2">
        <v>14.5919595008216</v>
      </c>
      <c r="P43" s="2">
        <v>1189.0459452487801</v>
      </c>
      <c r="Q43" s="2">
        <v>27.13</v>
      </c>
      <c r="R43" s="2">
        <v>25</v>
      </c>
      <c r="S43" s="2">
        <v>7.03</v>
      </c>
      <c r="T43" s="2">
        <v>35.53</v>
      </c>
      <c r="U43" s="2">
        <v>27.47</v>
      </c>
      <c r="V43" s="2">
        <v>37</v>
      </c>
      <c r="W43" s="2">
        <v>36.18</v>
      </c>
      <c r="X43" s="2">
        <v>665.571491227205</v>
      </c>
      <c r="Y43" s="2">
        <v>0.45469999999999999</v>
      </c>
      <c r="Z43" s="2">
        <v>0.7</v>
      </c>
      <c r="AA43" s="2">
        <v>3.12</v>
      </c>
      <c r="AB43" s="2">
        <v>46</v>
      </c>
      <c r="AC43" s="2">
        <v>36.0167</v>
      </c>
      <c r="AD43" s="2">
        <v>-78.9833</v>
      </c>
      <c r="AE43" s="2" t="s">
        <v>162</v>
      </c>
      <c r="AF43" s="2">
        <v>22.610728415430899</v>
      </c>
      <c r="AG43" s="2">
        <v>0.66339996514736499</v>
      </c>
      <c r="AH43" s="2">
        <v>472.62783474275</v>
      </c>
      <c r="AI43" s="2">
        <v>35.214502427502097</v>
      </c>
    </row>
    <row r="44" spans="1:35" x14ac:dyDescent="0.25">
      <c r="A44" s="2" t="s">
        <v>159</v>
      </c>
      <c r="B44" s="2">
        <v>-79.0941908333333</v>
      </c>
      <c r="C44" s="2">
        <v>36.978175</v>
      </c>
      <c r="D44" s="2" t="s">
        <v>163</v>
      </c>
      <c r="E44" s="2" t="s">
        <v>164</v>
      </c>
      <c r="F44" s="2">
        <v>0.28599999999999998</v>
      </c>
      <c r="G44" s="2">
        <v>4.7990349536660704</v>
      </c>
      <c r="H44" s="2">
        <v>0.34300000000000003</v>
      </c>
      <c r="I44" s="2">
        <v>2E-3</v>
      </c>
      <c r="J44" s="2">
        <v>110.779882609784</v>
      </c>
      <c r="K44" s="2" t="s">
        <v>54</v>
      </c>
      <c r="L44" s="2" t="s">
        <v>42</v>
      </c>
      <c r="M44" s="2" t="s">
        <v>49</v>
      </c>
      <c r="N44" s="2" t="s">
        <v>73</v>
      </c>
      <c r="O44" s="2">
        <v>14.5919595008216</v>
      </c>
      <c r="P44" s="2">
        <v>1189.0459452487801</v>
      </c>
      <c r="Q44" s="2">
        <v>27.13</v>
      </c>
      <c r="R44" s="2">
        <v>25</v>
      </c>
      <c r="S44" s="2">
        <v>7.03</v>
      </c>
      <c r="T44" s="2">
        <v>35.53</v>
      </c>
      <c r="U44" s="2">
        <v>27.47</v>
      </c>
      <c r="V44" s="2">
        <v>37</v>
      </c>
      <c r="W44" s="2">
        <v>38.409999999999997</v>
      </c>
      <c r="X44" s="2">
        <v>584.64668311474702</v>
      </c>
      <c r="Y44" s="2">
        <v>0.4</v>
      </c>
      <c r="Z44" s="2">
        <v>2.61</v>
      </c>
      <c r="AA44" s="2">
        <v>3</v>
      </c>
      <c r="AB44" s="2">
        <v>60</v>
      </c>
      <c r="AC44" s="2" t="s">
        <v>165</v>
      </c>
      <c r="AD44" s="2">
        <f>-77.86/78</f>
        <v>-0.99820512820512819</v>
      </c>
      <c r="AE44" s="2" t="s">
        <v>166</v>
      </c>
      <c r="AF44" s="2">
        <v>22.610728415430899</v>
      </c>
      <c r="AG44" s="2">
        <v>0.66339996514736499</v>
      </c>
      <c r="AH44" s="2">
        <v>472.62783474275</v>
      </c>
      <c r="AI44" s="2">
        <v>35.214502427502097</v>
      </c>
    </row>
    <row r="45" spans="1:35" x14ac:dyDescent="0.25">
      <c r="A45" s="2" t="s">
        <v>159</v>
      </c>
      <c r="B45" s="2">
        <v>-79.0941908333333</v>
      </c>
      <c r="C45" s="2">
        <v>36.978175</v>
      </c>
      <c r="D45" s="2" t="s">
        <v>167</v>
      </c>
      <c r="E45" s="2" t="s">
        <v>168</v>
      </c>
      <c r="F45" s="2">
        <v>0.278126282906422</v>
      </c>
      <c r="G45" s="2">
        <v>4.4581721808081696</v>
      </c>
      <c r="H45" s="2">
        <v>0.21159104465261599</v>
      </c>
      <c r="I45" s="2">
        <v>4.1486834703286402E-2</v>
      </c>
      <c r="J45" s="2">
        <v>79.649704785348703</v>
      </c>
      <c r="K45" s="2" t="s">
        <v>54</v>
      </c>
      <c r="L45" s="2" t="s">
        <v>42</v>
      </c>
      <c r="M45" s="2" t="s">
        <v>49</v>
      </c>
      <c r="N45" s="2" t="s">
        <v>73</v>
      </c>
      <c r="O45" s="2">
        <v>14.5919595008216</v>
      </c>
      <c r="P45" s="2">
        <v>1189.0459452487801</v>
      </c>
      <c r="Q45" s="2">
        <v>27.13</v>
      </c>
      <c r="R45" s="2">
        <v>25</v>
      </c>
      <c r="S45" s="2">
        <v>7.03</v>
      </c>
      <c r="T45" s="2">
        <v>35.53</v>
      </c>
      <c r="U45" s="2">
        <v>27.47</v>
      </c>
      <c r="V45" s="2">
        <v>37</v>
      </c>
      <c r="W45" s="2">
        <v>31</v>
      </c>
      <c r="X45" s="2">
        <v>238.367303901387</v>
      </c>
      <c r="AF45" s="2">
        <v>22.610728415430899</v>
      </c>
      <c r="AG45" s="2">
        <v>0.66339996514736499</v>
      </c>
      <c r="AH45" s="2">
        <v>472.62783474275</v>
      </c>
      <c r="AI45" s="2">
        <v>35.214502427502097</v>
      </c>
    </row>
    <row r="46" spans="1:35" x14ac:dyDescent="0.25">
      <c r="A46" s="2" t="s">
        <v>169</v>
      </c>
      <c r="B46" s="2">
        <v>-78.864178648000006</v>
      </c>
      <c r="C46" s="2">
        <v>36.217321200000001</v>
      </c>
      <c r="D46" s="2" t="s">
        <v>163</v>
      </c>
      <c r="E46" s="2" t="s">
        <v>164</v>
      </c>
      <c r="F46" s="2">
        <v>7.9000000000000001E-2</v>
      </c>
      <c r="G46" s="2">
        <v>16.255810815972499</v>
      </c>
      <c r="H46" s="2">
        <v>0.11799999999999999</v>
      </c>
      <c r="I46" s="2">
        <v>7.0000000000000001E-3</v>
      </c>
      <c r="J46" s="2">
        <v>681.95134783915205</v>
      </c>
      <c r="K46" s="2" t="s">
        <v>59</v>
      </c>
      <c r="L46" s="2" t="s">
        <v>42</v>
      </c>
      <c r="M46" s="2" t="s">
        <v>49</v>
      </c>
      <c r="N46" s="2" t="s">
        <v>93</v>
      </c>
      <c r="O46" s="2">
        <v>15.1404728735618</v>
      </c>
      <c r="P46" s="2">
        <v>1218.7868723266999</v>
      </c>
      <c r="Q46" s="2">
        <v>23.2</v>
      </c>
      <c r="R46" s="2">
        <v>15</v>
      </c>
      <c r="S46" s="2">
        <v>2.6</v>
      </c>
      <c r="T46" s="2">
        <v>40</v>
      </c>
      <c r="U46" s="2">
        <v>30</v>
      </c>
      <c r="V46" s="2">
        <v>30</v>
      </c>
      <c r="W46" s="2">
        <v>18.5</v>
      </c>
      <c r="X46" s="2">
        <v>216</v>
      </c>
      <c r="AF46" s="2">
        <v>22.970518602641299</v>
      </c>
      <c r="AG46" s="2">
        <v>0.72817711526651197</v>
      </c>
      <c r="AH46" s="2">
        <v>523.60428571428497</v>
      </c>
      <c r="AI46" s="2">
        <v>218.69848584570099</v>
      </c>
    </row>
    <row r="47" spans="1:35" x14ac:dyDescent="0.25">
      <c r="A47" s="2" t="s">
        <v>170</v>
      </c>
      <c r="B47" s="2">
        <v>-78.863993733000001</v>
      </c>
      <c r="C47" s="2">
        <v>36.217476607999998</v>
      </c>
      <c r="D47" s="2" t="s">
        <v>171</v>
      </c>
      <c r="E47" s="2" t="s">
        <v>172</v>
      </c>
      <c r="F47" s="2">
        <v>9.8512773403089102E-2</v>
      </c>
      <c r="G47" s="2">
        <v>10.2896631218343</v>
      </c>
      <c r="H47" s="2">
        <v>5.82621089980912E-2</v>
      </c>
      <c r="I47" s="2">
        <v>3.86885710919362E-2</v>
      </c>
      <c r="J47" s="2">
        <v>476.51499284359898</v>
      </c>
      <c r="K47" s="2" t="s">
        <v>59</v>
      </c>
      <c r="L47" s="2" t="s">
        <v>42</v>
      </c>
      <c r="M47" s="2" t="s">
        <v>49</v>
      </c>
      <c r="N47" s="2" t="s">
        <v>73</v>
      </c>
      <c r="O47" s="2">
        <v>15.1386079775544</v>
      </c>
      <c r="P47" s="2">
        <v>1219.2893060147101</v>
      </c>
      <c r="Q47" s="2">
        <v>30.5</v>
      </c>
      <c r="R47" s="2">
        <v>15</v>
      </c>
      <c r="S47" s="2">
        <v>5.5</v>
      </c>
      <c r="T47" s="2">
        <v>43</v>
      </c>
      <c r="U47" s="2">
        <v>26</v>
      </c>
      <c r="V47" s="2">
        <v>31</v>
      </c>
      <c r="W47" s="2">
        <v>20.100000000000001</v>
      </c>
      <c r="X47" s="2">
        <v>291</v>
      </c>
      <c r="AF47" s="2">
        <v>22.970518602641299</v>
      </c>
      <c r="AG47" s="2">
        <v>0.72817711526651296</v>
      </c>
      <c r="AH47" s="2">
        <v>523.60428571428497</v>
      </c>
      <c r="AI47" s="2">
        <v>218.69848584570099</v>
      </c>
    </row>
    <row r="48" spans="1:35" x14ac:dyDescent="0.25">
      <c r="A48" s="2" t="s">
        <v>170</v>
      </c>
      <c r="B48" s="2">
        <v>-78.863993733000001</v>
      </c>
      <c r="C48" s="2">
        <v>36.217476607999998</v>
      </c>
      <c r="D48" s="2" t="s">
        <v>173</v>
      </c>
      <c r="E48" s="2" t="s">
        <v>174</v>
      </c>
      <c r="F48" s="2">
        <v>0.10837536524522701</v>
      </c>
      <c r="G48" s="2">
        <v>16.258410373499501</v>
      </c>
      <c r="H48" s="2">
        <v>0.13692602274434201</v>
      </c>
      <c r="I48" s="2">
        <v>3.1134274902275699E-2</v>
      </c>
      <c r="J48" s="2">
        <v>350.297650035407</v>
      </c>
      <c r="K48" s="2" t="s">
        <v>59</v>
      </c>
      <c r="L48" s="2" t="s">
        <v>42</v>
      </c>
      <c r="M48" s="2" t="s">
        <v>49</v>
      </c>
      <c r="N48" s="2" t="s">
        <v>73</v>
      </c>
      <c r="O48" s="2">
        <v>15.1386079775544</v>
      </c>
      <c r="P48" s="2">
        <v>1219.2893060147101</v>
      </c>
      <c r="Q48" s="2">
        <v>30.5</v>
      </c>
      <c r="R48" s="2">
        <v>15</v>
      </c>
      <c r="S48" s="2">
        <v>5.5</v>
      </c>
      <c r="T48" s="2">
        <v>43</v>
      </c>
      <c r="U48" s="2">
        <v>26</v>
      </c>
      <c r="V48" s="2">
        <v>31</v>
      </c>
      <c r="W48" s="2">
        <v>24.9</v>
      </c>
      <c r="X48" s="2">
        <v>492</v>
      </c>
      <c r="Y48" s="2">
        <v>0.62</v>
      </c>
      <c r="AA48" s="2">
        <v>2</v>
      </c>
      <c r="AB48" s="2">
        <v>25</v>
      </c>
      <c r="AC48" s="2" t="s">
        <v>175</v>
      </c>
      <c r="AE48" s="2" t="s">
        <v>176</v>
      </c>
      <c r="AF48" s="2">
        <v>22.970518602641299</v>
      </c>
      <c r="AG48" s="2">
        <v>0.72817711526651296</v>
      </c>
      <c r="AH48" s="2">
        <v>523.60428571428497</v>
      </c>
      <c r="AI48" s="2">
        <v>218.69848584570099</v>
      </c>
    </row>
    <row r="49" spans="1:35" x14ac:dyDescent="0.25">
      <c r="A49" s="2" t="s">
        <v>170</v>
      </c>
      <c r="B49" s="2">
        <v>-78.863993733000001</v>
      </c>
      <c r="C49" s="2">
        <v>36.217476607999998</v>
      </c>
      <c r="D49" s="2" t="s">
        <v>177</v>
      </c>
      <c r="E49" s="2" t="s">
        <v>178</v>
      </c>
      <c r="F49" s="2">
        <v>9.2658834862135595E-2</v>
      </c>
      <c r="G49" s="2">
        <v>8.6367931957101103</v>
      </c>
      <c r="H49" s="2">
        <v>0.130509367078463</v>
      </c>
      <c r="I49" s="2">
        <v>1.7614732277521999E-2</v>
      </c>
      <c r="J49" s="2">
        <v>270.08371874177902</v>
      </c>
      <c r="K49" s="2" t="s">
        <v>59</v>
      </c>
      <c r="L49" s="2" t="s">
        <v>42</v>
      </c>
      <c r="M49" s="2" t="s">
        <v>49</v>
      </c>
      <c r="N49" s="2" t="s">
        <v>73</v>
      </c>
      <c r="O49" s="2">
        <v>15.1386079775544</v>
      </c>
      <c r="P49" s="2">
        <v>1219.2893060147101</v>
      </c>
      <c r="Q49" s="2">
        <v>30.5</v>
      </c>
      <c r="R49" s="2">
        <v>15</v>
      </c>
      <c r="S49" s="2">
        <v>5.5</v>
      </c>
      <c r="T49" s="2">
        <v>43</v>
      </c>
      <c r="U49" s="2">
        <v>26</v>
      </c>
      <c r="V49" s="2">
        <v>31</v>
      </c>
      <c r="W49" s="2">
        <v>28.55</v>
      </c>
      <c r="X49" s="2">
        <v>511.5</v>
      </c>
      <c r="AF49" s="2">
        <v>22.970518602641299</v>
      </c>
      <c r="AG49" s="2">
        <v>0.72817711526651296</v>
      </c>
      <c r="AH49" s="2">
        <v>523.60428571428497</v>
      </c>
      <c r="AI49" s="2">
        <v>218.69848584570099</v>
      </c>
    </row>
    <row r="50" spans="1:35" x14ac:dyDescent="0.25">
      <c r="A50" s="2" t="s">
        <v>179</v>
      </c>
      <c r="B50" s="2">
        <v>-74.157202777777798</v>
      </c>
      <c r="C50" s="2">
        <v>42.5275305555556</v>
      </c>
      <c r="D50" s="2" t="s">
        <v>180</v>
      </c>
      <c r="E50" s="2" t="s">
        <v>181</v>
      </c>
      <c r="F50" s="2">
        <v>0.343942033379465</v>
      </c>
      <c r="G50" s="2">
        <v>7.6127875361671498</v>
      </c>
      <c r="H50" s="2">
        <v>0.45613148764204697</v>
      </c>
      <c r="I50" s="2">
        <v>2.7702149353983799E-2</v>
      </c>
      <c r="J50" s="2">
        <v>49.356675076919302</v>
      </c>
      <c r="K50" s="2" t="s">
        <v>33</v>
      </c>
      <c r="L50" s="2" t="s">
        <v>42</v>
      </c>
      <c r="M50" s="2" t="s">
        <v>49</v>
      </c>
      <c r="N50" s="2" t="s">
        <v>182</v>
      </c>
      <c r="O50" s="2">
        <v>7.8589951288073596</v>
      </c>
      <c r="P50" s="2">
        <v>859.59623092355105</v>
      </c>
      <c r="Q50" s="2">
        <v>76.599999999999994</v>
      </c>
      <c r="T50" s="2">
        <v>0.8</v>
      </c>
      <c r="U50" s="2">
        <v>0.01</v>
      </c>
      <c r="V50" s="2">
        <v>0.19</v>
      </c>
      <c r="W50" s="2">
        <v>42</v>
      </c>
      <c r="X50" s="2">
        <v>478.53681777275801</v>
      </c>
      <c r="Y50" s="2">
        <v>0.33</v>
      </c>
      <c r="AA50" s="2">
        <v>2.29</v>
      </c>
      <c r="AE50" s="2" t="s">
        <v>183</v>
      </c>
      <c r="AF50" s="2">
        <v>16.227256231406098</v>
      </c>
      <c r="AG50" s="2">
        <v>0.48983221131631199</v>
      </c>
      <c r="AH50" s="2">
        <v>628.73</v>
      </c>
      <c r="AI50" s="2">
        <v>200.06122259778601</v>
      </c>
    </row>
    <row r="51" spans="1:35" x14ac:dyDescent="0.25">
      <c r="A51" s="2" t="s">
        <v>184</v>
      </c>
      <c r="B51" s="2">
        <v>-86.413239000000004</v>
      </c>
      <c r="C51" s="2">
        <v>39.323228</v>
      </c>
      <c r="D51" s="2" t="s">
        <v>185</v>
      </c>
      <c r="E51" s="2" t="s">
        <v>186</v>
      </c>
      <c r="F51" s="2">
        <v>0.34799999999999998</v>
      </c>
      <c r="G51" s="2">
        <v>14.109615288876499</v>
      </c>
      <c r="H51" s="2">
        <v>0.496</v>
      </c>
      <c r="I51" s="2">
        <v>0.01</v>
      </c>
      <c r="J51" s="2">
        <v>79.317692077597599</v>
      </c>
      <c r="K51" s="2" t="s">
        <v>54</v>
      </c>
      <c r="L51" s="2" t="s">
        <v>42</v>
      </c>
      <c r="M51" s="2" t="s">
        <v>60</v>
      </c>
      <c r="N51" s="2" t="s">
        <v>61</v>
      </c>
      <c r="O51" s="2">
        <v>12.0260319193915</v>
      </c>
      <c r="P51" s="2">
        <v>1157.8757025422101</v>
      </c>
      <c r="Q51" s="2">
        <v>25.8</v>
      </c>
      <c r="R51" s="2">
        <v>30</v>
      </c>
      <c r="S51" s="2">
        <v>4.9000000000000004</v>
      </c>
      <c r="T51" s="2">
        <v>8.17</v>
      </c>
      <c r="U51" s="2">
        <v>24.7</v>
      </c>
      <c r="V51" s="2">
        <v>67.13</v>
      </c>
      <c r="W51" s="2">
        <v>38.200000000000003</v>
      </c>
      <c r="X51" s="2">
        <v>829</v>
      </c>
      <c r="Y51" s="2">
        <v>0.56000000000000005</v>
      </c>
      <c r="Z51" s="2">
        <v>4.6950000000000003</v>
      </c>
      <c r="AA51" s="2">
        <v>2.8730000000000002</v>
      </c>
      <c r="AB51" s="2">
        <v>35</v>
      </c>
      <c r="AE51" s="2" t="s">
        <v>187</v>
      </c>
      <c r="AF51" s="2">
        <v>22.530861866424502</v>
      </c>
      <c r="AG51" s="2">
        <v>0.85152609517723699</v>
      </c>
      <c r="AH51" s="2">
        <v>404.55</v>
      </c>
      <c r="AI51" s="2">
        <v>238.81467371572001</v>
      </c>
    </row>
    <row r="52" spans="1:35" x14ac:dyDescent="0.25">
      <c r="A52" s="2" t="s">
        <v>184</v>
      </c>
      <c r="B52" s="2">
        <v>-86.413239000000004</v>
      </c>
      <c r="C52" s="2">
        <v>39.323228</v>
      </c>
      <c r="D52" s="2" t="s">
        <v>163</v>
      </c>
      <c r="E52" s="2" t="s">
        <v>164</v>
      </c>
      <c r="F52" s="2">
        <v>0.32</v>
      </c>
      <c r="G52" s="2">
        <v>9.20986366918188</v>
      </c>
      <c r="H52" s="2">
        <v>0.46899999999999997</v>
      </c>
      <c r="I52" s="2">
        <v>2.7E-2</v>
      </c>
      <c r="J52" s="2">
        <v>52.316463963870099</v>
      </c>
      <c r="K52" s="2" t="s">
        <v>54</v>
      </c>
      <c r="L52" s="2" t="s">
        <v>42</v>
      </c>
      <c r="M52" s="2" t="s">
        <v>60</v>
      </c>
      <c r="N52" s="2" t="s">
        <v>61</v>
      </c>
      <c r="O52" s="2">
        <v>12.0260319193915</v>
      </c>
      <c r="P52" s="2">
        <v>1157.8757025422101</v>
      </c>
      <c r="Q52" s="2">
        <v>25.8</v>
      </c>
      <c r="R52" s="2">
        <v>30</v>
      </c>
      <c r="S52" s="2">
        <v>4.9000000000000004</v>
      </c>
      <c r="T52" s="2">
        <v>8.17</v>
      </c>
      <c r="U52" s="2">
        <v>24.7</v>
      </c>
      <c r="V52" s="2">
        <v>67.13</v>
      </c>
      <c r="W52" s="2">
        <v>56.1</v>
      </c>
      <c r="X52" s="2">
        <v>1161.5</v>
      </c>
      <c r="Y52" s="2">
        <v>0.4</v>
      </c>
      <c r="Z52" s="2">
        <v>2.61</v>
      </c>
      <c r="AA52" s="2">
        <v>3</v>
      </c>
      <c r="AB52" s="2">
        <v>60</v>
      </c>
      <c r="AC52" s="2" t="s">
        <v>165</v>
      </c>
      <c r="AD52" s="2">
        <f>-77.86/78</f>
        <v>-0.99820512820512819</v>
      </c>
      <c r="AE52" s="2" t="s">
        <v>166</v>
      </c>
      <c r="AF52" s="2">
        <v>22.530861866424502</v>
      </c>
      <c r="AG52" s="2">
        <v>0.85152609517723699</v>
      </c>
      <c r="AH52" s="2">
        <v>404.55</v>
      </c>
      <c r="AI52" s="2">
        <v>238.81467371572001</v>
      </c>
    </row>
    <row r="53" spans="1:35" x14ac:dyDescent="0.25">
      <c r="A53" s="2" t="s">
        <v>184</v>
      </c>
      <c r="B53" s="2">
        <v>-86.413239000000004</v>
      </c>
      <c r="C53" s="2">
        <v>39.323228</v>
      </c>
      <c r="D53" s="2" t="s">
        <v>167</v>
      </c>
      <c r="E53" s="2" t="s">
        <v>168</v>
      </c>
      <c r="F53" s="2">
        <v>0.31900000000000001</v>
      </c>
      <c r="G53" s="2">
        <v>1.49152927386519</v>
      </c>
      <c r="H53" s="2">
        <v>0.499</v>
      </c>
      <c r="I53" s="2">
        <v>0.04</v>
      </c>
      <c r="J53" s="2">
        <v>-26.922613644387699</v>
      </c>
      <c r="K53" s="2" t="s">
        <v>54</v>
      </c>
      <c r="L53" s="2" t="s">
        <v>42</v>
      </c>
      <c r="M53" s="2" t="s">
        <v>60</v>
      </c>
      <c r="N53" s="2" t="s">
        <v>61</v>
      </c>
      <c r="O53" s="2">
        <v>12.0260319193915</v>
      </c>
      <c r="P53" s="2">
        <v>1157.8757025422101</v>
      </c>
      <c r="Q53" s="2">
        <v>25.8</v>
      </c>
      <c r="R53" s="2">
        <v>30</v>
      </c>
      <c r="S53" s="2">
        <v>4.9000000000000004</v>
      </c>
      <c r="T53" s="2">
        <v>8.17</v>
      </c>
      <c r="U53" s="2">
        <v>24.7</v>
      </c>
      <c r="V53" s="2">
        <v>67.13</v>
      </c>
      <c r="W53" s="2">
        <v>30.8</v>
      </c>
      <c r="X53" s="2">
        <v>181.5</v>
      </c>
      <c r="Y53" s="2">
        <v>0.63439999999999996</v>
      </c>
      <c r="Z53" s="2">
        <v>1.37</v>
      </c>
      <c r="AA53" s="2">
        <v>1.37</v>
      </c>
      <c r="AB53" s="2">
        <v>30</v>
      </c>
      <c r="AC53" s="2">
        <v>36.0167</v>
      </c>
      <c r="AD53" s="2">
        <v>-78.9833</v>
      </c>
      <c r="AE53" s="2" t="s">
        <v>162</v>
      </c>
      <c r="AF53" s="2">
        <v>22.530861866424502</v>
      </c>
      <c r="AG53" s="2">
        <v>0.85152609517723699</v>
      </c>
      <c r="AH53" s="2">
        <v>404.55</v>
      </c>
      <c r="AI53" s="2">
        <v>238.81467371572001</v>
      </c>
    </row>
    <row r="54" spans="1:35" x14ac:dyDescent="0.25">
      <c r="A54" s="2" t="s">
        <v>188</v>
      </c>
      <c r="B54" s="2">
        <v>-86.413320999999996</v>
      </c>
      <c r="C54" s="2">
        <v>39.323011000000001</v>
      </c>
      <c r="D54" s="2" t="s">
        <v>163</v>
      </c>
      <c r="E54" s="2" t="s">
        <v>164</v>
      </c>
      <c r="F54" s="2">
        <v>0.159</v>
      </c>
      <c r="G54" s="2">
        <v>8.0930825720777708</v>
      </c>
      <c r="H54" s="2">
        <v>0.156</v>
      </c>
      <c r="I54" s="2">
        <v>4.3999999999999997E-2</v>
      </c>
      <c r="J54" s="2">
        <v>319.97053823683302</v>
      </c>
      <c r="K54" s="2" t="s">
        <v>54</v>
      </c>
      <c r="L54" s="2" t="s">
        <v>42</v>
      </c>
      <c r="M54" s="2" t="s">
        <v>49</v>
      </c>
      <c r="N54" s="2" t="s">
        <v>89</v>
      </c>
      <c r="O54" s="2">
        <v>12.023255530848701</v>
      </c>
      <c r="P54" s="2">
        <v>1159.4803130577</v>
      </c>
      <c r="R54" s="2">
        <v>27</v>
      </c>
      <c r="S54" s="2">
        <v>5</v>
      </c>
      <c r="T54" s="2">
        <v>10</v>
      </c>
      <c r="U54" s="2">
        <v>30</v>
      </c>
      <c r="V54" s="2">
        <v>60</v>
      </c>
      <c r="W54" s="2">
        <v>62.75</v>
      </c>
      <c r="X54" s="2">
        <v>1688.25</v>
      </c>
      <c r="Y54" s="2">
        <v>0.4</v>
      </c>
      <c r="Z54" s="2">
        <v>2.61</v>
      </c>
      <c r="AA54" s="2">
        <v>3</v>
      </c>
      <c r="AB54" s="2">
        <v>60</v>
      </c>
      <c r="AC54" s="2" t="s">
        <v>165</v>
      </c>
      <c r="AD54" s="2">
        <f>-77.86/78</f>
        <v>-0.99820512820512819</v>
      </c>
      <c r="AE54" s="2" t="s">
        <v>166</v>
      </c>
      <c r="AF54" s="2">
        <v>24.704969423357099</v>
      </c>
      <c r="AG54" s="2">
        <v>1.0214821004583701</v>
      </c>
      <c r="AH54" s="2">
        <v>98.55</v>
      </c>
    </row>
    <row r="55" spans="1:35" x14ac:dyDescent="0.25">
      <c r="A55" s="2" t="s">
        <v>189</v>
      </c>
      <c r="B55" s="2">
        <v>-76.667916666666699</v>
      </c>
      <c r="C55" s="2">
        <v>35.8031111111111</v>
      </c>
      <c r="D55" s="2" t="s">
        <v>190</v>
      </c>
      <c r="E55" s="2" t="s">
        <v>191</v>
      </c>
      <c r="F55" s="2">
        <v>8.8999999999999996E-2</v>
      </c>
      <c r="G55" s="2">
        <v>2.86812460565733</v>
      </c>
      <c r="H55" s="2">
        <v>0.22600000000000001</v>
      </c>
      <c r="I55" s="2">
        <v>2E-3</v>
      </c>
      <c r="J55" s="2">
        <v>145.259595870711</v>
      </c>
      <c r="K55" s="2" t="s">
        <v>41</v>
      </c>
      <c r="L55" s="2" t="s">
        <v>42</v>
      </c>
      <c r="M55" s="2" t="s">
        <v>49</v>
      </c>
      <c r="N55" s="2" t="s">
        <v>36</v>
      </c>
      <c r="O55" s="2">
        <v>16.600000000000001</v>
      </c>
      <c r="P55" s="2">
        <v>1284.4380721104901</v>
      </c>
      <c r="Q55" s="2">
        <v>50.7</v>
      </c>
      <c r="R55" s="2">
        <v>18</v>
      </c>
      <c r="S55" s="2">
        <v>4.2</v>
      </c>
      <c r="T55" s="2">
        <v>60</v>
      </c>
      <c r="U55" s="2">
        <v>10</v>
      </c>
      <c r="V55" s="2">
        <v>30</v>
      </c>
      <c r="W55" s="2">
        <v>38.75</v>
      </c>
      <c r="X55" s="2">
        <v>670</v>
      </c>
      <c r="Y55" s="2">
        <v>0.45835100000000001</v>
      </c>
      <c r="Z55" s="2">
        <v>0.32</v>
      </c>
      <c r="AA55" s="2">
        <v>3.13</v>
      </c>
      <c r="AB55" s="2">
        <v>50</v>
      </c>
      <c r="AC55" s="2">
        <v>36.0167</v>
      </c>
      <c r="AD55" s="2">
        <v>-78.9833</v>
      </c>
      <c r="AE55" s="2" t="s">
        <v>192</v>
      </c>
      <c r="AF55" s="2">
        <v>22.7415037539302</v>
      </c>
      <c r="AG55" s="2">
        <v>0.82815921486399402</v>
      </c>
      <c r="AH55" s="2">
        <v>560.57480315047496</v>
      </c>
      <c r="AI55" s="2">
        <v>233.35332612316799</v>
      </c>
    </row>
    <row r="56" spans="1:35" x14ac:dyDescent="0.25">
      <c r="A56" s="2" t="s">
        <v>193</v>
      </c>
      <c r="B56" s="2">
        <v>-106.529444444444</v>
      </c>
      <c r="C56" s="2">
        <v>34.386388888888803</v>
      </c>
      <c r="D56" s="2" t="s">
        <v>194</v>
      </c>
      <c r="E56" s="2" t="s">
        <v>195</v>
      </c>
      <c r="F56" s="2">
        <v>7.1967799714742001E-2</v>
      </c>
      <c r="G56" s="2">
        <v>0.63641667500724997</v>
      </c>
      <c r="H56" s="2">
        <v>0.47299999999999998</v>
      </c>
      <c r="I56" s="3">
        <v>1.58232604753465E-16</v>
      </c>
      <c r="J56" s="2">
        <v>-170.104389282874</v>
      </c>
      <c r="K56" s="2" t="s">
        <v>196</v>
      </c>
      <c r="L56" s="2" t="s">
        <v>197</v>
      </c>
      <c r="M56" s="2" t="s">
        <v>49</v>
      </c>
      <c r="N56" s="2" t="s">
        <v>36</v>
      </c>
      <c r="O56" s="2">
        <v>12.667087645095901</v>
      </c>
      <c r="P56" s="2">
        <v>311.42915626859798</v>
      </c>
      <c r="Q56" s="2">
        <v>19.329999999999998</v>
      </c>
      <c r="R56" s="2">
        <v>4.2</v>
      </c>
      <c r="S56" s="2">
        <v>0.71</v>
      </c>
      <c r="T56" s="2">
        <v>52</v>
      </c>
      <c r="U56" s="2">
        <v>6</v>
      </c>
      <c r="V56" s="2">
        <v>42</v>
      </c>
      <c r="W56" s="2">
        <v>31.1</v>
      </c>
      <c r="X56" s="2">
        <v>97.8</v>
      </c>
      <c r="Y56" s="2">
        <v>0.61599999999999999</v>
      </c>
      <c r="Z56" s="2">
        <v>0.27</v>
      </c>
      <c r="AA56" s="2">
        <v>11.6</v>
      </c>
      <c r="AB56" s="2">
        <v>12</v>
      </c>
      <c r="AC56" s="2">
        <v>35.166699999999999</v>
      </c>
      <c r="AD56" s="2">
        <v>-111.5167</v>
      </c>
      <c r="AE56" s="2" t="s">
        <v>198</v>
      </c>
      <c r="AF56" s="2">
        <v>21.120212956025</v>
      </c>
      <c r="AG56" s="2">
        <v>1.75390657613038</v>
      </c>
      <c r="AH56" s="2">
        <v>187.21033333333301</v>
      </c>
      <c r="AI56" s="2">
        <v>241.011089085484</v>
      </c>
    </row>
    <row r="57" spans="1:35" x14ac:dyDescent="0.25">
      <c r="A57" s="2" t="s">
        <v>193</v>
      </c>
      <c r="B57" s="2">
        <v>-106.529444444444</v>
      </c>
      <c r="C57" s="2">
        <v>34.386388888888803</v>
      </c>
      <c r="D57" s="2" t="s">
        <v>199</v>
      </c>
      <c r="E57" s="2" t="s">
        <v>200</v>
      </c>
      <c r="F57" s="2">
        <v>0.109803741976785</v>
      </c>
      <c r="G57" s="2">
        <v>2.7872836314810701</v>
      </c>
      <c r="H57" s="2">
        <v>0.74099999999999999</v>
      </c>
      <c r="I57" s="3">
        <v>9.2890673881898099E-45</v>
      </c>
      <c r="J57" s="2">
        <v>245.80278439100201</v>
      </c>
      <c r="K57" s="2" t="s">
        <v>196</v>
      </c>
      <c r="L57" s="2" t="s">
        <v>197</v>
      </c>
      <c r="M57" s="2" t="s">
        <v>49</v>
      </c>
      <c r="N57" s="2" t="s">
        <v>36</v>
      </c>
      <c r="O57" s="2">
        <v>12.667087645095901</v>
      </c>
      <c r="P57" s="2">
        <v>311.42915626859798</v>
      </c>
      <c r="Q57" s="2">
        <v>19.329999999999998</v>
      </c>
      <c r="R57" s="2">
        <v>4.2</v>
      </c>
      <c r="S57" s="2">
        <v>0.71</v>
      </c>
      <c r="T57" s="2">
        <v>52</v>
      </c>
      <c r="U57" s="2">
        <v>6</v>
      </c>
      <c r="V57" s="2">
        <v>42</v>
      </c>
      <c r="W57" s="2">
        <v>18.3</v>
      </c>
      <c r="X57" s="2">
        <v>125.2</v>
      </c>
      <c r="Y57" s="2">
        <v>0.60329600000000005</v>
      </c>
      <c r="AA57" s="2">
        <v>4.88</v>
      </c>
      <c r="AB57" s="2">
        <v>20</v>
      </c>
      <c r="AC57" s="2">
        <v>38.583300000000001</v>
      </c>
      <c r="AD57" s="2">
        <v>-109.5333</v>
      </c>
      <c r="AE57" s="2" t="s">
        <v>201</v>
      </c>
      <c r="AF57" s="2">
        <v>21.120212956025</v>
      </c>
      <c r="AG57" s="2">
        <v>1.75390657613038</v>
      </c>
      <c r="AH57" s="2">
        <v>187.21033333333301</v>
      </c>
      <c r="AI57" s="2">
        <v>241.011089085484</v>
      </c>
    </row>
    <row r="58" spans="1:35" x14ac:dyDescent="0.25">
      <c r="A58" s="2" t="s">
        <v>202</v>
      </c>
      <c r="B58" s="2">
        <v>-106.529444444444</v>
      </c>
      <c r="C58" s="2">
        <v>34.386388888888803</v>
      </c>
      <c r="D58" s="2" t="s">
        <v>194</v>
      </c>
      <c r="E58" s="2" t="s">
        <v>195</v>
      </c>
      <c r="F58" s="2">
        <v>0.14365239076967601</v>
      </c>
      <c r="G58" s="2">
        <v>0.65264777319501599</v>
      </c>
      <c r="H58" s="2">
        <v>0.498</v>
      </c>
      <c r="I58" s="3">
        <v>1.87327611175444E-29</v>
      </c>
      <c r="J58" s="2">
        <v>-265.448424629415</v>
      </c>
      <c r="K58" s="2" t="s">
        <v>196</v>
      </c>
      <c r="L58" s="2" t="s">
        <v>197</v>
      </c>
      <c r="M58" s="2" t="s">
        <v>49</v>
      </c>
      <c r="N58" s="2" t="s">
        <v>36</v>
      </c>
      <c r="O58" s="2">
        <v>12.667087645095901</v>
      </c>
      <c r="P58" s="2">
        <v>311.42915626859798</v>
      </c>
      <c r="Q58" s="2">
        <v>23.16</v>
      </c>
      <c r="R58" s="2">
        <v>4.0999999999999996</v>
      </c>
      <c r="S58" s="2">
        <v>0.9</v>
      </c>
      <c r="T58" s="2">
        <v>49</v>
      </c>
      <c r="U58" s="2">
        <v>3</v>
      </c>
      <c r="V58" s="2">
        <v>48</v>
      </c>
      <c r="W58" s="2">
        <v>38</v>
      </c>
      <c r="X58" s="2">
        <v>129.5</v>
      </c>
      <c r="Y58" s="2">
        <v>0.61599999999999999</v>
      </c>
      <c r="Z58" s="2">
        <v>0.27</v>
      </c>
      <c r="AA58" s="2">
        <v>11.6</v>
      </c>
      <c r="AB58" s="2">
        <v>12</v>
      </c>
      <c r="AC58" s="2">
        <v>35.166699999999999</v>
      </c>
      <c r="AD58" s="2">
        <v>-111.5167</v>
      </c>
      <c r="AE58" s="2" t="s">
        <v>198</v>
      </c>
      <c r="AF58" s="2">
        <v>21.120212956025</v>
      </c>
      <c r="AG58" s="2">
        <v>1.75390657613038</v>
      </c>
      <c r="AH58" s="2">
        <v>187.21033333333301</v>
      </c>
      <c r="AI58" s="2">
        <v>241.011089085484</v>
      </c>
    </row>
    <row r="59" spans="1:35" x14ac:dyDescent="0.25">
      <c r="A59" s="2" t="s">
        <v>202</v>
      </c>
      <c r="B59" s="2">
        <v>-106.529444444444</v>
      </c>
      <c r="C59" s="2">
        <v>34.386388888888803</v>
      </c>
      <c r="D59" s="2" t="s">
        <v>199</v>
      </c>
      <c r="E59" s="2" t="s">
        <v>200</v>
      </c>
      <c r="F59" s="2">
        <v>0.14365239076967601</v>
      </c>
      <c r="G59" s="2">
        <v>2.64952228450904</v>
      </c>
      <c r="H59" s="2">
        <v>0.67</v>
      </c>
      <c r="I59" s="3">
        <v>6.9881827402738195E-48</v>
      </c>
      <c r="J59" s="2">
        <v>385.05348562371802</v>
      </c>
      <c r="K59" s="2" t="s">
        <v>196</v>
      </c>
      <c r="L59" s="2" t="s">
        <v>197</v>
      </c>
      <c r="M59" s="2" t="s">
        <v>49</v>
      </c>
      <c r="N59" s="2" t="s">
        <v>36</v>
      </c>
      <c r="O59" s="2">
        <v>12.667087645095901</v>
      </c>
      <c r="P59" s="2">
        <v>311.42915626859798</v>
      </c>
      <c r="Q59" s="2">
        <v>23.16</v>
      </c>
      <c r="R59" s="2">
        <v>4.0999999999999996</v>
      </c>
      <c r="S59" s="2">
        <v>0.9</v>
      </c>
      <c r="T59" s="2">
        <v>49</v>
      </c>
      <c r="U59" s="2">
        <v>3</v>
      </c>
      <c r="V59" s="2">
        <v>48</v>
      </c>
      <c r="W59" s="2">
        <v>30.1</v>
      </c>
      <c r="X59" s="2">
        <v>297.39999999999998</v>
      </c>
      <c r="Y59" s="2">
        <v>0.60329600000000005</v>
      </c>
      <c r="AA59" s="2">
        <v>4.88</v>
      </c>
      <c r="AB59" s="2">
        <v>20</v>
      </c>
      <c r="AC59" s="2">
        <v>38.583300000000001</v>
      </c>
      <c r="AD59" s="2">
        <v>-109.5333</v>
      </c>
      <c r="AE59" s="2" t="s">
        <v>201</v>
      </c>
      <c r="AF59" s="2">
        <v>21.120212956025</v>
      </c>
      <c r="AG59" s="2">
        <v>1.75390657613038</v>
      </c>
      <c r="AH59" s="2">
        <v>187.21033333333301</v>
      </c>
      <c r="AI59" s="2">
        <v>241.011089085484</v>
      </c>
    </row>
    <row r="60" spans="1:35" x14ac:dyDescent="0.25">
      <c r="A60" s="2" t="s">
        <v>203</v>
      </c>
      <c r="B60" s="2">
        <v>-106.529444444444</v>
      </c>
      <c r="C60" s="2">
        <v>34.386388888888803</v>
      </c>
      <c r="D60" s="2" t="s">
        <v>194</v>
      </c>
      <c r="E60" s="2" t="s">
        <v>195</v>
      </c>
      <c r="F60" s="2">
        <v>0.13744577801531799</v>
      </c>
      <c r="G60" s="2">
        <v>0.60330136080243502</v>
      </c>
      <c r="H60" s="2">
        <v>0.28100000000000003</v>
      </c>
      <c r="I60" s="3">
        <v>4.5519344938804897E-12</v>
      </c>
      <c r="J60" s="2">
        <v>-95.228536742543298</v>
      </c>
      <c r="K60" s="2" t="s">
        <v>196</v>
      </c>
      <c r="L60" s="2" t="s">
        <v>197</v>
      </c>
      <c r="M60" s="2" t="s">
        <v>49</v>
      </c>
      <c r="N60" s="2" t="s">
        <v>36</v>
      </c>
      <c r="O60" s="2">
        <v>12.667087645095901</v>
      </c>
      <c r="P60" s="2">
        <v>311.42915626859798</v>
      </c>
      <c r="Q60" s="2">
        <v>17.579999999999998</v>
      </c>
      <c r="R60" s="2">
        <v>4</v>
      </c>
      <c r="S60" s="2">
        <v>0.72</v>
      </c>
      <c r="T60" s="2">
        <v>54</v>
      </c>
      <c r="U60" s="2">
        <v>6</v>
      </c>
      <c r="V60" s="2">
        <v>40</v>
      </c>
      <c r="W60" s="2">
        <v>37.299999999999997</v>
      </c>
      <c r="X60" s="2">
        <v>125.9</v>
      </c>
      <c r="Y60" s="2">
        <v>0.61599999999999999</v>
      </c>
      <c r="Z60" s="2">
        <v>0.27</v>
      </c>
      <c r="AA60" s="2">
        <v>11.6</v>
      </c>
      <c r="AB60" s="2">
        <v>12</v>
      </c>
      <c r="AC60" s="2">
        <v>35.166699999999999</v>
      </c>
      <c r="AD60" s="2">
        <v>-111.5167</v>
      </c>
      <c r="AE60" s="2" t="s">
        <v>198</v>
      </c>
      <c r="AF60" s="2">
        <v>21.120212956025</v>
      </c>
      <c r="AG60" s="2">
        <v>1.75390657613038</v>
      </c>
      <c r="AH60" s="2">
        <v>187.21033333333301</v>
      </c>
      <c r="AI60" s="2">
        <v>241.011089085484</v>
      </c>
    </row>
    <row r="61" spans="1:35" x14ac:dyDescent="0.25">
      <c r="A61" s="2" t="s">
        <v>203</v>
      </c>
      <c r="B61" s="2">
        <v>-106.529444444444</v>
      </c>
      <c r="C61" s="2">
        <v>34.386388888888803</v>
      </c>
      <c r="D61" s="2" t="s">
        <v>199</v>
      </c>
      <c r="E61" s="2" t="s">
        <v>200</v>
      </c>
      <c r="F61" s="2">
        <v>0.14823393732364601</v>
      </c>
      <c r="G61" s="2">
        <v>2.4781594446613</v>
      </c>
      <c r="H61" s="2">
        <v>0.48199999999999998</v>
      </c>
      <c r="I61" s="3">
        <v>8.6636633566492796E-24</v>
      </c>
      <c r="J61" s="2">
        <v>437.30282427157499</v>
      </c>
      <c r="K61" s="2" t="s">
        <v>196</v>
      </c>
      <c r="L61" s="2" t="s">
        <v>197</v>
      </c>
      <c r="M61" s="2" t="s">
        <v>49</v>
      </c>
      <c r="N61" s="2" t="s">
        <v>36</v>
      </c>
      <c r="O61" s="2">
        <v>12.667087645095901</v>
      </c>
      <c r="P61" s="2">
        <v>311.42915626859798</v>
      </c>
      <c r="Q61" s="2">
        <v>17.579999999999998</v>
      </c>
      <c r="R61" s="2">
        <v>4</v>
      </c>
      <c r="S61" s="2">
        <v>0.72</v>
      </c>
      <c r="T61" s="2">
        <v>54</v>
      </c>
      <c r="U61" s="2">
        <v>6</v>
      </c>
      <c r="V61" s="2">
        <v>40</v>
      </c>
      <c r="W61" s="2">
        <v>23.2</v>
      </c>
      <c r="X61" s="2">
        <v>189.2</v>
      </c>
      <c r="Y61" s="2">
        <v>0.60329600000000005</v>
      </c>
      <c r="AA61" s="2">
        <v>4.88</v>
      </c>
      <c r="AB61" s="2">
        <v>20</v>
      </c>
      <c r="AC61" s="2">
        <v>38.583300000000001</v>
      </c>
      <c r="AD61" s="2">
        <v>-109.5333</v>
      </c>
      <c r="AE61" s="2" t="s">
        <v>201</v>
      </c>
      <c r="AF61" s="2">
        <v>21.120212956025</v>
      </c>
      <c r="AG61" s="2">
        <v>1.75390657613038</v>
      </c>
      <c r="AH61" s="2">
        <v>187.21033333333301</v>
      </c>
      <c r="AI61" s="2">
        <v>241.011089085484</v>
      </c>
    </row>
    <row r="62" spans="1:35" x14ac:dyDescent="0.25">
      <c r="A62" s="2" t="s">
        <v>204</v>
      </c>
      <c r="B62" s="2">
        <v>-74.595555555555507</v>
      </c>
      <c r="C62" s="2">
        <v>39.915630555555502</v>
      </c>
      <c r="D62" s="2" t="s">
        <v>205</v>
      </c>
      <c r="E62" s="2" t="s">
        <v>206</v>
      </c>
      <c r="F62" s="2">
        <v>5.5E-2</v>
      </c>
      <c r="G62" s="2">
        <v>8.5884841840919197</v>
      </c>
      <c r="H62" s="2">
        <v>0.93300000000000005</v>
      </c>
      <c r="I62" s="2">
        <v>0</v>
      </c>
      <c r="J62" s="2">
        <v>37.313576586789097</v>
      </c>
      <c r="K62" s="2" t="s">
        <v>54</v>
      </c>
      <c r="L62" s="2" t="s">
        <v>42</v>
      </c>
      <c r="M62" s="2" t="s">
        <v>35</v>
      </c>
      <c r="N62" s="2" t="s">
        <v>43</v>
      </c>
      <c r="O62" s="2">
        <v>12.9</v>
      </c>
      <c r="P62" s="2">
        <v>1180.33985965492</v>
      </c>
      <c r="Q62" s="2">
        <v>15.6</v>
      </c>
      <c r="R62" s="2">
        <v>9.5</v>
      </c>
      <c r="S62" s="2">
        <v>3.6</v>
      </c>
      <c r="T62" s="2">
        <v>98</v>
      </c>
      <c r="U62" s="2">
        <v>1</v>
      </c>
      <c r="V62" s="2">
        <v>1</v>
      </c>
      <c r="W62" s="2">
        <v>35.700000000000003</v>
      </c>
      <c r="X62" s="2">
        <v>532.03118685019297</v>
      </c>
      <c r="Y62" s="2">
        <v>0.47</v>
      </c>
      <c r="AE62" s="2" t="s">
        <v>207</v>
      </c>
      <c r="AF62" s="2">
        <v>21.021112264539902</v>
      </c>
      <c r="AG62" s="2">
        <v>0.89689196194547105</v>
      </c>
      <c r="AH62" s="2">
        <v>402.75166666666598</v>
      </c>
      <c r="AI62" s="2">
        <v>209.787629674611</v>
      </c>
    </row>
    <row r="63" spans="1:35" x14ac:dyDescent="0.25">
      <c r="A63" s="2" t="s">
        <v>204</v>
      </c>
      <c r="B63" s="2">
        <v>-74.595555555555507</v>
      </c>
      <c r="C63" s="2">
        <v>39.915630555555502</v>
      </c>
      <c r="D63" s="2" t="s">
        <v>208</v>
      </c>
      <c r="E63" s="2" t="s">
        <v>209</v>
      </c>
      <c r="F63" s="2">
        <v>4.9000000000000002E-2</v>
      </c>
      <c r="G63" s="2">
        <v>6.4764009113040597</v>
      </c>
      <c r="H63" s="2">
        <v>0.71599999999999997</v>
      </c>
      <c r="I63" s="2">
        <v>1E-3</v>
      </c>
      <c r="J63" s="2">
        <v>84.7549404197851</v>
      </c>
      <c r="K63" s="2" t="s">
        <v>54</v>
      </c>
      <c r="L63" s="2" t="s">
        <v>42</v>
      </c>
      <c r="M63" s="2" t="s">
        <v>35</v>
      </c>
      <c r="N63" s="2" t="s">
        <v>43</v>
      </c>
      <c r="O63" s="2">
        <v>12.9</v>
      </c>
      <c r="P63" s="2">
        <v>1180.33985965492</v>
      </c>
      <c r="Q63" s="2">
        <v>15.6</v>
      </c>
      <c r="R63" s="2">
        <v>9.5</v>
      </c>
      <c r="S63" s="2">
        <v>3.6</v>
      </c>
      <c r="T63" s="2">
        <v>98</v>
      </c>
      <c r="U63" s="2">
        <v>1</v>
      </c>
      <c r="V63" s="2">
        <v>1</v>
      </c>
      <c r="W63" s="2">
        <v>16.5</v>
      </c>
      <c r="X63" s="2">
        <v>53.075521359126299</v>
      </c>
      <c r="Y63" s="2">
        <v>0.61</v>
      </c>
      <c r="AC63" s="2">
        <v>38.880000000000003</v>
      </c>
      <c r="AD63" s="2">
        <v>-78</v>
      </c>
      <c r="AE63" s="2" t="s">
        <v>210</v>
      </c>
      <c r="AF63" s="2">
        <v>21.021112264539902</v>
      </c>
      <c r="AG63" s="2">
        <v>0.89689196194547105</v>
      </c>
      <c r="AH63" s="2">
        <v>402.75166666666598</v>
      </c>
      <c r="AI63" s="2">
        <v>209.787629674611</v>
      </c>
    </row>
    <row r="64" spans="1:35" x14ac:dyDescent="0.25">
      <c r="A64" s="2" t="s">
        <v>204</v>
      </c>
      <c r="B64" s="2">
        <v>-74.595555555555507</v>
      </c>
      <c r="C64" s="2">
        <v>39.915630555555502</v>
      </c>
      <c r="D64" s="2" t="s">
        <v>211</v>
      </c>
      <c r="E64" s="2" t="s">
        <v>212</v>
      </c>
      <c r="F64" s="2">
        <v>6.3E-2</v>
      </c>
      <c r="G64" s="2">
        <v>5.4368723298421298</v>
      </c>
      <c r="H64" s="2">
        <v>0.93799999999999994</v>
      </c>
      <c r="I64" s="2">
        <v>0</v>
      </c>
      <c r="J64" s="2">
        <v>39.337436009128403</v>
      </c>
      <c r="K64" s="2" t="s">
        <v>54</v>
      </c>
      <c r="L64" s="2" t="s">
        <v>42</v>
      </c>
      <c r="M64" s="2" t="s">
        <v>35</v>
      </c>
      <c r="N64" s="2" t="s">
        <v>43</v>
      </c>
      <c r="O64" s="2">
        <v>12.9</v>
      </c>
      <c r="P64" s="2">
        <v>1180.33985965492</v>
      </c>
      <c r="Q64" s="2">
        <v>15.6</v>
      </c>
      <c r="R64" s="2">
        <v>9.5</v>
      </c>
      <c r="S64" s="2">
        <v>3.6</v>
      </c>
      <c r="T64" s="2">
        <v>98</v>
      </c>
      <c r="U64" s="2">
        <v>1</v>
      </c>
      <c r="V64" s="2">
        <v>1</v>
      </c>
      <c r="W64" s="2">
        <v>18.7</v>
      </c>
      <c r="X64" s="2">
        <v>72.138614645717297</v>
      </c>
      <c r="Y64" s="2">
        <v>0.65</v>
      </c>
      <c r="AA64" s="2">
        <v>2.5299999999999998</v>
      </c>
      <c r="AC64" s="2">
        <v>38.880000000000003</v>
      </c>
      <c r="AD64" s="2">
        <v>-78</v>
      </c>
      <c r="AE64" s="2" t="s">
        <v>213</v>
      </c>
      <c r="AF64" s="2">
        <v>21.021112264539902</v>
      </c>
      <c r="AG64" s="2">
        <v>0.89689196194547105</v>
      </c>
      <c r="AH64" s="2">
        <v>402.75166666666598</v>
      </c>
      <c r="AI64" s="2">
        <v>209.787629674611</v>
      </c>
    </row>
    <row r="65" spans="1:35" x14ac:dyDescent="0.25">
      <c r="A65" s="2" t="s">
        <v>214</v>
      </c>
      <c r="B65" s="2">
        <v>-74.595555555555507</v>
      </c>
      <c r="C65" s="2">
        <v>39.915630555555502</v>
      </c>
      <c r="D65" s="2" t="s">
        <v>215</v>
      </c>
      <c r="E65" s="2" t="s">
        <v>216</v>
      </c>
      <c r="F65" s="2">
        <v>5.88671633497692E-2</v>
      </c>
      <c r="G65" s="2">
        <v>9.7584396539240906E-2</v>
      </c>
      <c r="H65" s="2">
        <v>0.69599999999999995</v>
      </c>
      <c r="I65" s="3">
        <v>3.7502137961266901E-6</v>
      </c>
      <c r="J65" s="2">
        <v>-211.91620967899499</v>
      </c>
      <c r="K65" s="2" t="s">
        <v>54</v>
      </c>
      <c r="L65" s="2" t="s">
        <v>42</v>
      </c>
      <c r="M65" s="2" t="s">
        <v>35</v>
      </c>
      <c r="N65" s="2" t="s">
        <v>43</v>
      </c>
      <c r="O65" s="2">
        <v>12.9</v>
      </c>
      <c r="P65" s="2">
        <v>1180.33985965492</v>
      </c>
      <c r="Q65" s="2">
        <v>15.6</v>
      </c>
      <c r="R65" s="2">
        <v>9.5</v>
      </c>
      <c r="S65" s="2">
        <v>3.6</v>
      </c>
      <c r="T65" s="2">
        <v>98</v>
      </c>
      <c r="U65" s="2">
        <v>1</v>
      </c>
      <c r="V65" s="2">
        <v>1</v>
      </c>
      <c r="W65" s="2">
        <v>18.675000000000001</v>
      </c>
      <c r="X65" s="2">
        <v>71.947782651696897</v>
      </c>
      <c r="Y65" s="2">
        <v>0.61</v>
      </c>
      <c r="AE65" s="2" t="s">
        <v>217</v>
      </c>
      <c r="AF65" s="2">
        <v>21.021112264539902</v>
      </c>
      <c r="AG65" s="2">
        <v>0.89689196194547105</v>
      </c>
      <c r="AH65" s="2">
        <v>402.75166666666598</v>
      </c>
      <c r="AI65" s="2">
        <v>209.787629674611</v>
      </c>
    </row>
    <row r="66" spans="1:35" x14ac:dyDescent="0.25">
      <c r="A66" s="2" t="s">
        <v>214</v>
      </c>
      <c r="B66" s="2">
        <v>-74.595555555555507</v>
      </c>
      <c r="C66" s="2">
        <v>39.915630555555502</v>
      </c>
      <c r="D66" s="2" t="s">
        <v>208</v>
      </c>
      <c r="E66" s="2" t="s">
        <v>209</v>
      </c>
      <c r="F66" s="2">
        <v>5.7770476120760299E-2</v>
      </c>
      <c r="G66" s="2">
        <v>9.2549088250597406E-2</v>
      </c>
      <c r="H66" s="2">
        <v>0.83599999999999997</v>
      </c>
      <c r="I66" s="3">
        <v>1.7602188957072099E-10</v>
      </c>
      <c r="J66" s="2">
        <v>-277.40688802448602</v>
      </c>
      <c r="K66" s="2" t="s">
        <v>54</v>
      </c>
      <c r="L66" s="2" t="s">
        <v>42</v>
      </c>
      <c r="M66" s="2" t="s">
        <v>35</v>
      </c>
      <c r="N66" s="2" t="s">
        <v>43</v>
      </c>
      <c r="O66" s="2">
        <v>12.9</v>
      </c>
      <c r="P66" s="2">
        <v>1180.33985965492</v>
      </c>
      <c r="Q66" s="2">
        <v>15.6</v>
      </c>
      <c r="R66" s="2">
        <v>9.5</v>
      </c>
      <c r="S66" s="2">
        <v>3.6</v>
      </c>
      <c r="T66" s="2">
        <v>98</v>
      </c>
      <c r="U66" s="2">
        <v>1</v>
      </c>
      <c r="V66" s="2">
        <v>1</v>
      </c>
      <c r="W66" s="2">
        <v>16.5</v>
      </c>
      <c r="X66" s="2">
        <v>53.075521359126299</v>
      </c>
      <c r="Y66" s="2">
        <v>0.61</v>
      </c>
      <c r="AC66" s="2">
        <v>38.880000000000003</v>
      </c>
      <c r="AD66" s="2">
        <v>-78</v>
      </c>
      <c r="AE66" s="2" t="s">
        <v>210</v>
      </c>
      <c r="AF66" s="2">
        <v>21.021112264539902</v>
      </c>
      <c r="AG66" s="2">
        <v>0.89689196194547105</v>
      </c>
      <c r="AH66" s="2">
        <v>402.75166666666598</v>
      </c>
      <c r="AI66" s="2">
        <v>209.787629674611</v>
      </c>
    </row>
    <row r="67" spans="1:35" x14ac:dyDescent="0.25">
      <c r="A67" s="2" t="s">
        <v>214</v>
      </c>
      <c r="B67" s="2">
        <v>-74.595555555555507</v>
      </c>
      <c r="C67" s="2">
        <v>39.915630555555502</v>
      </c>
      <c r="D67" s="2" t="s">
        <v>211</v>
      </c>
      <c r="E67" s="2" t="s">
        <v>212</v>
      </c>
      <c r="F67" s="2">
        <v>5.0999999999999997E-2</v>
      </c>
      <c r="G67" s="2">
        <v>0.12994113481972699</v>
      </c>
      <c r="H67" s="2">
        <v>0.26700000000000002</v>
      </c>
      <c r="I67" s="2">
        <v>3.4000000000000002E-2</v>
      </c>
      <c r="J67" s="2">
        <v>-174.45623321941201</v>
      </c>
      <c r="K67" s="2" t="s">
        <v>54</v>
      </c>
      <c r="L67" s="2" t="s">
        <v>42</v>
      </c>
      <c r="M67" s="2" t="s">
        <v>35</v>
      </c>
      <c r="N67" s="2" t="s">
        <v>43</v>
      </c>
      <c r="O67" s="2">
        <v>12.9</v>
      </c>
      <c r="P67" s="2">
        <v>1180.33985965492</v>
      </c>
      <c r="Q67" s="2">
        <v>15.6</v>
      </c>
      <c r="R67" s="2">
        <v>9.5</v>
      </c>
      <c r="S67" s="2">
        <v>3.6</v>
      </c>
      <c r="T67" s="2">
        <v>98</v>
      </c>
      <c r="U67" s="2">
        <v>1</v>
      </c>
      <c r="V67" s="2">
        <v>1</v>
      </c>
      <c r="W67" s="2">
        <v>17.799999999999901</v>
      </c>
      <c r="X67" s="2">
        <v>64.225668936882997</v>
      </c>
      <c r="AF67" s="2">
        <v>21.021112264539902</v>
      </c>
      <c r="AG67" s="2">
        <v>0.89689196194547105</v>
      </c>
      <c r="AH67" s="2">
        <v>402.75166666666598</v>
      </c>
      <c r="AI67" s="2">
        <v>209.787629674611</v>
      </c>
    </row>
    <row r="68" spans="1:35" x14ac:dyDescent="0.25">
      <c r="A68" s="2" t="s">
        <v>218</v>
      </c>
      <c r="B68" s="2">
        <v>-84.704071999999996</v>
      </c>
      <c r="C68" s="2">
        <v>36.471196999999997</v>
      </c>
      <c r="D68" s="2" t="s">
        <v>215</v>
      </c>
      <c r="E68" s="2" t="s">
        <v>216</v>
      </c>
      <c r="F68" s="2">
        <v>0.227588869504743</v>
      </c>
      <c r="G68" s="2">
        <v>0.49607043068019302</v>
      </c>
      <c r="H68" s="2">
        <v>0.26900000000000002</v>
      </c>
      <c r="I68" s="2">
        <v>2.28202095738761E-2</v>
      </c>
      <c r="J68" s="2">
        <v>-48.259692669740403</v>
      </c>
      <c r="K68" s="2" t="s">
        <v>54</v>
      </c>
      <c r="L68" s="2" t="s">
        <v>42</v>
      </c>
      <c r="N68" s="2" t="s">
        <v>117</v>
      </c>
      <c r="O68" s="2">
        <v>13.508674514960401</v>
      </c>
      <c r="P68" s="2">
        <v>1409.43327337407</v>
      </c>
      <c r="Q68" s="2">
        <v>26.3</v>
      </c>
      <c r="R68" s="2">
        <v>25</v>
      </c>
      <c r="S68" s="2">
        <v>4.7</v>
      </c>
      <c r="T68" s="2">
        <v>36.229999999999997</v>
      </c>
      <c r="U68" s="2">
        <v>19.940000000000001</v>
      </c>
      <c r="V68" s="2">
        <v>43.83</v>
      </c>
      <c r="W68" s="2">
        <v>51.4</v>
      </c>
      <c r="X68" s="2">
        <v>436</v>
      </c>
      <c r="Y68" s="2">
        <v>0.61</v>
      </c>
      <c r="AE68" s="2" t="s">
        <v>217</v>
      </c>
      <c r="AF68" s="2">
        <v>21.495829285980701</v>
      </c>
      <c r="AG68" s="2">
        <v>0.662753174489914</v>
      </c>
      <c r="AH68" s="2">
        <v>481.34999499999998</v>
      </c>
      <c r="AI68" s="2">
        <v>229.67699452674501</v>
      </c>
    </row>
    <row r="69" spans="1:35" x14ac:dyDescent="0.25">
      <c r="A69" s="2" t="s">
        <v>219</v>
      </c>
      <c r="B69" s="2">
        <v>-84.281865999999994</v>
      </c>
      <c r="C69" s="2">
        <v>35.966000000000001</v>
      </c>
      <c r="D69" s="2" t="s">
        <v>171</v>
      </c>
      <c r="E69" s="2" t="s">
        <v>172</v>
      </c>
      <c r="F69" s="2">
        <v>0.19387062073257699</v>
      </c>
      <c r="G69" s="2">
        <v>11.958937437154599</v>
      </c>
      <c r="H69" s="2">
        <v>0.42702361378843801</v>
      </c>
      <c r="I69" s="2">
        <v>6.2436767037213001E-3</v>
      </c>
      <c r="J69" s="2">
        <v>425.04656444241601</v>
      </c>
      <c r="K69" s="2" t="s">
        <v>54</v>
      </c>
      <c r="L69" s="2" t="s">
        <v>42</v>
      </c>
      <c r="M69" s="2" t="s">
        <v>60</v>
      </c>
      <c r="N69" s="2" t="s">
        <v>61</v>
      </c>
      <c r="O69" s="2">
        <v>14.6134165799521</v>
      </c>
      <c r="P69" s="2">
        <v>1497.0824463127501</v>
      </c>
      <c r="Q69" s="2">
        <v>25</v>
      </c>
      <c r="R69" s="2">
        <v>30</v>
      </c>
      <c r="S69" s="2">
        <v>6.6</v>
      </c>
      <c r="T69" s="2">
        <v>30.44</v>
      </c>
      <c r="U69" s="2">
        <v>26.41</v>
      </c>
      <c r="V69" s="2">
        <v>43.15</v>
      </c>
      <c r="W69" s="2">
        <v>35.700000000000003</v>
      </c>
      <c r="X69" s="2">
        <v>625</v>
      </c>
      <c r="Y69" s="2">
        <v>0.51400000000000001</v>
      </c>
      <c r="Z69" s="2">
        <v>0.55000000000000004</v>
      </c>
      <c r="AA69" s="2">
        <v>1.97</v>
      </c>
      <c r="AB69" s="2">
        <v>27</v>
      </c>
      <c r="AC69" s="2">
        <v>36.0167</v>
      </c>
      <c r="AD69" s="2">
        <v>-78.9833</v>
      </c>
      <c r="AE69" s="2" t="s">
        <v>162</v>
      </c>
      <c r="AF69" s="2">
        <v>23.283561831545999</v>
      </c>
      <c r="AG69" s="2">
        <v>0.96027736508273998</v>
      </c>
      <c r="AH69" s="2">
        <v>336</v>
      </c>
      <c r="AI69" s="2">
        <v>342.23653517399902</v>
      </c>
    </row>
    <row r="70" spans="1:35" x14ac:dyDescent="0.25">
      <c r="A70" s="2" t="s">
        <v>219</v>
      </c>
      <c r="B70" s="2">
        <v>-84.281865999999994</v>
      </c>
      <c r="C70" s="2">
        <v>35.966000000000001</v>
      </c>
      <c r="D70" s="2" t="s">
        <v>163</v>
      </c>
      <c r="E70" s="2" t="s">
        <v>164</v>
      </c>
      <c r="F70" s="2">
        <v>0.16091427398750099</v>
      </c>
      <c r="G70" s="2">
        <v>14.352170453993899</v>
      </c>
      <c r="H70" s="2">
        <v>0.59299999999999997</v>
      </c>
      <c r="I70" s="3">
        <v>3.7353710159209801E-7</v>
      </c>
      <c r="J70" s="2">
        <v>210.63079563628</v>
      </c>
      <c r="K70" s="2" t="s">
        <v>54</v>
      </c>
      <c r="L70" s="2" t="s">
        <v>42</v>
      </c>
      <c r="M70" s="2" t="s">
        <v>60</v>
      </c>
      <c r="N70" s="2" t="s">
        <v>61</v>
      </c>
      <c r="O70" s="2">
        <v>14.6134165799521</v>
      </c>
      <c r="P70" s="2">
        <v>1497.0824463127501</v>
      </c>
      <c r="Q70" s="2">
        <v>25</v>
      </c>
      <c r="R70" s="2">
        <v>30</v>
      </c>
      <c r="S70" s="2">
        <v>6.6</v>
      </c>
      <c r="T70" s="2">
        <v>30.44</v>
      </c>
      <c r="U70" s="2">
        <v>26.41</v>
      </c>
      <c r="V70" s="2">
        <v>43.15</v>
      </c>
      <c r="W70" s="2">
        <v>39.700000000000003</v>
      </c>
      <c r="X70" s="2">
        <v>593</v>
      </c>
      <c r="Y70" s="2">
        <v>0.4</v>
      </c>
      <c r="Z70" s="2">
        <v>2.61</v>
      </c>
      <c r="AA70" s="2">
        <v>3</v>
      </c>
      <c r="AB70" s="2">
        <v>60</v>
      </c>
      <c r="AC70" s="2" t="s">
        <v>165</v>
      </c>
      <c r="AD70" s="2">
        <f>-77.86/78</f>
        <v>-0.99820512820512819</v>
      </c>
      <c r="AE70" s="2" t="s">
        <v>166</v>
      </c>
      <c r="AF70" s="2">
        <v>23.283561831545999</v>
      </c>
      <c r="AG70" s="2">
        <v>0.96027736508273998</v>
      </c>
      <c r="AH70" s="2">
        <v>336</v>
      </c>
      <c r="AI70" s="2">
        <v>342.23653517399902</v>
      </c>
    </row>
    <row r="71" spans="1:35" x14ac:dyDescent="0.25">
      <c r="A71" s="2" t="s">
        <v>220</v>
      </c>
      <c r="B71" s="2">
        <v>-84.287932999999995</v>
      </c>
      <c r="C71" s="2">
        <v>35.960410000000003</v>
      </c>
      <c r="D71" s="2" t="s">
        <v>171</v>
      </c>
      <c r="E71" s="2" t="s">
        <v>172</v>
      </c>
      <c r="F71" s="2">
        <v>0.150610740358852</v>
      </c>
      <c r="G71" s="2">
        <v>13.701202536161</v>
      </c>
      <c r="H71" s="2">
        <v>0.51800000000000002</v>
      </c>
      <c r="I71" s="3">
        <v>7.8738059638029708E-6</v>
      </c>
      <c r="J71" s="2">
        <v>272.49195371182998</v>
      </c>
      <c r="K71" s="2" t="s">
        <v>41</v>
      </c>
      <c r="L71" s="2" t="s">
        <v>42</v>
      </c>
      <c r="M71" s="2" t="s">
        <v>60</v>
      </c>
      <c r="N71" s="2" t="s">
        <v>61</v>
      </c>
      <c r="O71" s="2">
        <v>14.6279816251502</v>
      </c>
      <c r="P71" s="2">
        <v>1488.6585462446001</v>
      </c>
      <c r="Q71" s="2">
        <v>33.9</v>
      </c>
      <c r="R71" s="2">
        <v>25</v>
      </c>
      <c r="S71" s="2">
        <v>4.5</v>
      </c>
      <c r="T71" s="2">
        <v>29.21</v>
      </c>
      <c r="U71" s="2">
        <v>27.31</v>
      </c>
      <c r="V71" s="2">
        <v>43.48</v>
      </c>
      <c r="W71" s="2">
        <v>17.95</v>
      </c>
      <c r="X71" s="2">
        <v>256</v>
      </c>
      <c r="Y71" s="2">
        <v>0.51400000000000001</v>
      </c>
      <c r="Z71" s="2">
        <v>0.55000000000000004</v>
      </c>
      <c r="AA71" s="2">
        <v>1.97</v>
      </c>
      <c r="AB71" s="2">
        <v>27</v>
      </c>
      <c r="AC71" s="2">
        <v>36.0167</v>
      </c>
      <c r="AD71" s="2">
        <v>-78.9833</v>
      </c>
      <c r="AE71" s="2" t="s">
        <v>162</v>
      </c>
      <c r="AF71" s="2">
        <v>22.7102895460851</v>
      </c>
      <c r="AG71" s="2">
        <v>0.84737830831080097</v>
      </c>
      <c r="AH71" s="2">
        <v>296.99124999999998</v>
      </c>
      <c r="AI71" s="2">
        <v>246.690060723366</v>
      </c>
    </row>
    <row r="72" spans="1:35" x14ac:dyDescent="0.25">
      <c r="A72" s="2" t="s">
        <v>220</v>
      </c>
      <c r="B72" s="2">
        <v>-84.287932999999995</v>
      </c>
      <c r="C72" s="2">
        <v>35.960410000000003</v>
      </c>
      <c r="D72" s="2" t="s">
        <v>221</v>
      </c>
      <c r="E72" s="2" t="s">
        <v>222</v>
      </c>
      <c r="F72" s="2">
        <v>0.20925552500077199</v>
      </c>
      <c r="G72" s="2">
        <v>14.718742105971099</v>
      </c>
      <c r="H72" s="2">
        <v>0.45054424994923797</v>
      </c>
      <c r="I72" s="3">
        <v>2.0171874875617001E-6</v>
      </c>
      <c r="J72" s="2">
        <v>254.574520503012</v>
      </c>
      <c r="K72" s="2" t="s">
        <v>41</v>
      </c>
      <c r="L72" s="2" t="s">
        <v>42</v>
      </c>
      <c r="M72" s="2" t="s">
        <v>60</v>
      </c>
      <c r="N72" s="2" t="s">
        <v>61</v>
      </c>
      <c r="O72" s="2">
        <v>14.6279816251502</v>
      </c>
      <c r="P72" s="2">
        <v>1488.6585462446001</v>
      </c>
      <c r="Q72" s="2">
        <v>33.9</v>
      </c>
      <c r="R72" s="2">
        <v>25</v>
      </c>
      <c r="S72" s="2">
        <v>4.5</v>
      </c>
      <c r="T72" s="2">
        <v>29.21</v>
      </c>
      <c r="U72" s="2">
        <v>27.31</v>
      </c>
      <c r="V72" s="2">
        <v>43.48</v>
      </c>
      <c r="W72" s="2">
        <v>15.1</v>
      </c>
      <c r="X72" s="2">
        <v>137</v>
      </c>
      <c r="Y72" s="2">
        <v>0.6</v>
      </c>
      <c r="Z72" s="2">
        <v>0.15</v>
      </c>
      <c r="AA72" s="2">
        <v>5.84</v>
      </c>
      <c r="AB72" s="2">
        <v>10</v>
      </c>
      <c r="AC72" s="2">
        <v>36.0167</v>
      </c>
      <c r="AD72" s="2">
        <v>-78.9833</v>
      </c>
      <c r="AE72" s="2" t="s">
        <v>162</v>
      </c>
      <c r="AF72" s="2">
        <v>22.7102895460851</v>
      </c>
      <c r="AG72" s="2">
        <v>0.84737830831080097</v>
      </c>
      <c r="AH72" s="2">
        <v>296.99124999999998</v>
      </c>
      <c r="AI72" s="2">
        <v>246.690060723366</v>
      </c>
    </row>
    <row r="73" spans="1:35" x14ac:dyDescent="0.25">
      <c r="A73" s="2" t="s">
        <v>220</v>
      </c>
      <c r="B73" s="2">
        <v>-84.287932999999995</v>
      </c>
      <c r="C73" s="2">
        <v>35.960410000000003</v>
      </c>
      <c r="D73" s="2" t="s">
        <v>52</v>
      </c>
      <c r="E73" s="2" t="s">
        <v>53</v>
      </c>
      <c r="F73" s="2">
        <v>0.203939251560141</v>
      </c>
      <c r="G73" s="2">
        <v>15.4737107359096</v>
      </c>
      <c r="H73" s="2">
        <v>0.383526183997632</v>
      </c>
      <c r="I73" s="3">
        <v>9.5623991206030099E-6</v>
      </c>
      <c r="J73" s="2">
        <v>320.95865722849499</v>
      </c>
      <c r="K73" s="2" t="s">
        <v>41</v>
      </c>
      <c r="L73" s="2" t="s">
        <v>42</v>
      </c>
      <c r="M73" s="2" t="s">
        <v>60</v>
      </c>
      <c r="N73" s="2" t="s">
        <v>61</v>
      </c>
      <c r="O73" s="2">
        <v>14.6279816251502</v>
      </c>
      <c r="P73" s="2">
        <v>1488.6585462446001</v>
      </c>
      <c r="Q73" s="2">
        <v>33.9</v>
      </c>
      <c r="R73" s="2">
        <v>25</v>
      </c>
      <c r="S73" s="2">
        <v>4.5</v>
      </c>
      <c r="T73" s="2">
        <v>29.21</v>
      </c>
      <c r="U73" s="2">
        <v>27.31</v>
      </c>
      <c r="V73" s="2">
        <v>43.48</v>
      </c>
      <c r="W73" s="2">
        <v>9</v>
      </c>
      <c r="X73" s="2">
        <v>57</v>
      </c>
      <c r="Y73" s="2">
        <v>0.58499999999999996</v>
      </c>
      <c r="Z73" s="2">
        <v>1.83</v>
      </c>
      <c r="AA73" s="2">
        <v>3.42</v>
      </c>
      <c r="AE73" s="2" t="s">
        <v>223</v>
      </c>
      <c r="AF73" s="2">
        <v>22.7102895460851</v>
      </c>
      <c r="AG73" s="2">
        <v>0.84737830831080097</v>
      </c>
      <c r="AH73" s="2">
        <v>296.99124999999998</v>
      </c>
      <c r="AI73" s="2">
        <v>246.690060723366</v>
      </c>
    </row>
    <row r="74" spans="1:35" x14ac:dyDescent="0.25">
      <c r="A74" s="2" t="s">
        <v>220</v>
      </c>
      <c r="B74" s="2">
        <v>-84.287932999999995</v>
      </c>
      <c r="C74" s="2">
        <v>35.960410000000003</v>
      </c>
      <c r="D74" s="2" t="s">
        <v>163</v>
      </c>
      <c r="E74" s="2" t="s">
        <v>164</v>
      </c>
      <c r="F74" s="2">
        <v>0.15386549235539901</v>
      </c>
      <c r="G74" s="2">
        <v>20.065568413664899</v>
      </c>
      <c r="H74" s="2">
        <v>0.79100000000000004</v>
      </c>
      <c r="I74" s="3">
        <v>2.4968554924959E-12</v>
      </c>
      <c r="J74" s="2">
        <v>290.92264035859102</v>
      </c>
      <c r="K74" s="2" t="s">
        <v>41</v>
      </c>
      <c r="L74" s="2" t="s">
        <v>42</v>
      </c>
      <c r="M74" s="2" t="s">
        <v>60</v>
      </c>
      <c r="N74" s="2" t="s">
        <v>61</v>
      </c>
      <c r="O74" s="2">
        <v>14.6279816251502</v>
      </c>
      <c r="P74" s="2">
        <v>1488.6585462446001</v>
      </c>
      <c r="Q74" s="2">
        <v>33.9</v>
      </c>
      <c r="R74" s="2">
        <v>25</v>
      </c>
      <c r="S74" s="2">
        <v>4.5</v>
      </c>
      <c r="T74" s="2">
        <v>29.21</v>
      </c>
      <c r="U74" s="2">
        <v>27.31</v>
      </c>
      <c r="V74" s="2">
        <v>43.48</v>
      </c>
      <c r="W74" s="2">
        <v>16.899999999999999</v>
      </c>
      <c r="X74" s="2">
        <v>170</v>
      </c>
      <c r="Y74" s="2">
        <v>0.4</v>
      </c>
      <c r="Z74" s="2">
        <v>2.61</v>
      </c>
      <c r="AA74" s="2">
        <v>3</v>
      </c>
      <c r="AB74" s="2">
        <v>60</v>
      </c>
      <c r="AC74" s="2" t="s">
        <v>165</v>
      </c>
      <c r="AD74" s="2">
        <f>-77.86/78</f>
        <v>-0.99820512820512819</v>
      </c>
      <c r="AE74" s="2" t="s">
        <v>166</v>
      </c>
      <c r="AF74" s="2">
        <v>22.7102895460851</v>
      </c>
      <c r="AG74" s="2">
        <v>0.84737830831080097</v>
      </c>
      <c r="AH74" s="2">
        <v>296.99124999999998</v>
      </c>
      <c r="AI74" s="2">
        <v>246.690060723366</v>
      </c>
    </row>
    <row r="75" spans="1:35" x14ac:dyDescent="0.25">
      <c r="A75" s="2" t="s">
        <v>220</v>
      </c>
      <c r="B75" s="2">
        <v>-84.287932999999995</v>
      </c>
      <c r="C75" s="2">
        <v>35.960410000000003</v>
      </c>
      <c r="D75" s="2" t="s">
        <v>190</v>
      </c>
      <c r="E75" s="2" t="s">
        <v>191</v>
      </c>
      <c r="F75" s="2">
        <v>0.21410576797053099</v>
      </c>
      <c r="G75" s="2">
        <v>8.0928389627950796</v>
      </c>
      <c r="H75" s="2">
        <v>0.636421203558448</v>
      </c>
      <c r="I75" s="3">
        <v>5.8239896422297496E-9</v>
      </c>
      <c r="J75" s="2">
        <v>239.40857565365201</v>
      </c>
      <c r="K75" s="2" t="s">
        <v>41</v>
      </c>
      <c r="L75" s="2" t="s">
        <v>42</v>
      </c>
      <c r="M75" s="2" t="s">
        <v>60</v>
      </c>
      <c r="N75" s="2" t="s">
        <v>61</v>
      </c>
      <c r="O75" s="2">
        <v>14.6279816251502</v>
      </c>
      <c r="P75" s="2">
        <v>1488.6585462446001</v>
      </c>
      <c r="Q75" s="2">
        <v>33.9</v>
      </c>
      <c r="R75" s="2">
        <v>25</v>
      </c>
      <c r="S75" s="2">
        <v>4.5</v>
      </c>
      <c r="T75" s="2">
        <v>29.21</v>
      </c>
      <c r="U75" s="2">
        <v>27.31</v>
      </c>
      <c r="V75" s="2">
        <v>43.48</v>
      </c>
      <c r="W75" s="2">
        <v>32.75</v>
      </c>
      <c r="X75" s="2">
        <v>597</v>
      </c>
      <c r="Y75" s="2">
        <v>0.47</v>
      </c>
      <c r="Z75" s="2">
        <v>0.34</v>
      </c>
      <c r="AA75" s="2">
        <v>3.5</v>
      </c>
      <c r="AB75" s="2">
        <v>50</v>
      </c>
      <c r="AC75" s="2">
        <v>35.966700000000003</v>
      </c>
      <c r="AD75" s="2">
        <v>-79.133300000000006</v>
      </c>
      <c r="AE75" s="2" t="s">
        <v>224</v>
      </c>
      <c r="AF75" s="2">
        <v>22.7102895460851</v>
      </c>
      <c r="AG75" s="2">
        <v>0.84737830831080097</v>
      </c>
      <c r="AH75" s="2">
        <v>296.99124999999998</v>
      </c>
      <c r="AI75" s="2">
        <v>246.690060723366</v>
      </c>
    </row>
    <row r="76" spans="1:35" x14ac:dyDescent="0.25">
      <c r="A76" s="2" t="s">
        <v>225</v>
      </c>
      <c r="B76" s="2">
        <v>-83.501202000000006</v>
      </c>
      <c r="C76" s="2">
        <v>35.687635</v>
      </c>
      <c r="D76" s="2" t="s">
        <v>171</v>
      </c>
      <c r="E76" s="2" t="s">
        <v>172</v>
      </c>
      <c r="F76" s="2">
        <v>0.24399999999999999</v>
      </c>
      <c r="G76" s="2">
        <v>12.9133046279245</v>
      </c>
      <c r="H76" s="2">
        <v>0.33</v>
      </c>
      <c r="I76" s="2">
        <v>0</v>
      </c>
      <c r="J76" s="2">
        <v>282.07837173691701</v>
      </c>
      <c r="K76" s="2" t="s">
        <v>54</v>
      </c>
      <c r="L76" s="2" t="s">
        <v>42</v>
      </c>
      <c r="N76" s="2" t="s">
        <v>117</v>
      </c>
      <c r="O76" s="2">
        <v>12.7551433177857</v>
      </c>
      <c r="P76" s="2">
        <v>1285.12741798408</v>
      </c>
      <c r="Q76" s="2">
        <v>28.8</v>
      </c>
      <c r="R76" s="2">
        <v>30</v>
      </c>
      <c r="S76" s="2">
        <v>7</v>
      </c>
      <c r="T76" s="2">
        <v>35.17</v>
      </c>
      <c r="U76" s="2">
        <v>23.13</v>
      </c>
      <c r="V76" s="2">
        <v>41.7</v>
      </c>
      <c r="W76" s="2">
        <v>35.5</v>
      </c>
      <c r="X76" s="2">
        <v>869</v>
      </c>
      <c r="AF76" s="2">
        <v>21.954134245189898</v>
      </c>
      <c r="AG76" s="2">
        <v>0.70117340435570197</v>
      </c>
      <c r="AH76" s="2">
        <v>494.8</v>
      </c>
      <c r="AI76" s="2">
        <v>165.92095045886001</v>
      </c>
    </row>
    <row r="77" spans="1:35" x14ac:dyDescent="0.25">
      <c r="A77" s="2" t="s">
        <v>225</v>
      </c>
      <c r="B77" s="2">
        <v>-83.501202000000006</v>
      </c>
      <c r="C77" s="2">
        <v>35.687635</v>
      </c>
      <c r="D77" s="2" t="s">
        <v>163</v>
      </c>
      <c r="E77" s="2" t="s">
        <v>164</v>
      </c>
      <c r="F77" s="2">
        <v>0.21099999999999999</v>
      </c>
      <c r="G77" s="2">
        <v>9.6978334618495605</v>
      </c>
      <c r="H77" s="2">
        <v>0.28599999999999998</v>
      </c>
      <c r="I77" s="2">
        <v>1E-3</v>
      </c>
      <c r="J77" s="2">
        <v>244.067572572448</v>
      </c>
      <c r="K77" s="2" t="s">
        <v>54</v>
      </c>
      <c r="L77" s="2" t="s">
        <v>42</v>
      </c>
      <c r="N77" s="2" t="s">
        <v>117</v>
      </c>
      <c r="O77" s="2">
        <v>12.7551433177857</v>
      </c>
      <c r="P77" s="2">
        <v>1285.12741798408</v>
      </c>
      <c r="Q77" s="2">
        <v>28.8</v>
      </c>
      <c r="R77" s="2">
        <v>30</v>
      </c>
      <c r="S77" s="2">
        <v>7</v>
      </c>
      <c r="T77" s="2">
        <v>35.17</v>
      </c>
      <c r="U77" s="2">
        <v>23.13</v>
      </c>
      <c r="V77" s="2">
        <v>41.7</v>
      </c>
      <c r="W77" s="2">
        <v>57</v>
      </c>
      <c r="X77" s="2">
        <v>1316</v>
      </c>
      <c r="Y77" s="2">
        <v>0.4</v>
      </c>
      <c r="Z77" s="2">
        <v>2.61</v>
      </c>
      <c r="AA77" s="2">
        <v>3</v>
      </c>
      <c r="AB77" s="2">
        <v>60</v>
      </c>
      <c r="AC77" s="2" t="s">
        <v>165</v>
      </c>
      <c r="AD77" s="2">
        <f>-77.86/78</f>
        <v>-0.99820512820512819</v>
      </c>
      <c r="AE77" s="2" t="s">
        <v>166</v>
      </c>
      <c r="AF77" s="2">
        <v>21.954134245189898</v>
      </c>
      <c r="AG77" s="2">
        <v>0.70117340435570197</v>
      </c>
      <c r="AH77" s="2">
        <v>494.8</v>
      </c>
      <c r="AI77" s="2">
        <v>165.92095045886001</v>
      </c>
    </row>
    <row r="78" spans="1:35" x14ac:dyDescent="0.25">
      <c r="A78" s="2" t="s">
        <v>225</v>
      </c>
      <c r="B78" s="2">
        <v>-83.501202000000006</v>
      </c>
      <c r="C78" s="2">
        <v>35.687635</v>
      </c>
      <c r="D78" s="2" t="s">
        <v>226</v>
      </c>
      <c r="E78" s="2" t="s">
        <v>227</v>
      </c>
      <c r="F78" s="2">
        <v>0.21099999999999999</v>
      </c>
      <c r="G78" s="2">
        <v>5.6053850349735104</v>
      </c>
      <c r="H78" s="2">
        <v>0.318</v>
      </c>
      <c r="I78" s="2">
        <v>1E-3</v>
      </c>
      <c r="J78" s="2">
        <v>234.38244791716099</v>
      </c>
      <c r="K78" s="2" t="s">
        <v>54</v>
      </c>
      <c r="L78" s="2" t="s">
        <v>42</v>
      </c>
      <c r="N78" s="2" t="s">
        <v>117</v>
      </c>
      <c r="O78" s="2">
        <v>12.7551433177857</v>
      </c>
      <c r="P78" s="2">
        <v>1285.12741798408</v>
      </c>
      <c r="Q78" s="2">
        <v>28.8</v>
      </c>
      <c r="R78" s="2">
        <v>30</v>
      </c>
      <c r="S78" s="2">
        <v>7</v>
      </c>
      <c r="T78" s="2">
        <v>35.17</v>
      </c>
      <c r="U78" s="2">
        <v>23.13</v>
      </c>
      <c r="V78" s="2">
        <v>41.7</v>
      </c>
      <c r="W78" s="2">
        <v>27.8</v>
      </c>
      <c r="X78" s="2">
        <v>245</v>
      </c>
      <c r="Y78" s="2">
        <v>0.47</v>
      </c>
      <c r="Z78" s="2">
        <v>0.55000000000000004</v>
      </c>
      <c r="AA78" s="2">
        <v>4.2699999999999996</v>
      </c>
      <c r="AB78" s="2">
        <v>22</v>
      </c>
      <c r="AC78" s="2">
        <v>35.765000000000001</v>
      </c>
      <c r="AD78" s="2">
        <v>-78.681700000000006</v>
      </c>
      <c r="AE78" s="2" t="s">
        <v>228</v>
      </c>
      <c r="AF78" s="2">
        <v>21.954134245189898</v>
      </c>
      <c r="AG78" s="2">
        <v>0.70117340435570197</v>
      </c>
      <c r="AH78" s="2">
        <v>494.8</v>
      </c>
      <c r="AI78" s="2">
        <v>165.92095045886001</v>
      </c>
    </row>
    <row r="79" spans="1:35" x14ac:dyDescent="0.25">
      <c r="A79" s="2" t="s">
        <v>229</v>
      </c>
      <c r="B79" s="2">
        <v>-84.713333333333296</v>
      </c>
      <c r="C79" s="2">
        <v>45.559722222222199</v>
      </c>
      <c r="D79" s="2" t="s">
        <v>230</v>
      </c>
      <c r="E79" s="2" t="s">
        <v>231</v>
      </c>
      <c r="F79" s="2">
        <v>6.9000000000000006E-2</v>
      </c>
      <c r="G79" s="2">
        <v>7.0314259810261204</v>
      </c>
      <c r="H79" s="2">
        <v>0.109</v>
      </c>
      <c r="I79" s="2">
        <v>3.6999999999999998E-2</v>
      </c>
      <c r="J79" s="2">
        <v>752.12526861824495</v>
      </c>
      <c r="K79" s="2" t="s">
        <v>54</v>
      </c>
      <c r="L79" s="2" t="s">
        <v>42</v>
      </c>
      <c r="M79" s="2" t="s">
        <v>35</v>
      </c>
      <c r="N79" s="2" t="s">
        <v>43</v>
      </c>
      <c r="O79" s="2">
        <v>6.0973631019456702</v>
      </c>
      <c r="P79" s="2">
        <v>821.46623122794199</v>
      </c>
      <c r="Q79" s="2">
        <v>25</v>
      </c>
      <c r="R79" s="2">
        <v>29</v>
      </c>
      <c r="S79" s="2">
        <v>3.5</v>
      </c>
      <c r="T79" s="2">
        <v>92</v>
      </c>
      <c r="U79" s="2">
        <v>1</v>
      </c>
      <c r="V79" s="2">
        <v>7</v>
      </c>
      <c r="W79" s="2">
        <v>23.75</v>
      </c>
      <c r="X79" s="2">
        <v>286.08499999999998</v>
      </c>
      <c r="Y79" s="2">
        <v>0.41199999999999998</v>
      </c>
      <c r="AA79" s="2">
        <v>1.5</v>
      </c>
      <c r="AE79" s="2" t="s">
        <v>232</v>
      </c>
      <c r="AF79" s="2">
        <v>17.774195001509199</v>
      </c>
      <c r="AG79" s="2">
        <v>0.68171089068455404</v>
      </c>
      <c r="AH79" s="2">
        <v>329.30715400000003</v>
      </c>
      <c r="AI79" s="2">
        <v>363.738574341733</v>
      </c>
    </row>
    <row r="80" spans="1:35" x14ac:dyDescent="0.25">
      <c r="A80" s="2" t="s">
        <v>233</v>
      </c>
      <c r="B80" s="2">
        <v>-84.697500000000005</v>
      </c>
      <c r="C80" s="2">
        <v>45.5625</v>
      </c>
      <c r="D80" s="2" t="s">
        <v>171</v>
      </c>
      <c r="E80" s="2" t="s">
        <v>172</v>
      </c>
      <c r="F80" s="2">
        <v>0.10100000000000001</v>
      </c>
      <c r="G80" s="2">
        <v>8.1015442262762907</v>
      </c>
      <c r="H80" s="2">
        <v>0.12</v>
      </c>
      <c r="I80" s="2">
        <v>0</v>
      </c>
      <c r="J80" s="2">
        <v>941.83835949473098</v>
      </c>
      <c r="K80" s="2" t="s">
        <v>54</v>
      </c>
      <c r="L80" s="2" t="s">
        <v>42</v>
      </c>
      <c r="M80" s="2" t="s">
        <v>35</v>
      </c>
      <c r="N80" s="2" t="s">
        <v>43</v>
      </c>
      <c r="O80" s="2">
        <v>6.1016731750067503</v>
      </c>
      <c r="P80" s="2">
        <v>793.83025224203698</v>
      </c>
      <c r="Q80" s="2">
        <v>19.100000000000001</v>
      </c>
      <c r="R80" s="2">
        <v>29</v>
      </c>
      <c r="S80" s="2">
        <v>3.5</v>
      </c>
      <c r="T80" s="2">
        <v>92</v>
      </c>
      <c r="U80" s="2">
        <v>1</v>
      </c>
      <c r="V80" s="2">
        <v>7</v>
      </c>
      <c r="W80" s="2">
        <v>18.600000000000001</v>
      </c>
      <c r="X80" s="2">
        <v>206.28</v>
      </c>
      <c r="Y80" s="2">
        <v>0.54600000000000004</v>
      </c>
      <c r="Z80" s="2">
        <v>0.55000000000000004</v>
      </c>
      <c r="AA80" s="2">
        <v>2.7</v>
      </c>
      <c r="AB80" s="2">
        <v>27</v>
      </c>
      <c r="AC80" s="2">
        <v>42.672800000000002</v>
      </c>
      <c r="AD80" s="2">
        <v>-84.473600000000005</v>
      </c>
      <c r="AE80" s="2" t="s">
        <v>234</v>
      </c>
      <c r="AF80" s="2">
        <v>17.356731261141501</v>
      </c>
      <c r="AG80" s="2">
        <v>0.64020309813554599</v>
      </c>
      <c r="AH80" s="2">
        <v>329.30715400000003</v>
      </c>
      <c r="AI80" s="2">
        <v>230.38392916419301</v>
      </c>
    </row>
    <row r="81" spans="1:35" x14ac:dyDescent="0.25">
      <c r="A81" s="2" t="s">
        <v>233</v>
      </c>
      <c r="B81" s="2">
        <v>-84.697500000000005</v>
      </c>
      <c r="C81" s="2">
        <v>45.5625</v>
      </c>
      <c r="D81" s="2" t="s">
        <v>173</v>
      </c>
      <c r="E81" s="2" t="s">
        <v>174</v>
      </c>
      <c r="F81" s="2">
        <v>7.1999999999999995E-2</v>
      </c>
      <c r="G81" s="2">
        <v>7.5973476129332802</v>
      </c>
      <c r="H81" s="2">
        <v>0.33500000000000002</v>
      </c>
      <c r="I81" s="2">
        <v>0</v>
      </c>
      <c r="J81" s="2">
        <v>483.002566344081</v>
      </c>
      <c r="K81" s="2" t="s">
        <v>54</v>
      </c>
      <c r="L81" s="2" t="s">
        <v>42</v>
      </c>
      <c r="M81" s="2" t="s">
        <v>35</v>
      </c>
      <c r="N81" s="2" t="s">
        <v>43</v>
      </c>
      <c r="O81" s="2">
        <v>6.1016731750067503</v>
      </c>
      <c r="P81" s="2">
        <v>793.83025224203698</v>
      </c>
      <c r="Q81" s="2">
        <v>19.100000000000001</v>
      </c>
      <c r="R81" s="2">
        <v>29</v>
      </c>
      <c r="S81" s="2">
        <v>3.5</v>
      </c>
      <c r="T81" s="2">
        <v>92</v>
      </c>
      <c r="U81" s="2">
        <v>1</v>
      </c>
      <c r="V81" s="2">
        <v>7</v>
      </c>
      <c r="W81" s="2">
        <v>16.5</v>
      </c>
      <c r="X81" s="2">
        <v>132.91999999999999</v>
      </c>
      <c r="Y81" s="2">
        <v>0.62</v>
      </c>
      <c r="AA81" s="2">
        <v>2</v>
      </c>
      <c r="AB81" s="2">
        <v>25</v>
      </c>
      <c r="AC81" s="2" t="s">
        <v>175</v>
      </c>
      <c r="AE81" s="2" t="s">
        <v>235</v>
      </c>
      <c r="AF81" s="2">
        <v>17.356731261141501</v>
      </c>
      <c r="AG81" s="2">
        <v>0.64020309813554599</v>
      </c>
      <c r="AH81" s="2">
        <v>329.30715400000003</v>
      </c>
      <c r="AI81" s="2">
        <v>230.38392916419301</v>
      </c>
    </row>
    <row r="82" spans="1:35" x14ac:dyDescent="0.25">
      <c r="A82" s="2" t="s">
        <v>233</v>
      </c>
      <c r="B82" s="2">
        <v>-84.697500000000005</v>
      </c>
      <c r="C82" s="2">
        <v>45.5625</v>
      </c>
      <c r="D82" s="2" t="s">
        <v>236</v>
      </c>
      <c r="E82" s="2" t="s">
        <v>237</v>
      </c>
      <c r="F82" s="2">
        <v>8.4000000000000005E-2</v>
      </c>
      <c r="G82" s="2">
        <v>6.6810401265521104</v>
      </c>
      <c r="H82" s="2">
        <v>0.16700000000000001</v>
      </c>
      <c r="I82" s="2">
        <v>4.0000000000000001E-3</v>
      </c>
      <c r="J82" s="2">
        <v>819.94493960608804</v>
      </c>
      <c r="K82" s="2" t="s">
        <v>54</v>
      </c>
      <c r="L82" s="2" t="s">
        <v>42</v>
      </c>
      <c r="M82" s="2" t="s">
        <v>35</v>
      </c>
      <c r="N82" s="2" t="s">
        <v>43</v>
      </c>
      <c r="O82" s="2">
        <v>6.1016731750067503</v>
      </c>
      <c r="P82" s="2">
        <v>793.83025224203698</v>
      </c>
      <c r="Q82" s="2">
        <v>19.100000000000001</v>
      </c>
      <c r="R82" s="2">
        <v>29</v>
      </c>
      <c r="S82" s="2">
        <v>3.5</v>
      </c>
      <c r="T82" s="2">
        <v>92</v>
      </c>
      <c r="U82" s="2">
        <v>1</v>
      </c>
      <c r="V82" s="2">
        <v>7</v>
      </c>
      <c r="W82" s="2">
        <v>25.3</v>
      </c>
      <c r="X82" s="2">
        <v>242.97499999999999</v>
      </c>
      <c r="Y82" s="2">
        <v>0.68500000000000005</v>
      </c>
      <c r="Z82" s="2">
        <v>1.33</v>
      </c>
      <c r="AA82" s="2">
        <v>1.61</v>
      </c>
      <c r="AB82" s="2">
        <v>40</v>
      </c>
      <c r="AC82" s="2">
        <v>36.0167</v>
      </c>
      <c r="AD82" s="2">
        <v>-78.9833</v>
      </c>
      <c r="AE82" s="2" t="s">
        <v>238</v>
      </c>
      <c r="AF82" s="2">
        <v>17.356731261141501</v>
      </c>
      <c r="AG82" s="2">
        <v>0.64020309813554599</v>
      </c>
      <c r="AH82" s="2">
        <v>329.30715400000003</v>
      </c>
      <c r="AI82" s="2">
        <v>230.38392916419301</v>
      </c>
    </row>
    <row r="83" spans="1:35" x14ac:dyDescent="0.25">
      <c r="A83" s="2" t="s">
        <v>239</v>
      </c>
      <c r="B83" s="2">
        <v>-79.690668000000002</v>
      </c>
      <c r="C83" s="2">
        <v>39.058866999999999</v>
      </c>
      <c r="D83" s="2" t="s">
        <v>171</v>
      </c>
      <c r="E83" s="2" t="s">
        <v>172</v>
      </c>
      <c r="F83" s="2">
        <v>0.14299999999999999</v>
      </c>
      <c r="G83" s="2">
        <v>5.5426940993656801</v>
      </c>
      <c r="H83" s="2">
        <v>0.66500000000000004</v>
      </c>
      <c r="I83" s="2">
        <v>0</v>
      </c>
      <c r="J83" s="2">
        <v>149.39925952803301</v>
      </c>
      <c r="K83" s="2" t="s">
        <v>54</v>
      </c>
      <c r="L83" s="2" t="s">
        <v>42</v>
      </c>
      <c r="M83" s="2" t="s">
        <v>49</v>
      </c>
      <c r="N83" s="2" t="s">
        <v>73</v>
      </c>
      <c r="O83" s="2">
        <v>9.3955484183492608</v>
      </c>
      <c r="P83" s="2">
        <v>1408.35604202117</v>
      </c>
      <c r="Q83" s="2">
        <v>35.700000000000003</v>
      </c>
      <c r="R83" s="2">
        <v>30</v>
      </c>
      <c r="S83" s="2">
        <v>6.9</v>
      </c>
      <c r="T83" s="2">
        <v>29.53</v>
      </c>
      <c r="U83" s="2">
        <v>24.73</v>
      </c>
      <c r="V83" s="2">
        <v>45.74</v>
      </c>
      <c r="W83" s="2">
        <v>18.25</v>
      </c>
      <c r="X83" s="2">
        <v>208</v>
      </c>
      <c r="Y83" s="2">
        <v>0.51400000000000001</v>
      </c>
      <c r="Z83" s="2">
        <v>0.55000000000000004</v>
      </c>
      <c r="AA83" s="2">
        <v>1.97</v>
      </c>
      <c r="AB83" s="2">
        <v>27</v>
      </c>
      <c r="AC83" s="2">
        <v>40.793199999999999</v>
      </c>
      <c r="AD83" s="2">
        <v>-77.86</v>
      </c>
      <c r="AE83" s="2" t="s">
        <v>224</v>
      </c>
      <c r="AF83" s="2">
        <v>17.847674490850199</v>
      </c>
      <c r="AG83" s="2">
        <v>0.52656136564277101</v>
      </c>
      <c r="AH83" s="2">
        <v>440.33</v>
      </c>
      <c r="AI83" s="2">
        <v>182.84525335530199</v>
      </c>
    </row>
    <row r="84" spans="1:35" x14ac:dyDescent="0.25">
      <c r="A84" s="2" t="s">
        <v>239</v>
      </c>
      <c r="B84" s="2">
        <v>-79.690668000000002</v>
      </c>
      <c r="C84" s="2">
        <v>39.058866999999999</v>
      </c>
      <c r="D84" s="2" t="s">
        <v>185</v>
      </c>
      <c r="E84" s="2" t="s">
        <v>186</v>
      </c>
      <c r="F84" s="2">
        <v>0.19011518542002001</v>
      </c>
      <c r="G84" s="2">
        <v>8.6110364464556302</v>
      </c>
      <c r="H84" s="2">
        <v>0.65235902171105598</v>
      </c>
      <c r="I84" s="3">
        <v>7.2746475886053804E-6</v>
      </c>
      <c r="J84" s="2">
        <v>183.03819116022501</v>
      </c>
      <c r="K84" s="2" t="s">
        <v>54</v>
      </c>
      <c r="L84" s="2" t="s">
        <v>42</v>
      </c>
      <c r="M84" s="2" t="s">
        <v>49</v>
      </c>
      <c r="N84" s="2" t="s">
        <v>73</v>
      </c>
      <c r="O84" s="2">
        <v>9.3955484183492608</v>
      </c>
      <c r="P84" s="2">
        <v>1408.35604202117</v>
      </c>
      <c r="Q84" s="2">
        <v>35.700000000000003</v>
      </c>
      <c r="R84" s="2">
        <v>30</v>
      </c>
      <c r="S84" s="2">
        <v>6.9</v>
      </c>
      <c r="T84" s="2">
        <v>29.53</v>
      </c>
      <c r="U84" s="2">
        <v>24.73</v>
      </c>
      <c r="V84" s="2">
        <v>45.74</v>
      </c>
      <c r="W84" s="2">
        <v>18.899999999999999</v>
      </c>
      <c r="X84" s="2">
        <v>249</v>
      </c>
      <c r="Y84" s="2">
        <v>0.56000000000000005</v>
      </c>
      <c r="Z84" s="2">
        <v>4.6950000000000003</v>
      </c>
      <c r="AA84" s="2">
        <v>2.8730000000000002</v>
      </c>
      <c r="AB84" s="2">
        <v>35</v>
      </c>
      <c r="AE84" s="2" t="s">
        <v>187</v>
      </c>
      <c r="AF84" s="2">
        <v>17.847674490850199</v>
      </c>
      <c r="AG84" s="2">
        <v>0.52656136564277101</v>
      </c>
      <c r="AH84" s="2">
        <v>440.33</v>
      </c>
      <c r="AI84" s="2">
        <v>182.84525335530199</v>
      </c>
    </row>
    <row r="85" spans="1:35" x14ac:dyDescent="0.25">
      <c r="A85" s="2" t="s">
        <v>239</v>
      </c>
      <c r="B85" s="2">
        <v>-79.690668000000002</v>
      </c>
      <c r="C85" s="2">
        <v>39.058866999999999</v>
      </c>
      <c r="D85" s="2" t="s">
        <v>226</v>
      </c>
      <c r="E85" s="2" t="s">
        <v>227</v>
      </c>
      <c r="F85" s="2">
        <v>0.14399999999999999</v>
      </c>
      <c r="G85" s="2">
        <v>6.8739234447430704</v>
      </c>
      <c r="H85" s="2">
        <v>0.66</v>
      </c>
      <c r="I85" s="2">
        <v>0</v>
      </c>
      <c r="J85" s="2">
        <v>166.88114600712399</v>
      </c>
      <c r="K85" s="2" t="s">
        <v>54</v>
      </c>
      <c r="L85" s="2" t="s">
        <v>42</v>
      </c>
      <c r="M85" s="2" t="s">
        <v>49</v>
      </c>
      <c r="N85" s="2" t="s">
        <v>73</v>
      </c>
      <c r="O85" s="2">
        <v>9.3955484183492608</v>
      </c>
      <c r="P85" s="2">
        <v>1408.35604202117</v>
      </c>
      <c r="Q85" s="2">
        <v>35.700000000000003</v>
      </c>
      <c r="R85" s="2">
        <v>30</v>
      </c>
      <c r="S85" s="2">
        <v>6.9</v>
      </c>
      <c r="T85" s="2">
        <v>29.53</v>
      </c>
      <c r="U85" s="2">
        <v>24.73</v>
      </c>
      <c r="V85" s="2">
        <v>45.74</v>
      </c>
      <c r="W85" s="2">
        <v>38.9</v>
      </c>
      <c r="X85" s="2">
        <v>431</v>
      </c>
      <c r="Y85" s="2">
        <v>0.47</v>
      </c>
      <c r="Z85" s="2">
        <v>0.55000000000000004</v>
      </c>
      <c r="AA85" s="2">
        <v>4.2699999999999996</v>
      </c>
      <c r="AB85" s="2">
        <v>22</v>
      </c>
      <c r="AC85" s="2">
        <v>35.765000000000001</v>
      </c>
      <c r="AD85" s="2">
        <v>-78.681700000000006</v>
      </c>
      <c r="AE85" s="2" t="s">
        <v>228</v>
      </c>
      <c r="AF85" s="2">
        <v>17.847674490850199</v>
      </c>
      <c r="AG85" s="2">
        <v>0.52656136564277101</v>
      </c>
      <c r="AH85" s="2">
        <v>440.33</v>
      </c>
      <c r="AI85" s="2">
        <v>182.84525335530199</v>
      </c>
    </row>
  </sheetData>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BF5AD-1BD7-41C5-9432-EC785877795A}">
  <dimension ref="A1:B27"/>
  <sheetViews>
    <sheetView workbookViewId="0"/>
  </sheetViews>
  <sheetFormatPr defaultRowHeight="13.8" x14ac:dyDescent="0.25"/>
  <cols>
    <col min="1" max="1" width="19.88671875" bestFit="1" customWidth="1"/>
    <col min="2" max="2" width="64.109375" bestFit="1" customWidth="1"/>
  </cols>
  <sheetData>
    <row r="1" spans="1:2" x14ac:dyDescent="0.25">
      <c r="A1" s="4" t="s">
        <v>245</v>
      </c>
      <c r="B1" s="4" t="s">
        <v>246</v>
      </c>
    </row>
    <row r="2" spans="1:2" x14ac:dyDescent="0.25">
      <c r="A2" t="s">
        <v>247</v>
      </c>
      <c r="B2" t="s">
        <v>248</v>
      </c>
    </row>
    <row r="3" spans="1:2" x14ac:dyDescent="0.25">
      <c r="A3" t="s">
        <v>249</v>
      </c>
      <c r="B3" t="s">
        <v>250</v>
      </c>
    </row>
    <row r="4" spans="1:2" x14ac:dyDescent="0.25">
      <c r="A4" t="s">
        <v>7</v>
      </c>
      <c r="B4" t="s">
        <v>251</v>
      </c>
    </row>
    <row r="5" spans="1:2" x14ac:dyDescent="0.25">
      <c r="A5" t="s">
        <v>8</v>
      </c>
      <c r="B5" t="s">
        <v>252</v>
      </c>
    </row>
    <row r="6" spans="1:2" x14ac:dyDescent="0.25">
      <c r="A6" t="s">
        <v>253</v>
      </c>
      <c r="B6" t="s">
        <v>254</v>
      </c>
    </row>
    <row r="7" spans="1:2" x14ac:dyDescent="0.25">
      <c r="A7" t="s">
        <v>255</v>
      </c>
      <c r="B7" t="s">
        <v>277</v>
      </c>
    </row>
    <row r="8" spans="1:2" x14ac:dyDescent="0.25">
      <c r="A8" t="s">
        <v>256</v>
      </c>
      <c r="B8" t="s">
        <v>278</v>
      </c>
    </row>
    <row r="9" spans="1:2" x14ac:dyDescent="0.25">
      <c r="A9" t="s">
        <v>14</v>
      </c>
      <c r="B9" t="s">
        <v>257</v>
      </c>
    </row>
    <row r="10" spans="1:2" x14ac:dyDescent="0.25">
      <c r="A10" t="s">
        <v>15</v>
      </c>
      <c r="B10" t="s">
        <v>258</v>
      </c>
    </row>
    <row r="11" spans="1:2" x14ac:dyDescent="0.25">
      <c r="A11" t="s">
        <v>16</v>
      </c>
      <c r="B11" t="s">
        <v>259</v>
      </c>
    </row>
    <row r="12" spans="1:2" x14ac:dyDescent="0.25">
      <c r="A12" t="s">
        <v>17</v>
      </c>
      <c r="B12" t="s">
        <v>260</v>
      </c>
    </row>
    <row r="13" spans="1:2" x14ac:dyDescent="0.25">
      <c r="A13" t="s">
        <v>18</v>
      </c>
      <c r="B13" t="s">
        <v>261</v>
      </c>
    </row>
    <row r="14" spans="1:2" x14ac:dyDescent="0.25">
      <c r="A14" t="s">
        <v>19</v>
      </c>
      <c r="B14" t="s">
        <v>262</v>
      </c>
    </row>
    <row r="15" spans="1:2" x14ac:dyDescent="0.25">
      <c r="A15" t="s">
        <v>263</v>
      </c>
      <c r="B15" t="s">
        <v>264</v>
      </c>
    </row>
    <row r="16" spans="1:2" x14ac:dyDescent="0.25">
      <c r="A16" t="s">
        <v>23</v>
      </c>
      <c r="B16" t="s">
        <v>265</v>
      </c>
    </row>
    <row r="17" spans="1:2" x14ac:dyDescent="0.25">
      <c r="A17" t="s">
        <v>240</v>
      </c>
      <c r="B17" t="s">
        <v>266</v>
      </c>
    </row>
    <row r="18" spans="1:2" x14ac:dyDescent="0.25">
      <c r="A18" t="s">
        <v>241</v>
      </c>
      <c r="B18" t="s">
        <v>267</v>
      </c>
    </row>
    <row r="19" spans="1:2" x14ac:dyDescent="0.25">
      <c r="A19" t="s">
        <v>242</v>
      </c>
      <c r="B19" t="s">
        <v>268</v>
      </c>
    </row>
    <row r="20" spans="1:2" x14ac:dyDescent="0.25">
      <c r="A20" t="s">
        <v>243</v>
      </c>
      <c r="B20" t="s">
        <v>269</v>
      </c>
    </row>
    <row r="21" spans="1:2" x14ac:dyDescent="0.25">
      <c r="A21" t="s">
        <v>280</v>
      </c>
      <c r="B21" t="s">
        <v>283</v>
      </c>
    </row>
    <row r="22" spans="1:2" x14ac:dyDescent="0.25">
      <c r="A22" t="s">
        <v>281</v>
      </c>
      <c r="B22" t="s">
        <v>284</v>
      </c>
    </row>
    <row r="23" spans="1:2" x14ac:dyDescent="0.25">
      <c r="A23" t="s">
        <v>279</v>
      </c>
      <c r="B23" t="s">
        <v>282</v>
      </c>
    </row>
    <row r="24" spans="1:2" x14ac:dyDescent="0.25">
      <c r="A24" t="s">
        <v>270</v>
      </c>
      <c r="B24" t="s">
        <v>271</v>
      </c>
    </row>
    <row r="25" spans="1:2" x14ac:dyDescent="0.25">
      <c r="A25" t="s">
        <v>272</v>
      </c>
      <c r="B25" t="s">
        <v>273</v>
      </c>
    </row>
    <row r="26" spans="1:2" x14ac:dyDescent="0.25">
      <c r="A26" t="s">
        <v>244</v>
      </c>
      <c r="B26" t="s">
        <v>274</v>
      </c>
    </row>
    <row r="27" spans="1:2" x14ac:dyDescent="0.25">
      <c r="A27" t="s">
        <v>275</v>
      </c>
      <c r="B27" t="s">
        <v>276</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Fig3_data_peak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Song Ying</cp:lastModifiedBy>
  <dcterms:created xsi:type="dcterms:W3CDTF">2025-05-02T19:05:37Z</dcterms:created>
  <dcterms:modified xsi:type="dcterms:W3CDTF">2025-06-28T23:47:06Z</dcterms:modified>
</cp:coreProperties>
</file>