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5500" windowHeight="12830" tabRatio="600" firstSheet="0" activeTab="0" autoFilterDateGrouping="1"/>
  </bookViews>
  <sheets>
    <sheet xmlns:r="http://schemas.openxmlformats.org/officeDocument/2006/relationships" name="Table" sheetId="1" state="visible" r:id="rId1"/>
    <sheet xmlns:r="http://schemas.openxmlformats.org/officeDocument/2006/relationships" name="DataSheet" sheetId="2" state="visible" r:id="rId2"/>
    <sheet xmlns:r="http://schemas.openxmlformats.org/officeDocument/2006/relationships" name="门店信息表" sheetId="3" state="visible" r:id="rId3"/>
  </sheets>
  <definedNames>
    <definedName name="_xlnm._FilterDatabase" localSheetId="2" hidden="1">'门店信息表'!$A$1:$N$926</definedName>
  </definedNames>
  <calcPr calcId="144525" fullCalcOnLoad="1"/>
</workbook>
</file>

<file path=xl/styles.xml><?xml version="1.0" encoding="utf-8"?>
<styleSheet xmlns="http://schemas.openxmlformats.org/spreadsheetml/2006/main">
  <numFmts count="5">
    <numFmt numFmtId="164" formatCode="[$-F800]dddd\,\ mmmm\ dd\,\ yyyy"/>
    <numFmt numFmtId="165" formatCode="0_ "/>
    <numFmt numFmtId="166" formatCode="yyyy/m/d;@"/>
    <numFmt numFmtId="167" formatCode="0_);[Red]\(0\)"/>
    <numFmt numFmtId="168" formatCode="0.0%"/>
  </numFmts>
  <fonts count="44">
    <font>
      <name val="宋体"/>
      <charset val="134"/>
      <color theme="1"/>
      <sz val="11"/>
      <scheme val="minor"/>
    </font>
    <font>
      <name val="宋体"/>
      <charset val="134"/>
      <sz val="11"/>
    </font>
    <font>
      <name val="微软雅黑"/>
      <charset val="134"/>
      <sz val="10"/>
    </font>
    <font>
      <name val="微软雅黑"/>
      <charset val="134"/>
      <color theme="1"/>
      <sz val="10"/>
    </font>
    <font>
      <name val="微软雅黑"/>
      <charset val="134"/>
      <color rgb="FF000000"/>
      <sz val="10"/>
    </font>
    <font>
      <name val="微软雅黑"/>
      <charset val="134"/>
      <color rgb="FFFF0000"/>
      <sz val="10"/>
    </font>
    <font>
      <name val="宋体"/>
      <charset val="134"/>
      <color theme="1"/>
      <sz val="10"/>
    </font>
    <font>
      <name val="宋体"/>
      <charset val="134"/>
      <sz val="10"/>
    </font>
    <font>
      <name val="宋体"/>
      <charset val="134"/>
      <color theme="1"/>
      <sz val="10"/>
      <scheme val="minor"/>
    </font>
    <font>
      <name val="宋体"/>
      <charset val="134"/>
      <color theme="1"/>
      <sz val="11"/>
    </font>
    <font>
      <name val="Arial"/>
      <charset val="134"/>
      <color rgb="FF333333"/>
      <sz val="10.5"/>
    </font>
    <font>
      <name val="宋体"/>
      <charset val="134"/>
      <color indexed="8"/>
      <sz val="11"/>
      <scheme val="minor"/>
    </font>
    <font>
      <name val="微软雅黑"/>
      <charset val="134"/>
      <color rgb="FF617282"/>
      <sz val="10.5"/>
    </font>
    <font>
      <name val="微软雅黑"/>
      <charset val="134"/>
      <b val="1"/>
      <color rgb="FF000000"/>
      <sz val="16"/>
    </font>
    <font>
      <name val="微软雅黑"/>
      <charset val="134"/>
      <b val="1"/>
      <color indexed="8"/>
      <sz val="9"/>
    </font>
    <font>
      <name val="微软雅黑"/>
      <charset val="134"/>
      <color rgb="FF000000"/>
      <sz val="9"/>
    </font>
    <font>
      <name val="微软雅黑"/>
      <charset val="134"/>
      <b val="1"/>
      <color rgb="FF000000"/>
      <sz val="9"/>
    </font>
    <font>
      <name val="微软雅黑"/>
      <charset val="134"/>
      <sz val="9"/>
    </font>
    <font>
      <name val="微软雅黑"/>
      <charset val="134"/>
      <b val="1"/>
      <sz val="9"/>
    </font>
    <font>
      <name val="微软雅黑"/>
      <charset val="134"/>
      <b val="1"/>
      <color rgb="FF000000"/>
      <sz val="10"/>
    </font>
    <font>
      <name val="微软雅黑"/>
      <charset val="134"/>
      <b val="1"/>
      <color theme="1"/>
      <sz val="10"/>
    </font>
    <font>
      <name val="微软雅黑"/>
      <charset val="134"/>
      <b val="1"/>
      <color theme="1"/>
      <sz val="12"/>
    </font>
    <font>
      <name val="宋体"/>
      <charset val="134"/>
      <b val="1"/>
      <color rgb="FF000000"/>
      <sz val="10"/>
    </font>
    <font>
      <name val="宋体"/>
      <charset val="0"/>
      <color theme="0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b val="1"/>
      <color rgb="FF3F3F3F"/>
      <sz val="11"/>
      <scheme val="minor"/>
    </font>
    <font>
      <name val="等线"/>
      <charset val="134"/>
      <color rgb="FF000000"/>
      <sz val="11"/>
    </font>
    <font>
      <name val="宋体"/>
      <charset val="0"/>
      <color rgb="FF9C6500"/>
      <sz val="11"/>
      <scheme val="minor"/>
    </font>
    <font>
      <name val="宋体"/>
      <charset val="0"/>
      <color rgb="FFFA7D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color rgb="FF000000"/>
      <sz val="11"/>
    </font>
  </fonts>
  <fills count="3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5" tint="0.39664906765953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4">
    <xf numFmtId="0" fontId="0" fillId="0" borderId="0" applyAlignment="1">
      <alignment vertical="center"/>
    </xf>
    <xf numFmtId="42" fontId="0" fillId="0" borderId="0" applyAlignment="1">
      <alignment vertical="center"/>
    </xf>
    <xf numFmtId="0" fontId="25" fillId="24" borderId="0" applyAlignment="1">
      <alignment vertical="center"/>
    </xf>
    <xf numFmtId="0" fontId="30" fillId="16" borderId="6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25" fillId="17" borderId="0" applyAlignment="1">
      <alignment vertical="center"/>
    </xf>
    <xf numFmtId="0" fontId="26" fillId="13" borderId="0" applyAlignment="1">
      <alignment vertical="center"/>
    </xf>
    <xf numFmtId="43" fontId="0" fillId="0" borderId="0" applyAlignment="1">
      <alignment vertical="center"/>
    </xf>
    <xf numFmtId="0" fontId="23" fillId="27" borderId="0" applyAlignment="1">
      <alignment vertical="center"/>
    </xf>
    <xf numFmtId="0" fontId="40" fillId="0" borderId="0" applyAlignment="1">
      <alignment vertical="center"/>
    </xf>
    <xf numFmtId="9" fontId="0" fillId="0" borderId="0" applyAlignment="1">
      <alignment vertical="center"/>
    </xf>
    <xf numFmtId="0" fontId="29" fillId="0" borderId="0" applyAlignment="1">
      <alignment vertical="center"/>
    </xf>
    <xf numFmtId="0" fontId="0" fillId="36" borderId="13" applyAlignment="1">
      <alignment vertical="center"/>
    </xf>
    <xf numFmtId="0" fontId="23" fillId="20" borderId="0" applyAlignment="1">
      <alignment vertical="center"/>
    </xf>
    <xf numFmtId="0" fontId="28" fillId="0" borderId="0" applyAlignment="1">
      <alignment vertical="center"/>
    </xf>
    <xf numFmtId="0" fontId="37" fillId="0" borderId="0" applyAlignment="1">
      <alignment vertical="center"/>
    </xf>
    <xf numFmtId="0" fontId="39" fillId="0" borderId="0" applyAlignment="1">
      <alignment vertical="center"/>
    </xf>
    <xf numFmtId="0" fontId="27" fillId="0" borderId="0" applyAlignment="1">
      <alignment vertical="center"/>
    </xf>
    <xf numFmtId="0" fontId="42" fillId="0" borderId="10" applyAlignment="1">
      <alignment vertical="center"/>
    </xf>
    <xf numFmtId="0" fontId="36" fillId="0" borderId="10" applyAlignment="1">
      <alignment vertical="center"/>
    </xf>
    <xf numFmtId="0" fontId="23" fillId="35" borderId="0" applyAlignment="1">
      <alignment vertical="center"/>
    </xf>
    <xf numFmtId="0" fontId="28" fillId="0" borderId="12" applyAlignment="1">
      <alignment vertical="center"/>
    </xf>
    <xf numFmtId="0" fontId="23" fillId="12" borderId="0" applyAlignment="1">
      <alignment vertical="center"/>
    </xf>
    <xf numFmtId="0" fontId="32" fillId="23" borderId="8" applyAlignment="1">
      <alignment vertical="center"/>
    </xf>
    <xf numFmtId="0" fontId="41" fillId="23" borderId="6" applyAlignment="1">
      <alignment vertical="center"/>
    </xf>
    <xf numFmtId="0" fontId="38" fillId="32" borderId="11" applyAlignment="1">
      <alignment vertical="center"/>
    </xf>
    <xf numFmtId="0" fontId="25" fillId="11" borderId="0" applyAlignment="1">
      <alignment vertical="center"/>
    </xf>
    <xf numFmtId="0" fontId="23" fillId="15" borderId="0" applyAlignment="1">
      <alignment vertical="center"/>
    </xf>
    <xf numFmtId="0" fontId="35" fillId="0" borderId="9" applyAlignment="1">
      <alignment vertical="center"/>
    </xf>
    <xf numFmtId="0" fontId="31" fillId="0" borderId="7" applyAlignment="1">
      <alignment vertical="center"/>
    </xf>
    <xf numFmtId="0" fontId="24" fillId="8" borderId="0" applyAlignment="1">
      <alignment vertical="center"/>
    </xf>
    <xf numFmtId="0" fontId="34" fillId="26" borderId="0" applyAlignment="1">
      <alignment vertical="center"/>
    </xf>
    <xf numFmtId="0" fontId="25" fillId="34" borderId="0" applyAlignment="1">
      <alignment vertical="center"/>
    </xf>
    <xf numFmtId="0" fontId="23" fillId="19" borderId="0" applyAlignment="1">
      <alignment vertical="center"/>
    </xf>
    <xf numFmtId="0" fontId="25" fillId="31" borderId="0" applyAlignment="1">
      <alignment vertical="center"/>
    </xf>
    <xf numFmtId="0" fontId="25" fillId="10" borderId="0" applyAlignment="1">
      <alignment vertical="center"/>
    </xf>
    <xf numFmtId="0" fontId="25" fillId="22" borderId="0" applyAlignment="1">
      <alignment vertical="center"/>
    </xf>
    <xf numFmtId="0" fontId="25" fillId="30" borderId="0" applyAlignment="1">
      <alignment vertical="center"/>
    </xf>
    <xf numFmtId="0" fontId="23" fillId="7" borderId="0" applyAlignment="1">
      <alignment vertical="center"/>
    </xf>
    <xf numFmtId="0" fontId="23" fillId="21" borderId="0" applyAlignment="1">
      <alignment vertical="center"/>
    </xf>
    <xf numFmtId="0" fontId="25" fillId="29" borderId="0" applyAlignment="1">
      <alignment vertical="center"/>
    </xf>
    <xf numFmtId="0" fontId="25" fillId="33" borderId="0" applyAlignment="1">
      <alignment vertical="center"/>
    </xf>
    <xf numFmtId="0" fontId="23" fillId="9" borderId="0" applyAlignment="1">
      <alignment vertical="center"/>
    </xf>
    <xf numFmtId="0" fontId="33" fillId="0" borderId="0" applyProtection="1">
      <protection locked="0" hidden="0"/>
    </xf>
    <xf numFmtId="0" fontId="25" fillId="14" borderId="0" applyAlignment="1">
      <alignment vertical="center"/>
    </xf>
    <xf numFmtId="0" fontId="23" fillId="25" borderId="0" applyAlignment="1">
      <alignment vertical="center"/>
    </xf>
    <xf numFmtId="0" fontId="23" fillId="6" borderId="0" applyAlignment="1">
      <alignment vertical="center"/>
    </xf>
    <xf numFmtId="0" fontId="25" fillId="18" borderId="0" applyAlignment="1">
      <alignment vertical="center"/>
    </xf>
    <xf numFmtId="0" fontId="23" fillId="28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0" fillId="0" borderId="0"/>
    <xf numFmtId="0" fontId="43" fillId="0" borderId="0" applyProtection="1">
      <protection locked="0" hidden="0"/>
    </xf>
  </cellStyleXfs>
  <cellXfs count="130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1" applyAlignment="1" pivotButton="0" quotePrefix="0" xfId="50">
      <alignment horizontal="center" vertical="center"/>
    </xf>
    <xf numFmtId="0" fontId="3" fillId="0" borderId="1" applyAlignment="1" pivotButton="0" quotePrefix="0" xfId="44">
      <alignment horizontal="center" vertical="center"/>
    </xf>
    <xf numFmtId="164" fontId="3" fillId="0" borderId="1" applyAlignment="1" pivotButton="0" quotePrefix="0" xfId="44">
      <alignment horizontal="center" vertical="center"/>
    </xf>
    <xf numFmtId="164" fontId="3" fillId="0" borderId="1" applyAlignment="1" pivotButton="0" quotePrefix="0" xfId="44">
      <alignment horizontal="center" vertical="center" wrapText="1"/>
    </xf>
    <xf numFmtId="0" fontId="2" fillId="0" borderId="1" applyAlignment="1" pivotButton="0" quotePrefix="0" xfId="44">
      <alignment horizontal="center" vertical="center"/>
    </xf>
    <xf numFmtId="0" fontId="4" fillId="0" borderId="1" applyAlignment="1" pivotButton="0" quotePrefix="0" xfId="44">
      <alignment horizontal="center" vertical="center"/>
    </xf>
    <xf numFmtId="0" fontId="1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/>
    </xf>
    <xf numFmtId="164" fontId="2" fillId="0" borderId="1" applyAlignment="1" applyProtection="1" pivotButton="0" quotePrefix="0" xfId="44">
      <alignment horizontal="center" vertical="center"/>
      <protection locked="0" hidden="0"/>
    </xf>
    <xf numFmtId="14" fontId="3" fillId="0" borderId="1" applyAlignment="1" pivotButton="0" quotePrefix="0" xfId="44">
      <alignment horizontal="center" vertical="center"/>
    </xf>
    <xf numFmtId="0" fontId="2" fillId="0" borderId="1" applyAlignment="1" pivotButton="0" quotePrefix="0" xfId="52">
      <alignment horizontal="center" vertical="center"/>
    </xf>
    <xf numFmtId="164" fontId="2" fillId="0" borderId="1" applyAlignment="1" pivotButton="0" quotePrefix="0" xfId="44">
      <alignment horizontal="center" vertical="center"/>
    </xf>
    <xf numFmtId="14" fontId="2" fillId="0" borderId="1" applyAlignment="1" pivotButton="0" quotePrefix="0" xfId="44">
      <alignment horizontal="center" vertical="center"/>
    </xf>
    <xf numFmtId="165" fontId="2" fillId="0" borderId="1" applyAlignment="1" pivotButton="0" quotePrefix="0" xfId="44">
      <alignment horizontal="center" vertical="center"/>
    </xf>
    <xf numFmtId="0" fontId="1" fillId="0" borderId="1" applyAlignment="1" pivotButton="0" quotePrefix="0" xfId="0">
      <alignment horizontal="center" vertical="center"/>
    </xf>
    <xf numFmtId="165" fontId="5" fillId="0" borderId="1" applyAlignment="1" pivotButton="0" quotePrefix="0" xfId="44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6" fillId="0" borderId="1" applyAlignment="1" pivotButton="0" quotePrefix="0" xfId="44">
      <alignment horizontal="center" vertical="center"/>
    </xf>
    <xf numFmtId="164" fontId="6" fillId="0" borderId="1" applyAlignment="1" pivotButton="0" quotePrefix="0" xfId="44">
      <alignment horizontal="center" vertical="center"/>
    </xf>
    <xf numFmtId="164" fontId="6" fillId="0" borderId="1" applyAlignment="1" pivotButton="0" quotePrefix="0" xfId="44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4" fontId="5" fillId="0" borderId="1" applyAlignment="1" pivotButton="0" quotePrefix="0" xfId="44">
      <alignment horizontal="center" vertical="center"/>
    </xf>
    <xf numFmtId="14" fontId="2" fillId="0" borderId="1" applyAlignment="1" pivotButton="0" quotePrefix="0" xfId="0">
      <alignment horizontal="center" vertical="center"/>
    </xf>
    <xf numFmtId="164" fontId="7" fillId="0" borderId="1" applyAlignment="1" applyProtection="1" pivotButton="0" quotePrefix="0" xfId="44">
      <alignment horizontal="center" vertical="center"/>
      <protection locked="0" hidden="0"/>
    </xf>
    <xf numFmtId="166" fontId="2" fillId="0" borderId="1" applyAlignment="1" pivotButton="0" quotePrefix="0" xfId="0">
      <alignment horizontal="center" vertical="center"/>
    </xf>
    <xf numFmtId="0" fontId="2" fillId="0" borderId="1" applyAlignment="1" pivotButton="0" quotePrefix="0" xfId="53">
      <alignment horizontal="center" vertical="center"/>
    </xf>
    <xf numFmtId="0" fontId="3" fillId="0" borderId="1" applyAlignment="1" pivotButton="0" quotePrefix="0" xfId="53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14" fontId="3" fillId="0" borderId="1" applyAlignment="1" pivotButton="0" quotePrefix="0" xfId="50">
      <alignment horizontal="center" vertical="center"/>
    </xf>
    <xf numFmtId="0" fontId="2" fillId="0" borderId="1" applyAlignment="1" pivotButton="0" quotePrefix="0" xfId="5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center" vertical="center"/>
    </xf>
    <xf numFmtId="165" fontId="3" fillId="0" borderId="1" applyAlignment="1" pivotButton="0" quotePrefix="0" xfId="50">
      <alignment horizontal="center" vertical="center" wrapText="1"/>
    </xf>
    <xf numFmtId="0" fontId="3" fillId="0" borderId="1" applyAlignment="1" pivotButton="0" quotePrefix="0" xfId="50">
      <alignment horizontal="center" vertical="center" wrapText="1"/>
    </xf>
    <xf numFmtId="0" fontId="2" fillId="2" borderId="1" applyAlignment="1" pivotButton="0" quotePrefix="0" xfId="0">
      <alignment horizontal="center" vertical="center"/>
    </xf>
    <xf numFmtId="0" fontId="9" fillId="0" borderId="1" applyAlignment="1" pivotButton="0" quotePrefix="0" xfId="50">
      <alignment vertical="center"/>
    </xf>
    <xf numFmtId="0" fontId="9" fillId="0" borderId="1" pivotButton="0" quotePrefix="0" xfId="0"/>
    <xf numFmtId="0" fontId="10" fillId="0" borderId="1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vertical="center"/>
    </xf>
    <xf numFmtId="0" fontId="0" fillId="0" borderId="0" pivotButton="0" quotePrefix="0" xfId="0"/>
    <xf numFmtId="0" fontId="13" fillId="3" borderId="1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0" fontId="14" fillId="4" borderId="1" applyAlignment="1" pivotButton="0" quotePrefix="0" xfId="0">
      <alignment horizontal="center" vertical="center" wrapText="1"/>
    </xf>
    <xf numFmtId="167" fontId="14" fillId="4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167" fontId="15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16" fillId="2" borderId="1" applyAlignment="1" pivotButton="0" quotePrefix="0" xfId="0">
      <alignment horizontal="center" vertical="center"/>
    </xf>
    <xf numFmtId="167" fontId="16" fillId="2" borderId="1" applyAlignment="1" pivotButton="0" quotePrefix="0" xfId="0">
      <alignment horizontal="center" vertical="center"/>
    </xf>
    <xf numFmtId="0" fontId="16" fillId="4" borderId="1" applyAlignment="1" pivotButton="0" quotePrefix="0" xfId="0">
      <alignment vertical="center"/>
    </xf>
    <xf numFmtId="167" fontId="16" fillId="4" borderId="1" applyAlignment="1" pivotButton="0" quotePrefix="0" xfId="0">
      <alignment horizontal="center" vertical="center"/>
    </xf>
    <xf numFmtId="0" fontId="17" fillId="3" borderId="1" applyAlignment="1" pivotButton="0" quotePrefix="0" xfId="0">
      <alignment horizontal="center" vertical="center" wrapText="1"/>
    </xf>
    <xf numFmtId="0" fontId="17" fillId="3" borderId="1" applyAlignment="1" pivotButton="0" quotePrefix="0" xfId="0">
      <alignment horizontal="center" vertical="center"/>
    </xf>
    <xf numFmtId="0" fontId="16" fillId="2" borderId="1" applyAlignment="1" pivotButton="0" quotePrefix="0" xfId="0">
      <alignment horizontal="center" vertical="center" wrapText="1"/>
    </xf>
    <xf numFmtId="167" fontId="16" fillId="2" borderId="1" applyAlignment="1" pivotButton="0" quotePrefix="0" xfId="0">
      <alignment horizontal="center" vertical="center" wrapText="1"/>
    </xf>
    <xf numFmtId="0" fontId="18" fillId="2" borderId="1" applyAlignment="1" pivotButton="0" quotePrefix="0" xfId="0">
      <alignment horizontal="center" vertical="center" wrapText="1"/>
    </xf>
    <xf numFmtId="167" fontId="18" fillId="2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 wrapText="1"/>
    </xf>
    <xf numFmtId="0" fontId="15" fillId="3" borderId="1" applyAlignment="1" pivotButton="0" quotePrefix="0" xfId="53">
      <alignment horizontal="center" vertical="center"/>
    </xf>
    <xf numFmtId="0" fontId="16" fillId="2" borderId="1" applyAlignment="1" pivotButton="0" quotePrefix="0" xfId="53">
      <alignment horizontal="center" vertical="center"/>
    </xf>
    <xf numFmtId="167" fontId="16" fillId="2" borderId="1" applyAlignment="1" pivotButton="0" quotePrefix="0" xfId="53">
      <alignment horizontal="center" vertical="center"/>
    </xf>
    <xf numFmtId="14" fontId="19" fillId="3" borderId="1" pivotButton="0" quotePrefix="0" xfId="0"/>
    <xf numFmtId="0" fontId="20" fillId="3" borderId="1" applyAlignment="1" pivotButton="0" quotePrefix="0" xfId="0">
      <alignment horizontal="center"/>
    </xf>
    <xf numFmtId="0" fontId="21" fillId="3" borderId="1" applyAlignment="1" pivotButton="0" quotePrefix="0" xfId="0">
      <alignment horizontal="center"/>
    </xf>
    <xf numFmtId="20" fontId="16" fillId="3" borderId="1" applyAlignment="1" pivotButton="0" quotePrefix="0" xfId="0">
      <alignment horizontal="center"/>
    </xf>
    <xf numFmtId="168" fontId="15" fillId="3" borderId="1" applyAlignment="1" pivotButton="0" quotePrefix="0" xfId="0">
      <alignment horizontal="center" vertical="center"/>
    </xf>
    <xf numFmtId="1" fontId="15" fillId="3" borderId="1" applyAlignment="1" pivotButton="0" quotePrefix="0" xfId="0">
      <alignment horizontal="center" vertical="center"/>
    </xf>
    <xf numFmtId="168" fontId="16" fillId="2" borderId="1" applyAlignment="1" pivotButton="0" quotePrefix="0" xfId="0">
      <alignment horizontal="center" vertical="center"/>
    </xf>
    <xf numFmtId="168" fontId="16" fillId="4" borderId="1" applyAlignment="1" pivotButton="0" quotePrefix="0" xfId="0">
      <alignment horizontal="center" vertical="center"/>
    </xf>
    <xf numFmtId="165" fontId="15" fillId="3" borderId="1" applyAlignment="1" pivotButton="0" quotePrefix="0" xfId="0">
      <alignment horizontal="center" vertical="center"/>
    </xf>
    <xf numFmtId="0" fontId="22" fillId="2" borderId="1" pivotButton="0" quotePrefix="0" xfId="0"/>
    <xf numFmtId="167" fontId="16" fillId="2" borderId="1" pivotButton="0" quotePrefix="0" xfId="0"/>
    <xf numFmtId="0" fontId="22" fillId="3" borderId="1" applyAlignment="1" pivotButton="0" quotePrefix="0" xfId="0">
      <alignment horizontal="center"/>
    </xf>
    <xf numFmtId="0" fontId="16" fillId="4" borderId="1" applyAlignment="1" pivotButton="0" quotePrefix="0" xfId="53">
      <alignment horizontal="center" vertical="center"/>
    </xf>
    <xf numFmtId="0" fontId="16" fillId="4" borderId="1" applyAlignment="1" pivotButton="0" quotePrefix="0" xfId="53">
      <alignment vertical="center"/>
    </xf>
    <xf numFmtId="167" fontId="16" fillId="4" borderId="1" applyAlignment="1" pivotButton="0" quotePrefix="0" xfId="53">
      <alignment horizontal="center" vertical="center"/>
    </xf>
    <xf numFmtId="0" fontId="16" fillId="3" borderId="1" applyAlignment="1" pivotButton="0" quotePrefix="0" xfId="0">
      <alignment horizontal="center" vertical="center"/>
    </xf>
    <xf numFmtId="0" fontId="16" fillId="3" borderId="1" pivotButton="0" quotePrefix="0" xfId="0"/>
    <xf numFmtId="0" fontId="16" fillId="3" borderId="1" applyAlignment="1" pivotButton="0" quotePrefix="0" xfId="0">
      <alignment vertical="center"/>
    </xf>
    <xf numFmtId="167" fontId="16" fillId="5" borderId="1" applyAlignment="1" pivotButton="0" quotePrefix="0" xfId="0">
      <alignment horizontal="center" vertical="center"/>
    </xf>
    <xf numFmtId="168" fontId="16" fillId="2" borderId="1" applyAlignment="1" pivotButton="0" quotePrefix="0" xfId="11">
      <alignment horizontal="center" vertical="center"/>
    </xf>
    <xf numFmtId="168" fontId="16" fillId="5" borderId="1" applyAlignment="1" pivotButton="0" quotePrefix="0" xfId="0">
      <alignment horizontal="center" vertical="center"/>
    </xf>
    <xf numFmtId="1" fontId="16" fillId="5" borderId="1" applyAlignment="1" pivotButton="0" quotePrefix="0" xfId="0">
      <alignment horizontal="center" vertical="center"/>
    </xf>
    <xf numFmtId="0" fontId="2" fillId="0" borderId="1" applyAlignment="1" pivotButton="0" quotePrefix="1" xfId="50">
      <alignment horizontal="center" vertical="center"/>
    </xf>
    <xf numFmtId="0" fontId="2" fillId="0" borderId="1" applyAlignment="1" pivotButton="0" quotePrefix="1" xfId="0">
      <alignment horizontal="center" vertical="center"/>
    </xf>
    <xf numFmtId="0" fontId="2" fillId="0" borderId="1" applyAlignment="1" pivotButton="0" quotePrefix="1" xfId="53">
      <alignment horizontal="center" vertical="center"/>
    </xf>
    <xf numFmtId="0" fontId="2" fillId="0" borderId="1" applyAlignment="1" pivotButton="0" quotePrefix="1" xfId="51">
      <alignment horizontal="center" vertical="center"/>
    </xf>
    <xf numFmtId="0" fontId="2" fillId="0" borderId="1" applyAlignment="1" pivotButton="0" quotePrefix="1" xfId="0">
      <alignment horizontal="center" vertical="center" wrapText="1"/>
    </xf>
    <xf numFmtId="0" fontId="3" fillId="0" borderId="1" applyAlignment="1" pivotButton="0" quotePrefix="1" xfId="0">
      <alignment horizontal="center" vertical="center"/>
    </xf>
    <xf numFmtId="0" fontId="9" fillId="0" borderId="1" applyAlignment="1" pivotButton="0" quotePrefix="1" xfId="50">
      <alignment vertical="center"/>
    </xf>
    <xf numFmtId="167" fontId="14" fillId="4" borderId="1" applyAlignment="1" pivotButton="0" quotePrefix="0" xfId="0">
      <alignment horizontal="center" vertical="center" wrapText="1"/>
    </xf>
    <xf numFmtId="167" fontId="15" fillId="3" borderId="1" applyAlignment="1" pivotButton="0" quotePrefix="0" xfId="0">
      <alignment horizontal="center" vertical="center"/>
    </xf>
    <xf numFmtId="168" fontId="15" fillId="3" borderId="1" applyAlignment="1" pivotButton="0" quotePrefix="0" xfId="0">
      <alignment horizontal="center" vertical="center"/>
    </xf>
    <xf numFmtId="167" fontId="16" fillId="2" borderId="1" applyAlignment="1" pivotButton="0" quotePrefix="0" xfId="0">
      <alignment horizontal="center" vertical="center"/>
    </xf>
    <xf numFmtId="168" fontId="16" fillId="2" borderId="1" applyAlignment="1" pivotButton="0" quotePrefix="0" xfId="0">
      <alignment horizontal="center" vertical="center"/>
    </xf>
    <xf numFmtId="167" fontId="16" fillId="4" borderId="1" applyAlignment="1" pivotButton="0" quotePrefix="0" xfId="0">
      <alignment horizontal="center" vertical="center"/>
    </xf>
    <xf numFmtId="168" fontId="16" fillId="4" borderId="1" applyAlignment="1" pivotButton="0" quotePrefix="0" xfId="0">
      <alignment horizontal="center" vertical="center"/>
    </xf>
    <xf numFmtId="165" fontId="15" fillId="3" borderId="1" applyAlignment="1" pivotButton="0" quotePrefix="0" xfId="0">
      <alignment horizontal="center" vertical="center"/>
    </xf>
    <xf numFmtId="167" fontId="16" fillId="2" borderId="1" applyAlignment="1" pivotButton="0" quotePrefix="0" xfId="0">
      <alignment horizontal="center" vertical="center" wrapText="1"/>
    </xf>
    <xf numFmtId="167" fontId="18" fillId="2" borderId="1" applyAlignment="1" pivotButton="0" quotePrefix="0" xfId="0">
      <alignment horizontal="center" vertical="center" wrapText="1"/>
    </xf>
    <xf numFmtId="167" fontId="16" fillId="4" borderId="1" applyAlignment="1" pivotButton="0" quotePrefix="0" xfId="0">
      <alignment horizontal="center" vertical="center" wrapText="1"/>
    </xf>
    <xf numFmtId="167" fontId="16" fillId="2" borderId="1" applyAlignment="1" pivotButton="0" quotePrefix="0" xfId="53">
      <alignment horizontal="center" vertical="center"/>
    </xf>
    <xf numFmtId="168" fontId="16" fillId="2" borderId="1" applyAlignment="1" pivotButton="0" quotePrefix="0" xfId="11">
      <alignment horizontal="center" vertical="center"/>
    </xf>
    <xf numFmtId="167" fontId="16" fillId="2" borderId="1" pivotButton="0" quotePrefix="0" xfId="0"/>
    <xf numFmtId="167" fontId="16" fillId="4" borderId="1" applyAlignment="1" pivotButton="0" quotePrefix="0" xfId="53">
      <alignment horizontal="center" vertical="center"/>
    </xf>
    <xf numFmtId="167" fontId="16" fillId="5" borderId="1" applyAlignment="1" pivotButton="0" quotePrefix="0" xfId="0">
      <alignment horizontal="center" vertical="center"/>
    </xf>
    <xf numFmtId="168" fontId="16" fillId="5" borderId="1" applyAlignment="1" pivotButton="0" quotePrefix="0" xfId="0">
      <alignment horizontal="center" vertical="center"/>
    </xf>
    <xf numFmtId="164" fontId="3" fillId="0" borderId="1" applyAlignment="1" pivotButton="0" quotePrefix="0" xfId="44">
      <alignment horizontal="center" vertical="center"/>
    </xf>
    <xf numFmtId="164" fontId="3" fillId="0" borderId="1" applyAlignment="1" pivotButton="0" quotePrefix="0" xfId="44">
      <alignment horizontal="center" vertical="center" wrapText="1"/>
    </xf>
    <xf numFmtId="164" fontId="2" fillId="0" borderId="1" applyAlignment="1" applyProtection="1" pivotButton="0" quotePrefix="0" xfId="44">
      <alignment horizontal="center" vertical="center"/>
      <protection locked="0" hidden="0"/>
    </xf>
    <xf numFmtId="164" fontId="2" fillId="0" borderId="1" applyAlignment="1" pivotButton="0" quotePrefix="0" xfId="44">
      <alignment horizontal="center" vertical="center"/>
    </xf>
    <xf numFmtId="165" fontId="2" fillId="0" borderId="1" applyAlignment="1" pivotButton="0" quotePrefix="0" xfId="44">
      <alignment horizontal="center" vertical="center"/>
    </xf>
    <xf numFmtId="165" fontId="5" fillId="0" borderId="1" applyAlignment="1" pivotButton="0" quotePrefix="0" xfId="44">
      <alignment horizontal="center" vertical="center"/>
    </xf>
    <xf numFmtId="164" fontId="6" fillId="0" borderId="1" applyAlignment="1" pivotButton="0" quotePrefix="0" xfId="44">
      <alignment horizontal="center" vertical="center"/>
    </xf>
    <xf numFmtId="164" fontId="6" fillId="0" borderId="1" applyAlignment="1" pivotButton="0" quotePrefix="0" xfId="44">
      <alignment horizontal="center" vertical="center" wrapText="1"/>
    </xf>
    <xf numFmtId="164" fontId="7" fillId="0" borderId="1" applyAlignment="1" applyProtection="1" pivotButton="0" quotePrefix="0" xfId="44">
      <alignment horizontal="center" vertical="center"/>
      <protection locked="0" hidden="0"/>
    </xf>
    <xf numFmtId="166" fontId="2" fillId="0" borderId="1" applyAlignment="1" pivotButton="0" quotePrefix="0" xfId="0">
      <alignment horizontal="center" vertical="center"/>
    </xf>
    <xf numFmtId="165" fontId="3" fillId="0" borderId="1" applyAlignment="1" pivotButton="0" quotePrefix="0" xfId="50">
      <alignment horizontal="center" vertical="center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  <cellStyle name="常规 5" xfId="53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  <sz val="11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77"/>
  <sheetViews>
    <sheetView tabSelected="1" workbookViewId="0">
      <selection activeCell="A1" sqref="A1:G1"/>
    </sheetView>
  </sheetViews>
  <sheetFormatPr baseColWidth="8" defaultColWidth="9" defaultRowHeight="14" outlineLevelCol="0"/>
  <cols>
    <col width="17.1272727272727" customWidth="1" style="47" min="5" max="5"/>
    <col hidden="1" width="9" customWidth="1" style="47" min="10" max="10"/>
    <col width="11" customWidth="1" style="47" min="11" max="11"/>
  </cols>
  <sheetData>
    <row r="1" ht="22.5" customHeight="1" s="47">
      <c r="A1" s="48" t="inlineStr">
        <is>
          <t>股份公司连锁区域销售</t>
        </is>
      </c>
      <c r="B1" s="49" t="n"/>
      <c r="C1" s="49" t="n"/>
      <c r="D1" s="49" t="n"/>
      <c r="E1" s="49" t="n"/>
      <c r="F1" s="49" t="n"/>
      <c r="G1" s="50" t="n"/>
      <c r="H1" s="48" t="n"/>
      <c r="I1" s="48" t="n"/>
      <c r="J1" s="48" t="n"/>
      <c r="K1" s="73">
        <f>TODAY()</f>
        <v/>
      </c>
      <c r="L1" s="74">
        <f>MID(TEXT(NOW(),"yyyy-mm-dd HH:MM"),12,2)&amp;":"&amp;"00"</f>
        <v/>
      </c>
      <c r="M1" s="75" t="n"/>
      <c r="N1" s="75" t="n"/>
      <c r="O1" s="76" t="n"/>
      <c r="P1" s="50" t="n"/>
    </row>
    <row r="2" ht="28.5" customHeight="1" s="47">
      <c r="A2" s="51" t="inlineStr">
        <is>
          <t>公司</t>
        </is>
      </c>
      <c r="B2" s="51" t="inlineStr">
        <is>
          <t>销售部</t>
        </is>
      </c>
      <c r="C2" s="51" t="inlineStr">
        <is>
          <t>营业部长</t>
        </is>
      </c>
      <c r="D2" s="51" t="inlineStr">
        <is>
          <t>大区经理</t>
        </is>
      </c>
      <c r="E2" s="51" t="inlineStr">
        <is>
          <t>区域</t>
        </is>
      </c>
      <c r="F2" s="102" t="inlineStr">
        <is>
          <t>总店数</t>
        </is>
      </c>
      <c r="G2" s="102" t="inlineStr">
        <is>
          <t>线下</t>
        </is>
      </c>
      <c r="H2" s="102" t="inlineStr">
        <is>
          <t>线上</t>
        </is>
      </c>
      <c r="I2" s="102" t="inlineStr">
        <is>
          <t>合计销售金额</t>
        </is>
      </c>
      <c r="J2" s="102" t="inlineStr">
        <is>
          <t>合计吊牌额</t>
        </is>
      </c>
      <c r="K2" s="51" t="inlineStr">
        <is>
          <t>折扣率</t>
        </is>
      </c>
      <c r="L2" s="51" t="inlineStr">
        <is>
          <t>线下单店业绩</t>
        </is>
      </c>
      <c r="M2" s="51" t="inlineStr">
        <is>
          <t>线上单店业绩</t>
        </is>
      </c>
      <c r="N2" s="51" t="inlineStr">
        <is>
          <t>合计单店业绩</t>
        </is>
      </c>
      <c r="O2" s="51" t="inlineStr">
        <is>
          <t>销售金额占比</t>
        </is>
      </c>
      <c r="P2" s="51" t="inlineStr">
        <is>
          <t>线上销售金额占比</t>
        </is>
      </c>
    </row>
    <row r="3" ht="14.25" customHeight="1" s="47">
      <c r="A3" s="53" t="inlineStr">
        <is>
          <t>连锁一公司</t>
        </is>
      </c>
      <c r="B3" s="54" t="inlineStr">
        <is>
          <t>一部</t>
        </is>
      </c>
      <c r="C3" s="54" t="inlineStr">
        <is>
          <t>吴怀栋</t>
        </is>
      </c>
      <c r="D3" s="54" t="inlineStr">
        <is>
          <t>程娅贞</t>
        </is>
      </c>
      <c r="E3" s="54" t="inlineStr">
        <is>
          <t>镇江区</t>
        </is>
      </c>
      <c r="F3" s="103">
        <f>COUNTIF(门店信息表!$G:$G,D3)</f>
        <v/>
      </c>
      <c r="G3" s="103">
        <f>SUMIFS(DataSheet!$F:$F,DataSheet!$C:$C,$E3,DataSheet!$E:$E,G$2)</f>
        <v/>
      </c>
      <c r="H3" s="103">
        <f>SUMIFS(DataSheet!$F:$F,DataSheet!$C:$C,$E3,DataSheet!$E:$E,H$2)</f>
        <v/>
      </c>
      <c r="I3" s="103">
        <f>G3+H3</f>
        <v/>
      </c>
      <c r="J3" s="103">
        <f>SUMIFS(DataSheet!$G:$G,DataSheet!$C:$C,$E3)</f>
        <v/>
      </c>
      <c r="K3" s="104">
        <f>IFERROR(I3/J3,"/")</f>
        <v/>
      </c>
      <c r="L3" s="78">
        <f>G3/F3</f>
        <v/>
      </c>
      <c r="M3" s="78">
        <f>H3/F3</f>
        <v/>
      </c>
      <c r="N3" s="78">
        <f>I3/F3</f>
        <v/>
      </c>
      <c r="O3" s="104">
        <f>I3/$I$77</f>
        <v/>
      </c>
      <c r="P3" s="104">
        <f>IFERROR(H3/$I3,"/")</f>
        <v/>
      </c>
    </row>
    <row r="4" ht="14.25" customHeight="1" s="47">
      <c r="A4" s="56" t="n"/>
      <c r="B4" s="56" t="n"/>
      <c r="C4" s="56" t="n"/>
      <c r="D4" s="54" t="inlineStr">
        <is>
          <t>葛晓琳</t>
        </is>
      </c>
      <c r="E4" s="54" t="inlineStr">
        <is>
          <t>常州武进钟楼区</t>
        </is>
      </c>
      <c r="F4" s="103">
        <f>COUNTIF(门店信息表!$G:$G,D4)</f>
        <v/>
      </c>
      <c r="G4" s="103">
        <f>SUMIFS(DataSheet!$F:$F,DataSheet!$C:$C,$E4,DataSheet!$E:$E,G$2)</f>
        <v/>
      </c>
      <c r="H4" s="103">
        <f>SUMIFS(DataSheet!$F:$F,DataSheet!$C:$C,$E4,DataSheet!$E:$E,H$2)</f>
        <v/>
      </c>
      <c r="I4" s="103">
        <f>G4+H4</f>
        <v/>
      </c>
      <c r="J4" s="103">
        <f>SUMIFS(DataSheet!$G:$G,DataSheet!$C:$C,$E4)</f>
        <v/>
      </c>
      <c r="K4" s="104">
        <f>IFERROR(I4/J4,"/")</f>
        <v/>
      </c>
      <c r="L4" s="78">
        <f>G4/F4</f>
        <v/>
      </c>
      <c r="M4" s="78">
        <f>H4/F4</f>
        <v/>
      </c>
      <c r="N4" s="78">
        <f>I4/F4</f>
        <v/>
      </c>
      <c r="O4" s="104">
        <f>I4/$I$77</f>
        <v/>
      </c>
      <c r="P4" s="104">
        <f>IFERROR(H4/$I4,"/")</f>
        <v/>
      </c>
    </row>
    <row r="5" ht="14.25" customHeight="1" s="47">
      <c r="A5" s="56" t="n"/>
      <c r="B5" s="56" t="n"/>
      <c r="C5" s="56" t="n"/>
      <c r="D5" s="54" t="inlineStr">
        <is>
          <t>徐波</t>
        </is>
      </c>
      <c r="E5" s="54" t="inlineStr">
        <is>
          <t>常州新北天宁区</t>
        </is>
      </c>
      <c r="F5" s="103">
        <f>COUNTIF(门店信息表!$G:$G,D5)</f>
        <v/>
      </c>
      <c r="G5" s="103">
        <f>SUMIFS(DataSheet!$F:$F,DataSheet!$C:$C,$E5,DataSheet!$E:$E,G$2)</f>
        <v/>
      </c>
      <c r="H5" s="103">
        <f>SUMIFS(DataSheet!$F:$F,DataSheet!$C:$C,$E5,DataSheet!$E:$E,H$2)</f>
        <v/>
      </c>
      <c r="I5" s="103">
        <f>G5+H5</f>
        <v/>
      </c>
      <c r="J5" s="103">
        <f>SUMIFS(DataSheet!$G:$G,DataSheet!$C:$C,$E5)</f>
        <v/>
      </c>
      <c r="K5" s="104">
        <f>IFERROR(I5/J5,"/")</f>
        <v/>
      </c>
      <c r="L5" s="78">
        <f>G5/F5</f>
        <v/>
      </c>
      <c r="M5" s="78">
        <f>H5/F5</f>
        <v/>
      </c>
      <c r="N5" s="78">
        <f>I5/F5</f>
        <v/>
      </c>
      <c r="O5" s="104">
        <f>I5/$I$77</f>
        <v/>
      </c>
      <c r="P5" s="104">
        <f>IFERROR(H5/$I5,"/")</f>
        <v/>
      </c>
    </row>
    <row r="6" ht="14.25" customHeight="1" s="47">
      <c r="A6" s="56" t="n"/>
      <c r="B6" s="56" t="n"/>
      <c r="C6" s="56" t="n"/>
      <c r="D6" s="54" t="inlineStr">
        <is>
          <t>徐长荣</t>
        </is>
      </c>
      <c r="E6" s="54" t="inlineStr">
        <is>
          <t>无锡锡山滨湖区</t>
        </is>
      </c>
      <c r="F6" s="103">
        <f>COUNTIF(门店信息表!$G:$G,D6)-1</f>
        <v/>
      </c>
      <c r="G6" s="103">
        <f>SUMIFS(DataSheet!$F:$F,DataSheet!$C:$C,$E6,DataSheet!$E:$E,G$2)</f>
        <v/>
      </c>
      <c r="H6" s="103">
        <f>SUMIFS(DataSheet!$F:$F,DataSheet!$C:$C,$E6,DataSheet!$E:$E,H$2)</f>
        <v/>
      </c>
      <c r="I6" s="103">
        <f>G6+H6</f>
        <v/>
      </c>
      <c r="J6" s="103">
        <f>SUMIFS(DataSheet!$G:$G,DataSheet!$C:$C,$E6)</f>
        <v/>
      </c>
      <c r="K6" s="104">
        <f>IFERROR(I6/J6,"/")</f>
        <v/>
      </c>
      <c r="L6" s="78">
        <f>G6/F6</f>
        <v/>
      </c>
      <c r="M6" s="78">
        <f>H6/F6</f>
        <v/>
      </c>
      <c r="N6" s="78">
        <f>I6/F6</f>
        <v/>
      </c>
      <c r="O6" s="104">
        <f>I6/$I$77</f>
        <v/>
      </c>
      <c r="P6" s="104">
        <f>IFERROR(H6/$I6,"/")</f>
        <v/>
      </c>
    </row>
    <row r="7" ht="14.25" customHeight="1" s="47">
      <c r="A7" s="56" t="n"/>
      <c r="B7" s="56" t="n"/>
      <c r="C7" s="56" t="n"/>
      <c r="D7" s="54" t="inlineStr">
        <is>
          <t>俞敏</t>
        </is>
      </c>
      <c r="E7" s="54" t="inlineStr">
        <is>
          <t>无锡惠山宜兴区</t>
        </is>
      </c>
      <c r="F7" s="103">
        <f>COUNTIF(门店信息表!$G:$G,D7)</f>
        <v/>
      </c>
      <c r="G7" s="103">
        <f>SUMIFS(DataSheet!$F:$F,DataSheet!$C:$C,$E7,DataSheet!$E:$E,G$2)</f>
        <v/>
      </c>
      <c r="H7" s="103">
        <f>SUMIFS(DataSheet!$F:$F,DataSheet!$C:$C,$E7,DataSheet!$E:$E,H$2)</f>
        <v/>
      </c>
      <c r="I7" s="103">
        <f>G7+H7</f>
        <v/>
      </c>
      <c r="J7" s="103">
        <f>SUMIFS(DataSheet!$G:$G,DataSheet!$C:$C,$E7)</f>
        <v/>
      </c>
      <c r="K7" s="104">
        <f>IFERROR(I7/J7,"/")</f>
        <v/>
      </c>
      <c r="L7" s="78">
        <f>G7/F7</f>
        <v/>
      </c>
      <c r="M7" s="78">
        <f>H7/F7</f>
        <v/>
      </c>
      <c r="N7" s="78">
        <f>I7/F7</f>
        <v/>
      </c>
      <c r="O7" s="104">
        <f>I7/$I$77</f>
        <v/>
      </c>
      <c r="P7" s="104">
        <f>IFERROR(H7/$I7,"/")</f>
        <v/>
      </c>
    </row>
    <row r="8" ht="14.25" customHeight="1" s="47">
      <c r="A8" s="56" t="n"/>
      <c r="B8" s="57" t="n"/>
      <c r="C8" s="57" t="n"/>
      <c r="D8" s="54" t="inlineStr">
        <is>
          <t>周啸</t>
        </is>
      </c>
      <c r="E8" s="54" t="inlineStr">
        <is>
          <t>江阴区</t>
        </is>
      </c>
      <c r="F8" s="103">
        <f>COUNTIF(门店信息表!$G:$G,D8)-2</f>
        <v/>
      </c>
      <c r="G8" s="103">
        <f>SUMIFS(DataSheet!$F:$F,DataSheet!$C:$C,$E8,DataSheet!$E:$E,G$2)</f>
        <v/>
      </c>
      <c r="H8" s="103">
        <f>SUMIFS(DataSheet!$F:$F,DataSheet!$C:$C,$E8,DataSheet!$E:$E,H$2)</f>
        <v/>
      </c>
      <c r="I8" s="103">
        <f>G8+H8</f>
        <v/>
      </c>
      <c r="J8" s="103">
        <f>SUMIFS(DataSheet!$G:$G,DataSheet!$C:$C,$E8)</f>
        <v/>
      </c>
      <c r="K8" s="104">
        <f>IFERROR(I8/J8,"/")</f>
        <v/>
      </c>
      <c r="L8" s="78">
        <f>G8/F8</f>
        <v/>
      </c>
      <c r="M8" s="78">
        <f>H8/F8</f>
        <v/>
      </c>
      <c r="N8" s="78">
        <f>I8/F8</f>
        <v/>
      </c>
      <c r="O8" s="104">
        <f>I8/$I$77</f>
        <v/>
      </c>
      <c r="P8" s="104">
        <f>IFERROR(H8/$I8,"/")</f>
        <v/>
      </c>
    </row>
    <row r="9" ht="14.25" customHeight="1" s="47">
      <c r="A9" s="56" t="n"/>
      <c r="B9" s="58" t="inlineStr">
        <is>
          <t>一部 汇总</t>
        </is>
      </c>
      <c r="C9" s="50" t="n"/>
      <c r="D9" s="58" t="inlineStr">
        <is>
          <t>一公司营业一部 汇总</t>
        </is>
      </c>
      <c r="E9" s="50" t="n"/>
      <c r="F9" s="105">
        <f>SUM(F3:F8)</f>
        <v/>
      </c>
      <c r="G9" s="105">
        <f>SUM(G3:G8)</f>
        <v/>
      </c>
      <c r="H9" s="105">
        <f>SUM(H3:H8)</f>
        <v/>
      </c>
      <c r="I9" s="105">
        <f>SUM(I3:I8)</f>
        <v/>
      </c>
      <c r="J9" s="105">
        <f>SUM(J3:J8)</f>
        <v/>
      </c>
      <c r="K9" s="106">
        <f>IFERROR(I9/J9,"/")</f>
        <v/>
      </c>
      <c r="L9" s="105">
        <f>G9/F9</f>
        <v/>
      </c>
      <c r="M9" s="105">
        <f>H9/F9</f>
        <v/>
      </c>
      <c r="N9" s="105">
        <f>I9/F9</f>
        <v/>
      </c>
      <c r="O9" s="106">
        <f>I9/$I$77</f>
        <v/>
      </c>
      <c r="P9" s="106">
        <f>IFERROR(H9/$I9,"/")</f>
        <v/>
      </c>
    </row>
    <row r="10" ht="14.25" customHeight="1" s="47">
      <c r="A10" s="56" t="n"/>
      <c r="B10" s="54" t="inlineStr">
        <is>
          <t>二部</t>
        </is>
      </c>
      <c r="C10" s="54" t="inlineStr">
        <is>
          <t>石晶晶</t>
        </is>
      </c>
      <c r="D10" s="54" t="inlineStr">
        <is>
          <t>李日欢</t>
        </is>
      </c>
      <c r="E10" s="54" t="inlineStr">
        <is>
          <t>湖北三区</t>
        </is>
      </c>
      <c r="F10" s="103">
        <f>COUNTIF(门店信息表!$G:$G,D10)</f>
        <v/>
      </c>
      <c r="G10" s="103">
        <f>SUMIFS(DataSheet!$F:$F,DataSheet!$C:$C,$E10,DataSheet!$E:$E,G$2)</f>
        <v/>
      </c>
      <c r="H10" s="103">
        <f>SUMIFS(DataSheet!$F:$F,DataSheet!$C:$C,$E10,DataSheet!$E:$E,H$2)</f>
        <v/>
      </c>
      <c r="I10" s="103">
        <f>G10+H10</f>
        <v/>
      </c>
      <c r="J10" s="103">
        <f>SUMIFS(DataSheet!$G:$G,DataSheet!$C:$C,$E10)</f>
        <v/>
      </c>
      <c r="K10" s="104">
        <f>IFERROR(I10/J10,"/")</f>
        <v/>
      </c>
      <c r="L10" s="78">
        <f>G10/F10</f>
        <v/>
      </c>
      <c r="M10" s="78">
        <f>H10/F10</f>
        <v/>
      </c>
      <c r="N10" s="78">
        <f>I10/F10</f>
        <v/>
      </c>
      <c r="O10" s="104">
        <f>I10/$I$77</f>
        <v/>
      </c>
      <c r="P10" s="104">
        <f>IFERROR(H10/$I10,"/")</f>
        <v/>
      </c>
    </row>
    <row r="11" ht="14.25" customHeight="1" s="47">
      <c r="A11" s="56" t="n"/>
      <c r="B11" s="56" t="n"/>
      <c r="C11" s="56" t="n"/>
      <c r="D11" s="54" t="inlineStr">
        <is>
          <t>刘雷</t>
        </is>
      </c>
      <c r="E11" s="54" t="inlineStr">
        <is>
          <t>湖北二区</t>
        </is>
      </c>
      <c r="F11" s="103">
        <f>COUNTIF(门店信息表!$G:$G,D11)</f>
        <v/>
      </c>
      <c r="G11" s="103">
        <f>SUMIFS(DataSheet!$F:$F,DataSheet!$C:$C,$E11,DataSheet!$E:$E,G$2)</f>
        <v/>
      </c>
      <c r="H11" s="103">
        <f>SUMIFS(DataSheet!$F:$F,DataSheet!$C:$C,$E11,DataSheet!$E:$E,H$2)</f>
        <v/>
      </c>
      <c r="I11" s="103">
        <f>G11+H11</f>
        <v/>
      </c>
      <c r="J11" s="103">
        <f>SUMIFS(DataSheet!$G:$G,DataSheet!$C:$C,$E11)</f>
        <v/>
      </c>
      <c r="K11" s="104">
        <f>IFERROR(I11/J11,"/")</f>
        <v/>
      </c>
      <c r="L11" s="78">
        <f>G11/F11</f>
        <v/>
      </c>
      <c r="M11" s="78">
        <f>H11/F11</f>
        <v/>
      </c>
      <c r="N11" s="78">
        <f>I11/F11</f>
        <v/>
      </c>
      <c r="O11" s="104">
        <f>I11/$I$77</f>
        <v/>
      </c>
      <c r="P11" s="104">
        <f>IFERROR(H11/$I11,"/")</f>
        <v/>
      </c>
    </row>
    <row r="12" ht="14.25" customHeight="1" s="47">
      <c r="A12" s="56" t="n"/>
      <c r="B12" s="56" t="n"/>
      <c r="C12" s="56" t="n"/>
      <c r="D12" s="54" t="inlineStr">
        <is>
          <t>刘永余</t>
        </is>
      </c>
      <c r="E12" s="54" t="inlineStr">
        <is>
          <t>四川二区</t>
        </is>
      </c>
      <c r="F12" s="103">
        <f>COUNTIF(门店信息表!$G:$G,D12)</f>
        <v/>
      </c>
      <c r="G12" s="103">
        <f>SUMIFS(DataSheet!$F:$F,DataSheet!$C:$C,$E12,DataSheet!$E:$E,G$2)</f>
        <v/>
      </c>
      <c r="H12" s="103">
        <f>SUMIFS(DataSheet!$F:$F,DataSheet!$C:$C,$E12,DataSheet!$E:$E,H$2)</f>
        <v/>
      </c>
      <c r="I12" s="103">
        <f>G12+H12</f>
        <v/>
      </c>
      <c r="J12" s="103">
        <f>SUMIFS(DataSheet!$G:$G,DataSheet!$C:$C,$E12)</f>
        <v/>
      </c>
      <c r="K12" s="104">
        <f>IFERROR(I12/J12,"/")</f>
        <v/>
      </c>
      <c r="L12" s="78">
        <f>G12/F12</f>
        <v/>
      </c>
      <c r="M12" s="78">
        <f>H12/F12</f>
        <v/>
      </c>
      <c r="N12" s="78">
        <f>I12/F12</f>
        <v/>
      </c>
      <c r="O12" s="104">
        <f>I12/$I$77</f>
        <v/>
      </c>
      <c r="P12" s="104">
        <f>IFERROR(H12/$I12,"/")</f>
        <v/>
      </c>
    </row>
    <row r="13" ht="14.25" customHeight="1" s="47">
      <c r="A13" s="56" t="n"/>
      <c r="B13" s="56" t="n"/>
      <c r="C13" s="56" t="n"/>
      <c r="D13" s="54" t="inlineStr">
        <is>
          <t>孙浩洋</t>
        </is>
      </c>
      <c r="E13" s="54" t="inlineStr">
        <is>
          <t>四川一区</t>
        </is>
      </c>
      <c r="F13" s="103">
        <f>COUNTIF(门店信息表!$G:$G,D13)</f>
        <v/>
      </c>
      <c r="G13" s="103">
        <f>SUMIFS(DataSheet!$F:$F,DataSheet!$C:$C,$E13,DataSheet!$E:$E,G$2)</f>
        <v/>
      </c>
      <c r="H13" s="103">
        <f>SUMIFS(DataSheet!$F:$F,DataSheet!$C:$C,$E13,DataSheet!$E:$E,H$2)</f>
        <v/>
      </c>
      <c r="I13" s="103">
        <f>G13+H13</f>
        <v/>
      </c>
      <c r="J13" s="103">
        <f>SUMIFS(DataSheet!$G:$G,DataSheet!$C:$C,$E13)</f>
        <v/>
      </c>
      <c r="K13" s="104">
        <f>IFERROR(I13/J13,"/")</f>
        <v/>
      </c>
      <c r="L13" s="78">
        <f>G13/F13</f>
        <v/>
      </c>
      <c r="M13" s="78">
        <f>H13/F13</f>
        <v/>
      </c>
      <c r="N13" s="78">
        <f>I13/F13</f>
        <v/>
      </c>
      <c r="O13" s="104">
        <f>I13/$I$77</f>
        <v/>
      </c>
      <c r="P13" s="104">
        <f>IFERROR(H13/$I13,"/")</f>
        <v/>
      </c>
    </row>
    <row r="14" ht="14.25" customHeight="1" s="47">
      <c r="A14" s="56" t="n"/>
      <c r="B14" s="56" t="n"/>
      <c r="C14" s="56" t="n"/>
      <c r="D14" s="54" t="inlineStr">
        <is>
          <t>王晨阳</t>
        </is>
      </c>
      <c r="E14" s="54" t="inlineStr">
        <is>
          <t>湖北一区</t>
        </is>
      </c>
      <c r="F14" s="103">
        <f>COUNTIF(门店信息表!$G:$G,D14)</f>
        <v/>
      </c>
      <c r="G14" s="103">
        <f>SUMIFS(DataSheet!$F:$F,DataSheet!$C:$C,$E14,DataSheet!$E:$E,G$2)</f>
        <v/>
      </c>
      <c r="H14" s="103">
        <f>SUMIFS(DataSheet!$F:$F,DataSheet!$C:$C,$E14,DataSheet!$E:$E,H$2)</f>
        <v/>
      </c>
      <c r="I14" s="103">
        <f>G14+H14</f>
        <v/>
      </c>
      <c r="J14" s="103">
        <f>SUMIFS(DataSheet!$G:$G,DataSheet!$C:$C,$E14)</f>
        <v/>
      </c>
      <c r="K14" s="104">
        <f>IFERROR(I14/J14,"/")</f>
        <v/>
      </c>
      <c r="L14" s="78">
        <f>G14/F14</f>
        <v/>
      </c>
      <c r="M14" s="78">
        <f>H14/F14</f>
        <v/>
      </c>
      <c r="N14" s="78">
        <f>I14/F14</f>
        <v/>
      </c>
      <c r="O14" s="104">
        <f>I14/$I$77</f>
        <v/>
      </c>
      <c r="P14" s="104">
        <f>IFERROR(H14/$I14,"/")</f>
        <v/>
      </c>
    </row>
    <row r="15" ht="14.25" customHeight="1" s="47">
      <c r="A15" s="56" t="n"/>
      <c r="B15" s="56" t="n"/>
      <c r="C15" s="56" t="n"/>
      <c r="D15" s="54" t="inlineStr">
        <is>
          <t>魏冬明</t>
        </is>
      </c>
      <c r="E15" s="54" t="inlineStr">
        <is>
          <t>西南区</t>
        </is>
      </c>
      <c r="F15" s="103">
        <f>COUNTIF(门店信息表!$G:$G,D15)</f>
        <v/>
      </c>
      <c r="G15" s="103">
        <f>SUMIFS(DataSheet!$F:$F,DataSheet!$C:$C,$E15,DataSheet!$E:$E,G$2)</f>
        <v/>
      </c>
      <c r="H15" s="103">
        <f>SUMIFS(DataSheet!$F:$F,DataSheet!$C:$C,$E15,DataSheet!$E:$E,H$2)</f>
        <v/>
      </c>
      <c r="I15" s="103">
        <f>G15+H15</f>
        <v/>
      </c>
      <c r="J15" s="103">
        <f>SUMIFS(DataSheet!$G:$G,DataSheet!$C:$C,$E15)</f>
        <v/>
      </c>
      <c r="K15" s="104">
        <f>IFERROR(I15/J15,"/")</f>
        <v/>
      </c>
      <c r="L15" s="78">
        <f>G15/F15</f>
        <v/>
      </c>
      <c r="M15" s="78">
        <f>H15/F15</f>
        <v/>
      </c>
      <c r="N15" s="78">
        <f>I15/F15</f>
        <v/>
      </c>
      <c r="O15" s="104">
        <f>I15/$I$77</f>
        <v/>
      </c>
      <c r="P15" s="104">
        <f>IFERROR(H15/$I15,"/")</f>
        <v/>
      </c>
    </row>
    <row r="16" ht="14.25" customHeight="1" s="47">
      <c r="A16" s="56" t="n"/>
      <c r="B16" s="57" t="n"/>
      <c r="C16" s="57" t="n"/>
      <c r="D16" s="54" t="inlineStr">
        <is>
          <t>伍莉莉</t>
        </is>
      </c>
      <c r="E16" s="54" t="inlineStr">
        <is>
          <t>武汉区</t>
        </is>
      </c>
      <c r="F16" s="103">
        <f>COUNTIF(门店信息表!$G:$G,D16)</f>
        <v/>
      </c>
      <c r="G16" s="103">
        <f>SUMIFS(DataSheet!$F:$F,DataSheet!$C:$C,$E16,DataSheet!$E:$E,G$2)</f>
        <v/>
      </c>
      <c r="H16" s="103">
        <f>SUMIFS(DataSheet!$F:$F,DataSheet!$C:$C,$E16,DataSheet!$E:$E,H$2)</f>
        <v/>
      </c>
      <c r="I16" s="103">
        <f>G16+H16</f>
        <v/>
      </c>
      <c r="J16" s="103">
        <f>SUMIFS(DataSheet!$G:$G,DataSheet!$C:$C,$E16)</f>
        <v/>
      </c>
      <c r="K16" s="104">
        <f>IFERROR(I16/J16,"/")</f>
        <v/>
      </c>
      <c r="L16" s="78">
        <f>G16/F16</f>
        <v/>
      </c>
      <c r="M16" s="78">
        <f>H16/F16</f>
        <v/>
      </c>
      <c r="N16" s="78">
        <f>I16/F16</f>
        <v/>
      </c>
      <c r="O16" s="104">
        <f>I16/$I$77</f>
        <v/>
      </c>
      <c r="P16" s="104">
        <f>IFERROR(H16/$I16,"/")</f>
        <v/>
      </c>
    </row>
    <row r="17" ht="14.25" customHeight="1" s="47">
      <c r="A17" s="56" t="n"/>
      <c r="B17" s="58" t="inlineStr">
        <is>
          <t>二部 汇总</t>
        </is>
      </c>
      <c r="C17" s="50" t="n"/>
      <c r="D17" s="58" t="inlineStr">
        <is>
          <t>一公司营业二部 汇总</t>
        </is>
      </c>
      <c r="E17" s="50" t="n"/>
      <c r="F17" s="105">
        <f>SUM(F10:F16)</f>
        <v/>
      </c>
      <c r="G17" s="105">
        <f>SUM(G10:G16)</f>
        <v/>
      </c>
      <c r="H17" s="105">
        <f>SUM(H10:H16)</f>
        <v/>
      </c>
      <c r="I17" s="105">
        <f>SUM(I10:I16)</f>
        <v/>
      </c>
      <c r="J17" s="105">
        <f>SUM(J10:J16)</f>
        <v/>
      </c>
      <c r="K17" s="106">
        <f>IFERROR(I17/J17,"/")</f>
        <v/>
      </c>
      <c r="L17" s="105">
        <f>G17/F17</f>
        <v/>
      </c>
      <c r="M17" s="105">
        <f>H17/F17</f>
        <v/>
      </c>
      <c r="N17" s="105">
        <f>I17/F17</f>
        <v/>
      </c>
      <c r="O17" s="106">
        <f>I17/$I$77</f>
        <v/>
      </c>
      <c r="P17" s="106">
        <f>IFERROR(H17/$I17,"/")</f>
        <v/>
      </c>
    </row>
    <row r="18" ht="14.25" customHeight="1" s="47">
      <c r="A18" s="56" t="n"/>
      <c r="B18" s="54" t="inlineStr">
        <is>
          <t>三部</t>
        </is>
      </c>
      <c r="C18" s="54" t="inlineStr">
        <is>
          <t>周梦</t>
        </is>
      </c>
      <c r="D18" s="54" t="inlineStr">
        <is>
          <t>蒋晓祥</t>
        </is>
      </c>
      <c r="E18" s="54" t="inlineStr">
        <is>
          <t>吴中吴江嘉兴湖州区</t>
        </is>
      </c>
      <c r="F18" s="103">
        <f>COUNTIF(门店信息表!$G:$G,D18)</f>
        <v/>
      </c>
      <c r="G18" s="103">
        <f>SUMIFS(DataSheet!$F:$F,DataSheet!$C:$C,$E18,DataSheet!$E:$E,G$2)</f>
        <v/>
      </c>
      <c r="H18" s="103">
        <f>SUMIFS(DataSheet!$F:$F,DataSheet!$C:$C,$E18,DataSheet!$E:$E,H$2)</f>
        <v/>
      </c>
      <c r="I18" s="103">
        <f>G18+H18</f>
        <v/>
      </c>
      <c r="J18" s="103">
        <f>SUMIFS(DataSheet!$G:$G,DataSheet!$C:$C,$E18)</f>
        <v/>
      </c>
      <c r="K18" s="104">
        <f>IFERROR(I18/J18,"/")</f>
        <v/>
      </c>
      <c r="L18" s="78">
        <f>G18/F18</f>
        <v/>
      </c>
      <c r="M18" s="78">
        <f>H18/F18</f>
        <v/>
      </c>
      <c r="N18" s="78">
        <f>I18/F18</f>
        <v/>
      </c>
      <c r="O18" s="104">
        <f>I18/$I$77</f>
        <v/>
      </c>
      <c r="P18" s="104">
        <f>IFERROR(H18/$I18,"/")</f>
        <v/>
      </c>
    </row>
    <row r="19" ht="14.25" customHeight="1" s="47">
      <c r="A19" s="56" t="n"/>
      <c r="B19" s="56" t="n"/>
      <c r="C19" s="56" t="n"/>
      <c r="D19" s="54" t="inlineStr">
        <is>
          <t>毛志运</t>
        </is>
      </c>
      <c r="E19" s="54" t="inlineStr">
        <is>
          <t>张家港常熟工业园区</t>
        </is>
      </c>
      <c r="F19" s="103">
        <f>COUNTIF(门店信息表!$G:$G,D19)</f>
        <v/>
      </c>
      <c r="G19" s="103">
        <f>SUMIFS(DataSheet!$F:$F,DataSheet!$C:$C,$E19,DataSheet!$E:$E,G$2)</f>
        <v/>
      </c>
      <c r="H19" s="103">
        <f>SUMIFS(DataSheet!$F:$F,DataSheet!$C:$C,$E19,DataSheet!$E:$E,H$2)</f>
        <v/>
      </c>
      <c r="I19" s="103">
        <f>G19+H19</f>
        <v/>
      </c>
      <c r="J19" s="103">
        <f>SUMIFS(DataSheet!$G:$G,DataSheet!$C:$C,$E19)</f>
        <v/>
      </c>
      <c r="K19" s="104">
        <f>IFERROR(I19/J19,"/")</f>
        <v/>
      </c>
      <c r="L19" s="78">
        <f>G19/F19</f>
        <v/>
      </c>
      <c r="M19" s="78">
        <f>H19/F19</f>
        <v/>
      </c>
      <c r="N19" s="78">
        <f>I19/F19</f>
        <v/>
      </c>
      <c r="O19" s="104">
        <f>I19/$I$77</f>
        <v/>
      </c>
      <c r="P19" s="104">
        <f>IFERROR(H19/$I19,"/")</f>
        <v/>
      </c>
    </row>
    <row r="20" ht="14.25" customHeight="1" s="47">
      <c r="A20" s="56" t="n"/>
      <c r="B20" s="56" t="n"/>
      <c r="C20" s="56" t="n"/>
      <c r="D20" s="54" t="inlineStr">
        <is>
          <t>王凯</t>
        </is>
      </c>
      <c r="E20" s="54" t="inlineStr">
        <is>
          <t>昆山太仓相城高新区</t>
        </is>
      </c>
      <c r="F20" s="103">
        <f>COUNTIF(门店信息表!$G:$G,D20)</f>
        <v/>
      </c>
      <c r="G20" s="103">
        <f>SUMIFS(DataSheet!$F:$F,DataSheet!$C:$C,$E20,DataSheet!$E:$E,G$2)</f>
        <v/>
      </c>
      <c r="H20" s="103">
        <f>SUMIFS(DataSheet!$F:$F,DataSheet!$C:$C,$E20,DataSheet!$E:$E,H$2)</f>
        <v/>
      </c>
      <c r="I20" s="103">
        <f>G20+H20</f>
        <v/>
      </c>
      <c r="J20" s="103">
        <f>SUMIFS(DataSheet!$G:$G,DataSheet!$C:$C,$E20)</f>
        <v/>
      </c>
      <c r="K20" s="104">
        <f>IFERROR(I20/J20,"/")</f>
        <v/>
      </c>
      <c r="L20" s="78">
        <f>G20/F20</f>
        <v/>
      </c>
      <c r="M20" s="78">
        <f>H20/F20</f>
        <v/>
      </c>
      <c r="N20" s="78">
        <f>I20/F20</f>
        <v/>
      </c>
      <c r="O20" s="104">
        <f>I20/$I$77</f>
        <v/>
      </c>
      <c r="P20" s="104">
        <f>IFERROR(H20/$I20,"/")</f>
        <v/>
      </c>
    </row>
    <row r="21" ht="14.25" customHeight="1" s="47">
      <c r="A21" s="56" t="n"/>
      <c r="B21" s="56" t="n"/>
      <c r="C21" s="56" t="n"/>
      <c r="D21" s="54" t="inlineStr">
        <is>
          <t>谢登宝</t>
        </is>
      </c>
      <c r="E21" s="54" t="inlineStr">
        <is>
          <t>宁波杭州金华粤闽区</t>
        </is>
      </c>
      <c r="F21" s="103">
        <f>COUNTIF(门店信息表!$G:$G,D21)</f>
        <v/>
      </c>
      <c r="G21" s="103">
        <f>SUMIFS(DataSheet!$F:$F,DataSheet!$C:$C,$E21,DataSheet!$E:$E,G$2)</f>
        <v/>
      </c>
      <c r="H21" s="103">
        <f>SUMIFS(DataSheet!$F:$F,DataSheet!$C:$C,$E21,DataSheet!$E:$E,H$2)</f>
        <v/>
      </c>
      <c r="I21" s="103">
        <f>G21+H21</f>
        <v/>
      </c>
      <c r="J21" s="103">
        <f>SUMIFS(DataSheet!$G:$G,DataSheet!$C:$C,$E21)</f>
        <v/>
      </c>
      <c r="K21" s="104">
        <f>IFERROR(I21/J21,"/")</f>
        <v/>
      </c>
      <c r="L21" s="78">
        <f>G21/F21</f>
        <v/>
      </c>
      <c r="M21" s="78">
        <f>H21/F21</f>
        <v/>
      </c>
      <c r="N21" s="78">
        <f>I21/F21</f>
        <v/>
      </c>
      <c r="O21" s="104">
        <f>I21/$I$77</f>
        <v/>
      </c>
      <c r="P21" s="104">
        <f>IFERROR(H21/$I21,"/")</f>
        <v/>
      </c>
    </row>
    <row r="22" ht="14.25" customHeight="1" s="47">
      <c r="A22" s="56" t="n"/>
      <c r="B22" s="57" t="n"/>
      <c r="C22" s="57" t="n"/>
      <c r="D22" s="54" t="inlineStr">
        <is>
          <t>殷凯</t>
        </is>
      </c>
      <c r="E22" s="54" t="inlineStr">
        <is>
          <t>江西区</t>
        </is>
      </c>
      <c r="F22" s="103">
        <f>COUNTIF(门店信息表!$G:$G,D22)</f>
        <v/>
      </c>
      <c r="G22" s="103">
        <f>SUMIFS(DataSheet!$F:$F,DataSheet!$C:$C,$E22,DataSheet!$E:$E,G$2)</f>
        <v/>
      </c>
      <c r="H22" s="103">
        <f>SUMIFS(DataSheet!$F:$F,DataSheet!$C:$C,$E22,DataSheet!$E:$E,H$2)</f>
        <v/>
      </c>
      <c r="I22" s="103">
        <f>G22+H22</f>
        <v/>
      </c>
      <c r="J22" s="103">
        <f>SUMIFS(DataSheet!$G:$G,DataSheet!$C:$C,$E22)</f>
        <v/>
      </c>
      <c r="K22" s="104">
        <f>IFERROR(I22/J22,"/")</f>
        <v/>
      </c>
      <c r="L22" s="78">
        <f>G22/F22</f>
        <v/>
      </c>
      <c r="M22" s="78">
        <f>H22/F22</f>
        <v/>
      </c>
      <c r="N22" s="78">
        <f>I22/F22</f>
        <v/>
      </c>
      <c r="O22" s="104">
        <f>I22/$I$77</f>
        <v/>
      </c>
      <c r="P22" s="104">
        <f>IFERROR(H22/$I22,"/")</f>
        <v/>
      </c>
    </row>
    <row r="23" ht="14.25" customHeight="1" s="47">
      <c r="A23" s="56" t="n"/>
      <c r="B23" s="58" t="inlineStr">
        <is>
          <t>三部 汇总</t>
        </is>
      </c>
      <c r="C23" s="50" t="n"/>
      <c r="D23" s="58" t="inlineStr">
        <is>
          <t>一公司营业三部 汇总</t>
        </is>
      </c>
      <c r="E23" s="50" t="n"/>
      <c r="F23" s="105">
        <f>SUM(F18:F22)</f>
        <v/>
      </c>
      <c r="G23" s="105">
        <f>SUM(G18:G22)</f>
        <v/>
      </c>
      <c r="H23" s="105">
        <f>SUM(H18:H22)</f>
        <v/>
      </c>
      <c r="I23" s="105">
        <f>SUM(I18:I22)</f>
        <v/>
      </c>
      <c r="J23" s="105">
        <f>SUM(J18:J22)</f>
        <v/>
      </c>
      <c r="K23" s="106">
        <f>IFERROR(I23/J23,"/")</f>
        <v/>
      </c>
      <c r="L23" s="105">
        <f>G23/F23</f>
        <v/>
      </c>
      <c r="M23" s="105">
        <f>H23/F23</f>
        <v/>
      </c>
      <c r="N23" s="105">
        <f>I23/F23</f>
        <v/>
      </c>
      <c r="O23" s="106">
        <f>I23/$I$77</f>
        <v/>
      </c>
      <c r="P23" s="106">
        <f>IFERROR(H23/$I23,"/")</f>
        <v/>
      </c>
    </row>
    <row r="24" ht="14.25" customHeight="1" s="47">
      <c r="A24" s="56" t="n"/>
      <c r="B24" s="58" t="inlineStr">
        <is>
          <t>其他</t>
        </is>
      </c>
      <c r="C24" s="50" t="n"/>
      <c r="D24" s="58" t="inlineStr">
        <is>
          <t>一公司其他</t>
        </is>
      </c>
      <c r="E24" s="50" t="n"/>
      <c r="F24" s="105" t="n">
        <v>1</v>
      </c>
      <c r="G24" s="105">
        <f>SUMIFS(DataSheet!$F:$F,DataSheet!$B:$B,"厂部",DataSheet!$A:$A,"连锁一公司",DataSheet!$E:$E,G$2)</f>
        <v/>
      </c>
      <c r="H24" s="105">
        <f>SUMIFS(DataSheet!$F:$F,DataSheet!$B:$B,"厂部",DataSheet!$A:$A,"连锁一公司",DataSheet!$E:$E,H$2)</f>
        <v/>
      </c>
      <c r="I24" s="105">
        <f>G24+H24</f>
        <v/>
      </c>
      <c r="J24" s="105">
        <f>H24+I24</f>
        <v/>
      </c>
      <c r="K24" s="106">
        <f>IFERROR(I24/J24,"/")</f>
        <v/>
      </c>
      <c r="L24" s="105" t="n"/>
      <c r="M24" s="105" t="n"/>
      <c r="N24" s="105" t="n"/>
      <c r="O24" s="106">
        <f>I24/$I$77</f>
        <v/>
      </c>
      <c r="P24" s="106">
        <f>IFERROR(H24/$I24,"/")</f>
        <v/>
      </c>
    </row>
    <row r="25" ht="14.25" customHeight="1" s="47">
      <c r="A25" s="57" t="n"/>
      <c r="B25" s="60" t="inlineStr">
        <is>
          <t>总计</t>
        </is>
      </c>
      <c r="C25" s="60" t="n"/>
      <c r="D25" s="60" t="inlineStr">
        <is>
          <t>一公司 汇总</t>
        </is>
      </c>
      <c r="E25" s="60" t="n"/>
      <c r="F25" s="107">
        <f>F17+F9+F23+F24</f>
        <v/>
      </c>
      <c r="G25" s="107">
        <f>G17+G9+G24+G23</f>
        <v/>
      </c>
      <c r="H25" s="107">
        <f>H17+H9+H24+H23</f>
        <v/>
      </c>
      <c r="I25" s="107">
        <f>I17+I9+I24+I23</f>
        <v/>
      </c>
      <c r="J25" s="107">
        <f>J17+J9+J24+J23</f>
        <v/>
      </c>
      <c r="K25" s="108">
        <f>IFERROR(I25/J25,"/")</f>
        <v/>
      </c>
      <c r="L25" s="107">
        <f>G25/F25</f>
        <v/>
      </c>
      <c r="M25" s="107">
        <f>H25/F25</f>
        <v/>
      </c>
      <c r="N25" s="107">
        <f>I25/F25</f>
        <v/>
      </c>
      <c r="O25" s="108">
        <f>I25/$I$77</f>
        <v/>
      </c>
      <c r="P25" s="108">
        <f>IFERROR(H25/$I25,"/")</f>
        <v/>
      </c>
    </row>
    <row r="26" ht="14.25" customHeight="1" s="47">
      <c r="A26" s="53" t="inlineStr">
        <is>
          <t>连锁二公司</t>
        </is>
      </c>
      <c r="B26" s="62" t="inlineStr">
        <is>
          <t>一部</t>
        </is>
      </c>
      <c r="C26" s="62" t="inlineStr">
        <is>
          <t>强方舟</t>
        </is>
      </c>
      <c r="D26" s="63" t="inlineStr">
        <is>
          <t>高彩云</t>
        </is>
      </c>
      <c r="E26" s="63" t="inlineStr">
        <is>
          <t>溧水区</t>
        </is>
      </c>
      <c r="F26" s="103">
        <f>COUNTIF(门店信息表!$G:$G,D26)</f>
        <v/>
      </c>
      <c r="G26" s="103">
        <f>SUMIFS(DataSheet!$F:$F,DataSheet!$C:$C,$E26,DataSheet!$E:$E,G$2)</f>
        <v/>
      </c>
      <c r="H26" s="103">
        <f>SUMIFS(DataSheet!$F:$F,DataSheet!$C:$C,$E26,DataSheet!$E:$E,H$2)</f>
        <v/>
      </c>
      <c r="I26" s="109">
        <f>G26+H26</f>
        <v/>
      </c>
      <c r="J26" s="103">
        <f>SUMIFS(DataSheet!$G:$G,DataSheet!$C:$C,$E26)</f>
        <v/>
      </c>
      <c r="K26" s="104">
        <f>IFERROR(I26/J26,"/")</f>
        <v/>
      </c>
      <c r="L26" s="78">
        <f>G26/F26</f>
        <v/>
      </c>
      <c r="M26" s="78">
        <f>H26/F26</f>
        <v/>
      </c>
      <c r="N26" s="78">
        <f>I26/F26</f>
        <v/>
      </c>
      <c r="O26" s="104">
        <f>I26/$I$77</f>
        <v/>
      </c>
      <c r="P26" s="104">
        <f>IFERROR(H26/$I26,"/")</f>
        <v/>
      </c>
    </row>
    <row r="27" ht="14.25" customHeight="1" s="47">
      <c r="A27" s="56" t="n"/>
      <c r="B27" s="56" t="n"/>
      <c r="C27" s="56" t="n"/>
      <c r="D27" s="63" t="inlineStr">
        <is>
          <t>韩荣</t>
        </is>
      </c>
      <c r="E27" s="63" t="inlineStr">
        <is>
          <t>宿迁区</t>
        </is>
      </c>
      <c r="F27" s="103">
        <f>COUNTIF(门店信息表!$G:$G,D27)</f>
        <v/>
      </c>
      <c r="G27" s="103">
        <f>SUMIFS(DataSheet!$F:$F,DataSheet!$C:$C,$E27,DataSheet!$E:$E,G$2)</f>
        <v/>
      </c>
      <c r="H27" s="103">
        <f>SUMIFS(DataSheet!$F:$F,DataSheet!$C:$C,$E27,DataSheet!$E:$E,H$2)</f>
        <v/>
      </c>
      <c r="I27" s="109">
        <f>G27+H27</f>
        <v/>
      </c>
      <c r="J27" s="103">
        <f>SUMIFS(DataSheet!$G:$G,DataSheet!$C:$C,$E27)</f>
        <v/>
      </c>
      <c r="K27" s="104">
        <f>IFERROR(I27/J27,"/")</f>
        <v/>
      </c>
      <c r="L27" s="78">
        <f>G27/F27</f>
        <v/>
      </c>
      <c r="M27" s="78">
        <f>H27/F27</f>
        <v/>
      </c>
      <c r="N27" s="78">
        <f>I27/F27</f>
        <v/>
      </c>
      <c r="O27" s="104">
        <f>I27/$I$77</f>
        <v/>
      </c>
      <c r="P27" s="104">
        <f>IFERROR(H27/$I27,"/")</f>
        <v/>
      </c>
    </row>
    <row r="28" ht="14.25" customHeight="1" s="47">
      <c r="A28" s="56" t="n"/>
      <c r="B28" s="56" t="n"/>
      <c r="C28" s="56" t="n"/>
      <c r="D28" s="63" t="inlineStr">
        <is>
          <t>钱宇</t>
        </is>
      </c>
      <c r="E28" s="63" t="inlineStr">
        <is>
          <t>淮安区</t>
        </is>
      </c>
      <c r="F28" s="103">
        <f>COUNTIF(门店信息表!$G:$G,D28)</f>
        <v/>
      </c>
      <c r="G28" s="103">
        <f>SUMIFS(DataSheet!$F:$F,DataSheet!$C:$C,$E28,DataSheet!$E:$E,G$2)</f>
        <v/>
      </c>
      <c r="H28" s="103">
        <f>SUMIFS(DataSheet!$F:$F,DataSheet!$C:$C,$E28,DataSheet!$E:$E,H$2)</f>
        <v/>
      </c>
      <c r="I28" s="109">
        <f>G28+H28</f>
        <v/>
      </c>
      <c r="J28" s="103">
        <f>SUMIFS(DataSheet!$G:$G,DataSheet!$C:$C,$E28)</f>
        <v/>
      </c>
      <c r="K28" s="104">
        <f>IFERROR(I28/J28,"/")</f>
        <v/>
      </c>
      <c r="L28" s="78">
        <f>G28/F28</f>
        <v/>
      </c>
      <c r="M28" s="78">
        <f>H28/F28</f>
        <v/>
      </c>
      <c r="N28" s="78">
        <f>I28/F28</f>
        <v/>
      </c>
      <c r="O28" s="104">
        <f>I28/$I$77</f>
        <v/>
      </c>
      <c r="P28" s="104">
        <f>IFERROR(H28/$I28,"/")</f>
        <v/>
      </c>
    </row>
    <row r="29" ht="14.25" customHeight="1" s="47">
      <c r="A29" s="56" t="n"/>
      <c r="B29" s="56" t="n"/>
      <c r="C29" s="56" t="n"/>
      <c r="D29" s="63" t="inlineStr">
        <is>
          <t>孙惠娟</t>
        </is>
      </c>
      <c r="E29" s="63" t="inlineStr">
        <is>
          <t>靖江区</t>
        </is>
      </c>
      <c r="F29" s="103">
        <f>COUNTIF(门店信息表!$G:$G,D29)</f>
        <v/>
      </c>
      <c r="G29" s="103">
        <f>SUMIFS(DataSheet!$F:$F,DataSheet!$C:$C,$E29,DataSheet!$E:$E,G$2)</f>
        <v/>
      </c>
      <c r="H29" s="103">
        <f>SUMIFS(DataSheet!$F:$F,DataSheet!$C:$C,$E29,DataSheet!$E:$E,H$2)</f>
        <v/>
      </c>
      <c r="I29" s="109">
        <f>G29+H29</f>
        <v/>
      </c>
      <c r="J29" s="103">
        <f>SUMIFS(DataSheet!$G:$G,DataSheet!$C:$C,$E29)</f>
        <v/>
      </c>
      <c r="K29" s="104">
        <f>IFERROR(I29/J29,"/")</f>
        <v/>
      </c>
      <c r="L29" s="78">
        <f>G29/F29</f>
        <v/>
      </c>
      <c r="M29" s="78">
        <f>H29/F29</f>
        <v/>
      </c>
      <c r="N29" s="78">
        <f>I29/F29</f>
        <v/>
      </c>
      <c r="O29" s="104">
        <f>I29/$I$77</f>
        <v/>
      </c>
      <c r="P29" s="104">
        <f>IFERROR(H29/$I29,"/")</f>
        <v/>
      </c>
    </row>
    <row r="30" ht="14.25" customHeight="1" s="47">
      <c r="A30" s="56" t="n"/>
      <c r="B30" s="56" t="n"/>
      <c r="C30" s="56" t="n"/>
      <c r="D30" s="63" t="inlineStr">
        <is>
          <t>孙栓</t>
        </is>
      </c>
      <c r="E30" s="63" t="inlineStr">
        <is>
          <t>徐州二区</t>
        </is>
      </c>
      <c r="F30" s="103">
        <f>COUNTIF(门店信息表!$G:$G,D30)</f>
        <v/>
      </c>
      <c r="G30" s="103">
        <f>SUMIFS(DataSheet!$F:$F,DataSheet!$C:$C,$E30,DataSheet!$E:$E,G$2)</f>
        <v/>
      </c>
      <c r="H30" s="103">
        <f>SUMIFS(DataSheet!$F:$F,DataSheet!$C:$C,$E30,DataSheet!$E:$E,H$2)</f>
        <v/>
      </c>
      <c r="I30" s="109">
        <f>G30+H30</f>
        <v/>
      </c>
      <c r="J30" s="103">
        <f>SUMIFS(DataSheet!$G:$G,DataSheet!$C:$C,$E30)</f>
        <v/>
      </c>
      <c r="K30" s="104">
        <f>IFERROR(I30/J30,"/")</f>
        <v/>
      </c>
      <c r="L30" s="78">
        <f>G30/F30</f>
        <v/>
      </c>
      <c r="M30" s="78">
        <f>H30/F30</f>
        <v/>
      </c>
      <c r="N30" s="78">
        <f>I30/F30</f>
        <v/>
      </c>
      <c r="O30" s="104">
        <f>I30/$I$77</f>
        <v/>
      </c>
      <c r="P30" s="104">
        <f>IFERROR(H30/$I30,"/")</f>
        <v/>
      </c>
    </row>
    <row r="31" ht="14.25" customHeight="1" s="47">
      <c r="A31" s="56" t="n"/>
      <c r="B31" s="56" t="n"/>
      <c r="C31" s="56" t="n"/>
      <c r="D31" s="63" t="inlineStr">
        <is>
          <t>王佳</t>
        </is>
      </c>
      <c r="E31" s="63" t="inlineStr">
        <is>
          <t>扬州区</t>
        </is>
      </c>
      <c r="F31" s="103">
        <f>COUNTIF(门店信息表!$G:$G,D31)</f>
        <v/>
      </c>
      <c r="G31" s="103">
        <f>SUMIFS(DataSheet!$F:$F,DataSheet!$C:$C,$E31,DataSheet!$E:$E,G$2)</f>
        <v/>
      </c>
      <c r="H31" s="103">
        <f>SUMIFS(DataSheet!$F:$F,DataSheet!$C:$C,$E31,DataSheet!$E:$E,H$2)</f>
        <v/>
      </c>
      <c r="I31" s="109">
        <f>G31+H31</f>
        <v/>
      </c>
      <c r="J31" s="103">
        <f>SUMIFS(DataSheet!$G:$G,DataSheet!$C:$C,$E31)</f>
        <v/>
      </c>
      <c r="K31" s="104">
        <f>IFERROR(I31/J31,"/")</f>
        <v/>
      </c>
      <c r="L31" s="78">
        <f>G31/F31</f>
        <v/>
      </c>
      <c r="M31" s="78">
        <f>H31/F31</f>
        <v/>
      </c>
      <c r="N31" s="78">
        <f>I31/F31</f>
        <v/>
      </c>
      <c r="O31" s="104">
        <f>I31/$I$77</f>
        <v/>
      </c>
      <c r="P31" s="104">
        <f>IFERROR(H31/$I31,"/")</f>
        <v/>
      </c>
    </row>
    <row r="32" ht="14.25" customHeight="1" s="47">
      <c r="A32" s="56" t="n"/>
      <c r="B32" s="56" t="n"/>
      <c r="C32" s="56" t="n"/>
      <c r="D32" s="63" t="inlineStr">
        <is>
          <t>王宇辰</t>
        </is>
      </c>
      <c r="E32" s="63" t="inlineStr">
        <is>
          <t>徐州一区</t>
        </is>
      </c>
      <c r="F32" s="103">
        <f>COUNTIF(门店信息表!$G:$G,D32)</f>
        <v/>
      </c>
      <c r="G32" s="103">
        <f>SUMIFS(DataSheet!$F:$F,DataSheet!$C:$C,$E32,DataSheet!$E:$E,G$2)</f>
        <v/>
      </c>
      <c r="H32" s="103">
        <f>SUMIFS(DataSheet!$F:$F,DataSheet!$C:$C,$E32,DataSheet!$E:$E,H$2)</f>
        <v/>
      </c>
      <c r="I32" s="109">
        <f>G32+H32</f>
        <v/>
      </c>
      <c r="J32" s="103">
        <f>SUMIFS(DataSheet!$G:$G,DataSheet!$C:$C,$E32)</f>
        <v/>
      </c>
      <c r="K32" s="104">
        <f>IFERROR(I32/J32,"/")</f>
        <v/>
      </c>
      <c r="L32" s="78">
        <f>G32/F32</f>
        <v/>
      </c>
      <c r="M32" s="78">
        <f>H32/F32</f>
        <v/>
      </c>
      <c r="N32" s="78">
        <f>I32/F32</f>
        <v/>
      </c>
      <c r="O32" s="104">
        <f>I32/$I$77</f>
        <v/>
      </c>
      <c r="P32" s="104">
        <f>IFERROR(H32/$I32,"/")</f>
        <v/>
      </c>
    </row>
    <row r="33" ht="14.25" customHeight="1" s="47">
      <c r="A33" s="56" t="n"/>
      <c r="B33" s="56" t="n"/>
      <c r="C33" s="56" t="n"/>
      <c r="D33" s="63" t="inlineStr">
        <is>
          <t>王芸</t>
        </is>
      </c>
      <c r="E33" s="63" t="inlineStr">
        <is>
          <t>南京区</t>
        </is>
      </c>
      <c r="F33" s="103">
        <f>COUNTIF(门店信息表!$G:$G,D33)</f>
        <v/>
      </c>
      <c r="G33" s="103">
        <f>SUMIFS(DataSheet!$F:$F,DataSheet!$C:$C,$E33,DataSheet!$E:$E,G$2)</f>
        <v/>
      </c>
      <c r="H33" s="103">
        <f>SUMIFS(DataSheet!$F:$F,DataSheet!$C:$C,$E33,DataSheet!$E:$E,H$2)</f>
        <v/>
      </c>
      <c r="I33" s="109">
        <f>G33+H33</f>
        <v/>
      </c>
      <c r="J33" s="103">
        <f>SUMIFS(DataSheet!$G:$G,DataSheet!$C:$C,$E33)</f>
        <v/>
      </c>
      <c r="K33" s="104">
        <f>IFERROR(I33/J33,"/")</f>
        <v/>
      </c>
      <c r="L33" s="78">
        <f>G33/F33</f>
        <v/>
      </c>
      <c r="M33" s="78">
        <f>H33/F33</f>
        <v/>
      </c>
      <c r="N33" s="78">
        <f>I33/F33</f>
        <v/>
      </c>
      <c r="O33" s="104">
        <f>I33/$I$77</f>
        <v/>
      </c>
      <c r="P33" s="104">
        <f>IFERROR(H33/$I33,"/")</f>
        <v/>
      </c>
    </row>
    <row r="34" ht="14.25" customHeight="1" s="47">
      <c r="A34" s="56" t="n"/>
      <c r="B34" s="57" t="n"/>
      <c r="C34" s="57" t="n"/>
      <c r="D34" s="63" t="inlineStr">
        <is>
          <t>周颖</t>
        </is>
      </c>
      <c r="E34" s="63" t="inlineStr">
        <is>
          <t>泰州区</t>
        </is>
      </c>
      <c r="F34" s="103">
        <f>COUNTIF(门店信息表!$G:$G,D34)</f>
        <v/>
      </c>
      <c r="G34" s="103">
        <f>SUMIFS(DataSheet!$F:$F,DataSheet!$C:$C,$E34,DataSheet!$E:$E,G$2)</f>
        <v/>
      </c>
      <c r="H34" s="103">
        <f>SUMIFS(DataSheet!$F:$F,DataSheet!$C:$C,$E34,DataSheet!$E:$E,H$2)</f>
        <v/>
      </c>
      <c r="I34" s="109">
        <f>G34+H34</f>
        <v/>
      </c>
      <c r="J34" s="103">
        <f>SUMIFS(DataSheet!$G:$G,DataSheet!$C:$C,$E34)</f>
        <v/>
      </c>
      <c r="K34" s="104">
        <f>IFERROR(I34/J34,"/")</f>
        <v/>
      </c>
      <c r="L34" s="78">
        <f>G34/F34</f>
        <v/>
      </c>
      <c r="M34" s="78">
        <f>H34/F34</f>
        <v/>
      </c>
      <c r="N34" s="78">
        <f>I34/F34</f>
        <v/>
      </c>
      <c r="O34" s="104">
        <f>I34/$I$77</f>
        <v/>
      </c>
      <c r="P34" s="104">
        <f>IFERROR(H34/$I34,"/")</f>
        <v/>
      </c>
    </row>
    <row r="35" ht="14.25" customHeight="1" s="47">
      <c r="A35" s="56" t="n"/>
      <c r="B35" s="64" t="inlineStr">
        <is>
          <t>一部 汇总</t>
        </is>
      </c>
      <c r="C35" s="50" t="n"/>
      <c r="D35" s="64" t="inlineStr">
        <is>
          <t>二公司营业一部 汇总</t>
        </is>
      </c>
      <c r="E35" s="50" t="n"/>
      <c r="F35" s="110">
        <f>SUM(F26:F34)</f>
        <v/>
      </c>
      <c r="G35" s="105">
        <f>SUM(G26:G34)</f>
        <v/>
      </c>
      <c r="H35" s="105">
        <f>SUM(H26:H34)</f>
        <v/>
      </c>
      <c r="I35" s="105">
        <f>G35+H35</f>
        <v/>
      </c>
      <c r="J35" s="105">
        <f>H35+I35</f>
        <v/>
      </c>
      <c r="K35" s="106">
        <f>IFERROR(I35/J35,"/")</f>
        <v/>
      </c>
      <c r="L35" s="105">
        <f>G35/F35</f>
        <v/>
      </c>
      <c r="M35" s="105">
        <f>H35/F35</f>
        <v/>
      </c>
      <c r="N35" s="105">
        <f>I35/F35</f>
        <v/>
      </c>
      <c r="O35" s="106">
        <f>I35/$I$77</f>
        <v/>
      </c>
      <c r="P35" s="106">
        <f>IFERROR(H35/$I35,"/")</f>
        <v/>
      </c>
    </row>
    <row r="36" ht="14.25" customHeight="1" s="47">
      <c r="A36" s="56" t="n"/>
      <c r="B36" s="53" t="inlineStr">
        <is>
          <t>二部</t>
        </is>
      </c>
      <c r="C36" s="53" t="inlineStr">
        <is>
          <t>刘利国</t>
        </is>
      </c>
      <c r="D36" s="63" t="inlineStr">
        <is>
          <t>黄晓强</t>
        </is>
      </c>
      <c r="E36" s="63" t="inlineStr">
        <is>
          <t>芜宣黄区</t>
        </is>
      </c>
      <c r="F36" s="103">
        <f>COUNTIF(门店信息表!$G:$G,D36)</f>
        <v/>
      </c>
      <c r="G36" s="103">
        <f>SUMIFS(DataSheet!$F:$F,DataSheet!$C:$C,$E36,DataSheet!$E:$E,G$2)</f>
        <v/>
      </c>
      <c r="H36" s="103">
        <f>SUMIFS(DataSheet!$F:$F,DataSheet!$C:$C,$E36,DataSheet!$E:$E,H$2)</f>
        <v/>
      </c>
      <c r="I36" s="103">
        <f>G36+H36</f>
        <v/>
      </c>
      <c r="J36" s="103">
        <f>SUMIFS(DataSheet!$G:$G,DataSheet!$C:$C,$E36)</f>
        <v/>
      </c>
      <c r="K36" s="104">
        <f>IFERROR(I36/J36,"/")</f>
        <v/>
      </c>
      <c r="L36" s="78">
        <f>G36/F36</f>
        <v/>
      </c>
      <c r="M36" s="78">
        <f>H36/F36</f>
        <v/>
      </c>
      <c r="N36" s="78">
        <f>I36/F36</f>
        <v/>
      </c>
      <c r="O36" s="104">
        <f>I36/$I$77</f>
        <v/>
      </c>
      <c r="P36" s="104">
        <f>IFERROR(H36/$I36,"/")</f>
        <v/>
      </c>
    </row>
    <row r="37" ht="14.25" customHeight="1" s="47">
      <c r="A37" s="56" t="n"/>
      <c r="B37" s="56" t="n"/>
      <c r="C37" s="56" t="n"/>
      <c r="D37" s="63" t="inlineStr">
        <is>
          <t>李杨</t>
        </is>
      </c>
      <c r="E37" s="63" t="inlineStr">
        <is>
          <t>滁马蚌区</t>
        </is>
      </c>
      <c r="F37" s="103">
        <f>COUNTIF(门店信息表!$G:$G,D37)</f>
        <v/>
      </c>
      <c r="G37" s="103">
        <f>SUMIFS(DataSheet!$F:$F,DataSheet!$C:$C,$E37,DataSheet!$E:$E,G$2)</f>
        <v/>
      </c>
      <c r="H37" s="103">
        <f>SUMIFS(DataSheet!$F:$F,DataSheet!$C:$C,$E37,DataSheet!$E:$E,H$2)</f>
        <v/>
      </c>
      <c r="I37" s="103">
        <f>G37+H37</f>
        <v/>
      </c>
      <c r="J37" s="103">
        <f>SUMIFS(DataSheet!$G:$G,DataSheet!$C:$C,$E37)</f>
        <v/>
      </c>
      <c r="K37" s="104">
        <f>IFERROR(I37/J37,"/")</f>
        <v/>
      </c>
      <c r="L37" s="78">
        <f>G37/F37</f>
        <v/>
      </c>
      <c r="M37" s="78">
        <f>H37/F37</f>
        <v/>
      </c>
      <c r="N37" s="78">
        <f>I37/F37</f>
        <v/>
      </c>
      <c r="O37" s="104">
        <f>I37/$I$77</f>
        <v/>
      </c>
      <c r="P37" s="104">
        <f>IFERROR(H37/$I37,"/")</f>
        <v/>
      </c>
    </row>
    <row r="38" ht="14.25" customHeight="1" s="47">
      <c r="A38" s="56" t="n"/>
      <c r="B38" s="56" t="n"/>
      <c r="C38" s="56" t="n"/>
      <c r="D38" s="63" t="inlineStr">
        <is>
          <t>刘丹</t>
        </is>
      </c>
      <c r="E38" s="63" t="inlineStr">
        <is>
          <t>合淮区</t>
        </is>
      </c>
      <c r="F38" s="103">
        <f>COUNTIF(门店信息表!$G:$G,D38)</f>
        <v/>
      </c>
      <c r="G38" s="103">
        <f>SUMIFS(DataSheet!$F:$F,DataSheet!$C:$C,$E38,DataSheet!$E:$E,G$2)</f>
        <v/>
      </c>
      <c r="H38" s="103">
        <f>SUMIFS(DataSheet!$F:$F,DataSheet!$C:$C,$E38,DataSheet!$E:$E,H$2)</f>
        <v/>
      </c>
      <c r="I38" s="103">
        <f>G38+H38</f>
        <v/>
      </c>
      <c r="J38" s="103">
        <f>SUMIFS(DataSheet!$G:$G,DataSheet!$C:$C,$E38)</f>
        <v/>
      </c>
      <c r="K38" s="104">
        <f>IFERROR(I38/J38,"/")</f>
        <v/>
      </c>
      <c r="L38" s="78">
        <f>G38/F38</f>
        <v/>
      </c>
      <c r="M38" s="78">
        <f>H38/F38</f>
        <v/>
      </c>
      <c r="N38" s="78">
        <f>I38/F38</f>
        <v/>
      </c>
      <c r="O38" s="104">
        <f>I38/$I$77</f>
        <v/>
      </c>
      <c r="P38" s="104">
        <f>IFERROR(H38/$I38,"/")</f>
        <v/>
      </c>
    </row>
    <row r="39" ht="14.25" customHeight="1" s="47">
      <c r="A39" s="56" t="n"/>
      <c r="B39" s="56" t="n"/>
      <c r="C39" s="56" t="n"/>
      <c r="D39" s="63" t="inlineStr">
        <is>
          <t>梅春</t>
        </is>
      </c>
      <c r="E39" s="63" t="inlineStr">
        <is>
          <t>阜亳宿淮区</t>
        </is>
      </c>
      <c r="F39" s="103">
        <f>COUNTIF(门店信息表!$G:$G,D39)</f>
        <v/>
      </c>
      <c r="G39" s="103">
        <f>SUMIFS(DataSheet!$F:$F,DataSheet!$C:$C,$E39,DataSheet!$E:$E,G$2)</f>
        <v/>
      </c>
      <c r="H39" s="103">
        <f>SUMIFS(DataSheet!$F:$F,DataSheet!$C:$C,$E39,DataSheet!$E:$E,H$2)</f>
        <v/>
      </c>
      <c r="I39" s="103">
        <f>G39+H39</f>
        <v/>
      </c>
      <c r="J39" s="103">
        <f>SUMIFS(DataSheet!$G:$G,DataSheet!$C:$C,$E39)</f>
        <v/>
      </c>
      <c r="K39" s="104">
        <f>IFERROR(I39/J39,"/")</f>
        <v/>
      </c>
      <c r="L39" s="78">
        <f>G39/F39</f>
        <v/>
      </c>
      <c r="M39" s="78">
        <f>H39/F39</f>
        <v/>
      </c>
      <c r="N39" s="78">
        <f>I39/F39</f>
        <v/>
      </c>
      <c r="O39" s="104">
        <f>I39/$I$77</f>
        <v/>
      </c>
      <c r="P39" s="104">
        <f>IFERROR(H39/$I39,"/")</f>
        <v/>
      </c>
    </row>
    <row r="40" ht="14.25" customHeight="1" s="47">
      <c r="A40" s="56" t="n"/>
      <c r="B40" s="57" t="n"/>
      <c r="C40" s="57" t="n"/>
      <c r="D40" s="63" t="inlineStr">
        <is>
          <t>闫栋栋</t>
        </is>
      </c>
      <c r="E40" s="63" t="inlineStr">
        <is>
          <t>安六池铜</t>
        </is>
      </c>
      <c r="F40" s="103">
        <f>COUNTIF(门店信息表!$G:$G,D40)</f>
        <v/>
      </c>
      <c r="G40" s="103">
        <f>SUMIFS(DataSheet!$F:$F,DataSheet!$C:$C,$E40,DataSheet!$E:$E,G$2)</f>
        <v/>
      </c>
      <c r="H40" s="103">
        <f>SUMIFS(DataSheet!$F:$F,DataSheet!$C:$C,$E40,DataSheet!$E:$E,H$2)</f>
        <v/>
      </c>
      <c r="I40" s="103">
        <f>G40+H40</f>
        <v/>
      </c>
      <c r="J40" s="103">
        <f>SUMIFS(DataSheet!$G:$G,DataSheet!$C:$C,$E40)</f>
        <v/>
      </c>
      <c r="K40" s="104">
        <f>IFERROR(I40/J40,"/")</f>
        <v/>
      </c>
      <c r="L40" s="78">
        <f>G40/F40</f>
        <v/>
      </c>
      <c r="M40" s="78">
        <f>H40/F40</f>
        <v/>
      </c>
      <c r="N40" s="78">
        <f>I40/F40</f>
        <v/>
      </c>
      <c r="O40" s="104">
        <f>I40/$I$77</f>
        <v/>
      </c>
      <c r="P40" s="104">
        <f>IFERROR(H40/$I40,"/")</f>
        <v/>
      </c>
    </row>
    <row r="41" ht="14.25" customHeight="1" s="47">
      <c r="A41" s="56" t="n"/>
      <c r="B41" s="64" t="inlineStr">
        <is>
          <t>二部 汇总</t>
        </is>
      </c>
      <c r="C41" s="50" t="n"/>
      <c r="D41" s="66" t="inlineStr">
        <is>
          <t>二公司营业二部 汇总</t>
        </is>
      </c>
      <c r="E41" s="50" t="n"/>
      <c r="F41" s="111">
        <f>SUM(F36:F40)</f>
        <v/>
      </c>
      <c r="G41" s="111">
        <f>SUM(G36:G40)</f>
        <v/>
      </c>
      <c r="H41" s="111">
        <f>SUM(H36:H40)</f>
        <v/>
      </c>
      <c r="I41" s="105">
        <f>G41+H41</f>
        <v/>
      </c>
      <c r="J41" s="105">
        <f>H41+I41</f>
        <v/>
      </c>
      <c r="K41" s="106">
        <f>IFERROR(I41/J41,"/")</f>
        <v/>
      </c>
      <c r="L41" s="105">
        <f>G41/F41</f>
        <v/>
      </c>
      <c r="M41" s="105">
        <f>H41/F41</f>
        <v/>
      </c>
      <c r="N41" s="105">
        <f>I41/F41</f>
        <v/>
      </c>
      <c r="O41" s="106">
        <f>I41/$I$77</f>
        <v/>
      </c>
      <c r="P41" s="106">
        <f>IFERROR(H41/$I41,"/")</f>
        <v/>
      </c>
    </row>
    <row r="42" ht="14.25" customHeight="1" s="47">
      <c r="A42" s="56" t="n"/>
      <c r="B42" s="53" t="inlineStr">
        <is>
          <t>三部</t>
        </is>
      </c>
      <c r="C42" s="53" t="inlineStr">
        <is>
          <t>陈辉</t>
        </is>
      </c>
      <c r="D42" s="63" t="inlineStr">
        <is>
          <t>付维</t>
        </is>
      </c>
      <c r="E42" s="63" t="inlineStr">
        <is>
          <t>新疆区</t>
        </is>
      </c>
      <c r="F42" s="103">
        <f>COUNTIF(门店信息表!$G:$G,D42)</f>
        <v/>
      </c>
      <c r="G42" s="103">
        <f>SUMIFS(DataSheet!$F:$F,DataSheet!$C:$C,$E42,DataSheet!$E:$E,G$2)</f>
        <v/>
      </c>
      <c r="H42" s="103">
        <f>SUMIFS(DataSheet!$F:$F,DataSheet!$C:$C,$E42,DataSheet!$E:$E,H$2)</f>
        <v/>
      </c>
      <c r="I42" s="103">
        <f>G42+H42</f>
        <v/>
      </c>
      <c r="J42" s="103">
        <f>SUMIFS(DataSheet!$G:$G,DataSheet!$C:$C,$E42)</f>
        <v/>
      </c>
      <c r="K42" s="104">
        <f>IFERROR(I42/J42,"/")</f>
        <v/>
      </c>
      <c r="L42" s="78">
        <f>G42/F42</f>
        <v/>
      </c>
      <c r="M42" s="78">
        <f>H42/F42</f>
        <v/>
      </c>
      <c r="N42" s="78">
        <f>I42/F42</f>
        <v/>
      </c>
      <c r="O42" s="104">
        <f>I42/$I$77</f>
        <v/>
      </c>
      <c r="P42" s="104">
        <f>IFERROR(H42/$I42,"/")</f>
        <v/>
      </c>
    </row>
    <row r="43" ht="14.25" customHeight="1" s="47">
      <c r="A43" s="56" t="n"/>
      <c r="B43" s="56" t="n"/>
      <c r="C43" s="56" t="n"/>
      <c r="D43" s="63" t="inlineStr">
        <is>
          <t>何孝圆</t>
        </is>
      </c>
      <c r="E43" s="63" t="inlineStr">
        <is>
          <t>甘肃一区</t>
        </is>
      </c>
      <c r="F43" s="103">
        <f>COUNTIF(门店信息表!$G:$G,D43)</f>
        <v/>
      </c>
      <c r="G43" s="103">
        <f>SUMIFS(DataSheet!$F:$F,DataSheet!$C:$C,$E43,DataSheet!$E:$E,G$2)</f>
        <v/>
      </c>
      <c r="H43" s="103">
        <f>SUMIFS(DataSheet!$F:$F,DataSheet!$C:$C,$E43,DataSheet!$E:$E,H$2)</f>
        <v/>
      </c>
      <c r="I43" s="103">
        <f>G43+H43</f>
        <v/>
      </c>
      <c r="J43" s="103">
        <f>SUMIFS(DataSheet!$G:$G,DataSheet!$C:$C,$E43)</f>
        <v/>
      </c>
      <c r="K43" s="104">
        <f>IFERROR(I43/J43,"/")</f>
        <v/>
      </c>
      <c r="L43" s="78">
        <f>G43/F43</f>
        <v/>
      </c>
      <c r="M43" s="78">
        <f>H43/F43</f>
        <v/>
      </c>
      <c r="N43" s="78">
        <f>I43/F43</f>
        <v/>
      </c>
      <c r="O43" s="104">
        <f>I43/$I$77</f>
        <v/>
      </c>
      <c r="P43" s="104">
        <f>IFERROR(H43/$I43,"/")</f>
        <v/>
      </c>
    </row>
    <row r="44" ht="14.25" customHeight="1" s="47">
      <c r="A44" s="56" t="n"/>
      <c r="B44" s="56" t="n"/>
      <c r="C44" s="56" t="n"/>
      <c r="D44" s="63" t="inlineStr">
        <is>
          <t>刘枝玉</t>
        </is>
      </c>
      <c r="E44" s="63" t="inlineStr">
        <is>
          <t>陕西二区</t>
        </is>
      </c>
      <c r="F44" s="103">
        <f>COUNTIF(门店信息表!$G:$G,D44)</f>
        <v/>
      </c>
      <c r="G44" s="103">
        <f>SUMIFS(DataSheet!$F:$F,DataSheet!$C:$C,$E44,DataSheet!$E:$E,G$2)</f>
        <v/>
      </c>
      <c r="H44" s="103">
        <f>SUMIFS(DataSheet!$F:$F,DataSheet!$C:$C,$E44,DataSheet!$E:$E,H$2)</f>
        <v/>
      </c>
      <c r="I44" s="103">
        <f>G44+H44</f>
        <v/>
      </c>
      <c r="J44" s="103">
        <f>SUMIFS(DataSheet!$G:$G,DataSheet!$C:$C,$E44)</f>
        <v/>
      </c>
      <c r="K44" s="104">
        <f>IFERROR(I44/J44,"/")</f>
        <v/>
      </c>
      <c r="L44" s="78">
        <f>G44/F44</f>
        <v/>
      </c>
      <c r="M44" s="78">
        <f>H44/F44</f>
        <v/>
      </c>
      <c r="N44" s="78">
        <f>I44/F44</f>
        <v/>
      </c>
      <c r="O44" s="104">
        <f>I44/$I$77</f>
        <v/>
      </c>
      <c r="P44" s="104">
        <f>IFERROR(H44/$I44,"/")</f>
        <v/>
      </c>
    </row>
    <row r="45" ht="14.25" customHeight="1" s="47">
      <c r="A45" s="56" t="n"/>
      <c r="B45" s="56" t="n"/>
      <c r="C45" s="56" t="n"/>
      <c r="D45" s="63" t="inlineStr">
        <is>
          <t>潘跃</t>
        </is>
      </c>
      <c r="E45" s="63" t="inlineStr">
        <is>
          <t>陕西三区</t>
        </is>
      </c>
      <c r="F45" s="103">
        <f>COUNTIF(门店信息表!$G:$G,D45)</f>
        <v/>
      </c>
      <c r="G45" s="103">
        <f>SUMIFS(DataSheet!$F:$F,DataSheet!$C:$C,$E45,DataSheet!$E:$E,G$2)</f>
        <v/>
      </c>
      <c r="H45" s="103">
        <f>SUMIFS(DataSheet!$F:$F,DataSheet!$C:$C,$E45,DataSheet!$E:$E,H$2)</f>
        <v/>
      </c>
      <c r="I45" s="103">
        <f>G45+H45</f>
        <v/>
      </c>
      <c r="J45" s="103">
        <f>SUMIFS(DataSheet!$G:$G,DataSheet!$C:$C,$E45)</f>
        <v/>
      </c>
      <c r="K45" s="104">
        <f>IFERROR(I45/J45,"/")</f>
        <v/>
      </c>
      <c r="L45" s="78">
        <f>G45/F45</f>
        <v/>
      </c>
      <c r="M45" s="78">
        <f>H45/F45</f>
        <v/>
      </c>
      <c r="N45" s="78">
        <f>I45/F45</f>
        <v/>
      </c>
      <c r="O45" s="104">
        <f>I45/$I$77</f>
        <v/>
      </c>
      <c r="P45" s="104">
        <f>IFERROR(H45/$I45,"/")</f>
        <v/>
      </c>
    </row>
    <row r="46" ht="14.25" customHeight="1" s="47">
      <c r="A46" s="56" t="n"/>
      <c r="B46" s="56" t="n"/>
      <c r="C46" s="56" t="n"/>
      <c r="D46" s="63" t="inlineStr">
        <is>
          <t>唐燕</t>
        </is>
      </c>
      <c r="E46" s="63" t="inlineStr">
        <is>
          <t>陕西一区</t>
        </is>
      </c>
      <c r="F46" s="103">
        <f>COUNTIF(门店信息表!$G:$G,D46)</f>
        <v/>
      </c>
      <c r="G46" s="103">
        <f>SUMIFS(DataSheet!$F:$F,DataSheet!$C:$C,$E46,DataSheet!$E:$E,G$2)</f>
        <v/>
      </c>
      <c r="H46" s="103">
        <f>SUMIFS(DataSheet!$F:$F,DataSheet!$C:$C,$E46,DataSheet!$E:$E,H$2)</f>
        <v/>
      </c>
      <c r="I46" s="103">
        <f>G46+H46</f>
        <v/>
      </c>
      <c r="J46" s="103">
        <f>SUMIFS(DataSheet!$G:$G,DataSheet!$C:$C,$E46)</f>
        <v/>
      </c>
      <c r="K46" s="104">
        <f>IFERROR(I46/J46,"/")</f>
        <v/>
      </c>
      <c r="L46" s="78">
        <f>G46/F46</f>
        <v/>
      </c>
      <c r="M46" s="78">
        <f>H46/F46</f>
        <v/>
      </c>
      <c r="N46" s="78">
        <f>I46/F46</f>
        <v/>
      </c>
      <c r="O46" s="104">
        <f>I46/$I$77</f>
        <v/>
      </c>
      <c r="P46" s="104">
        <f>IFERROR(H46/$I46,"/")</f>
        <v/>
      </c>
    </row>
    <row r="47" ht="14.25" customHeight="1" s="47">
      <c r="A47" s="56" t="n"/>
      <c r="B47" s="57" t="n"/>
      <c r="C47" s="57" t="n"/>
      <c r="D47" s="63" t="inlineStr">
        <is>
          <t>徐涛</t>
        </is>
      </c>
      <c r="E47" s="63" t="inlineStr">
        <is>
          <t>甘肃二区</t>
        </is>
      </c>
      <c r="F47" s="103">
        <f>COUNTIF(门店信息表!$G:$G,D47)</f>
        <v/>
      </c>
      <c r="G47" s="103">
        <f>SUMIFS(DataSheet!$F:$F,DataSheet!$C:$C,$E47,DataSheet!$E:$E,G$2)</f>
        <v/>
      </c>
      <c r="H47" s="103">
        <f>SUMIFS(DataSheet!$F:$F,DataSheet!$C:$C,$E47,DataSheet!$E:$E,H$2)</f>
        <v/>
      </c>
      <c r="I47" s="103">
        <f>G47+H47</f>
        <v/>
      </c>
      <c r="J47" s="103">
        <f>SUMIFS(DataSheet!$G:$G,DataSheet!$C:$C,$E47)</f>
        <v/>
      </c>
      <c r="K47" s="104">
        <f>IFERROR(I47/J47,"/")</f>
        <v/>
      </c>
      <c r="L47" s="78">
        <f>G47/F47</f>
        <v/>
      </c>
      <c r="M47" s="78">
        <f>H47/F47</f>
        <v/>
      </c>
      <c r="N47" s="78">
        <f>I47/F47</f>
        <v/>
      </c>
      <c r="O47" s="104">
        <f>I47/$I$77</f>
        <v/>
      </c>
      <c r="P47" s="104">
        <f>IFERROR(H47/$I47,"/")</f>
        <v/>
      </c>
    </row>
    <row r="48" ht="14.25" customHeight="1" s="47">
      <c r="A48" s="56" t="n"/>
      <c r="B48" s="64" t="inlineStr">
        <is>
          <t>三部 汇总</t>
        </is>
      </c>
      <c r="C48" s="50" t="n"/>
      <c r="D48" s="66" t="inlineStr">
        <is>
          <t>二公司营业三部 汇总</t>
        </is>
      </c>
      <c r="E48" s="50" t="n"/>
      <c r="F48" s="110">
        <f>SUM(F42:F47)</f>
        <v/>
      </c>
      <c r="G48" s="105">
        <f>SUM(G42:G47)</f>
        <v/>
      </c>
      <c r="H48" s="105">
        <f>SUM(H42:H47)</f>
        <v/>
      </c>
      <c r="I48" s="105">
        <f>G48+H48</f>
        <v/>
      </c>
      <c r="J48" s="105">
        <f>H48+I48</f>
        <v/>
      </c>
      <c r="K48" s="106">
        <f>IFERROR(I48/J48,"/")</f>
        <v/>
      </c>
      <c r="L48" s="105">
        <f>G48/F48</f>
        <v/>
      </c>
      <c r="M48" s="105">
        <f>H48/F48</f>
        <v/>
      </c>
      <c r="N48" s="105">
        <f>I48/F48</f>
        <v/>
      </c>
      <c r="O48" s="106">
        <f>I48/$I$77</f>
        <v/>
      </c>
      <c r="P48" s="106">
        <f>IFERROR(H48/$I48,"/")</f>
        <v/>
      </c>
    </row>
    <row r="49" ht="14.25" customHeight="1" s="47">
      <c r="A49" s="56" t="n"/>
      <c r="B49" s="64" t="inlineStr">
        <is>
          <t>其他</t>
        </is>
      </c>
      <c r="C49" s="50" t="n"/>
      <c r="D49" s="64" t="inlineStr">
        <is>
          <t>二公司其他</t>
        </is>
      </c>
      <c r="E49" s="50" t="n"/>
      <c r="F49" s="110" t="n"/>
      <c r="G49" s="105">
        <f>SUMIFS(DataSheet!$F:$F,DataSheet!$B:$B,"厂部",DataSheet!$A:$A,"连锁二公司",DataSheet!$E:$E,G$2)</f>
        <v/>
      </c>
      <c r="H49" s="105">
        <f>SUMIFS(DataSheet!$F:$F,DataSheet!$B:$B,"厂部",DataSheet!$A:$A,"连锁二公司",DataSheet!$E:$E,H$2)</f>
        <v/>
      </c>
      <c r="I49" s="105">
        <f>G49+H49</f>
        <v/>
      </c>
      <c r="J49" s="105">
        <f>H49+I49</f>
        <v/>
      </c>
      <c r="K49" s="106">
        <f>IFERROR(I49/J49,"/")</f>
        <v/>
      </c>
      <c r="L49" s="105" t="n"/>
      <c r="M49" s="105" t="n"/>
      <c r="N49" s="105" t="n"/>
      <c r="O49" s="106">
        <f>I49/$I$77</f>
        <v/>
      </c>
      <c r="P49" s="106">
        <f>IFERROR(H49/$I49,"/")</f>
        <v/>
      </c>
    </row>
    <row r="50" ht="14.25" customHeight="1" s="47">
      <c r="A50" s="57" t="n"/>
      <c r="B50" s="68" t="inlineStr">
        <is>
          <t>合计</t>
        </is>
      </c>
      <c r="C50" s="68" t="n"/>
      <c r="D50" s="68" t="inlineStr">
        <is>
          <t>二公司 汇总</t>
        </is>
      </c>
      <c r="E50" s="68" t="n"/>
      <c r="F50" s="112">
        <f>F48+F41+F35</f>
        <v/>
      </c>
      <c r="G50" s="107">
        <f>G48+G41+G35+G49</f>
        <v/>
      </c>
      <c r="H50" s="107">
        <f>H48+H41+H35+H49</f>
        <v/>
      </c>
      <c r="I50" s="107">
        <f>G50+H50</f>
        <v/>
      </c>
      <c r="J50" s="107">
        <f>H50+I50</f>
        <v/>
      </c>
      <c r="K50" s="108">
        <f>IFERROR(I50/J50,"/")</f>
        <v/>
      </c>
      <c r="L50" s="107">
        <f>G50/F50</f>
        <v/>
      </c>
      <c r="M50" s="107">
        <f>H50/F50</f>
        <v/>
      </c>
      <c r="N50" s="107">
        <f>I50/F50</f>
        <v/>
      </c>
      <c r="O50" s="108">
        <f>I50/$I$77</f>
        <v/>
      </c>
      <c r="P50" s="108">
        <f>IFERROR(H50/$I50,"/")</f>
        <v/>
      </c>
    </row>
    <row r="51" ht="14.25" customHeight="1" s="47">
      <c r="A51" s="70" t="inlineStr">
        <is>
          <t>连锁三公司</t>
        </is>
      </c>
      <c r="B51" s="70" t="inlineStr">
        <is>
          <t>营业一部</t>
        </is>
      </c>
      <c r="C51" s="70" t="inlineStr">
        <is>
          <t>王尊丽</t>
        </is>
      </c>
      <c r="D51" s="70" t="inlineStr">
        <is>
          <t>崔鹏</t>
        </is>
      </c>
      <c r="E51" s="70" t="inlineStr">
        <is>
          <t>海门启东金山崇明区</t>
        </is>
      </c>
      <c r="F51" s="103">
        <f>COUNTIF(门店信息表!$G:$G,D51)</f>
        <v/>
      </c>
      <c r="G51" s="103">
        <f>SUMIFS(DataSheet!$F:$F,DataSheet!$C:$C,$E51,DataSheet!$E:$E,G$2)</f>
        <v/>
      </c>
      <c r="H51" s="103">
        <f>SUMIFS(DataSheet!$F:$F,DataSheet!$C:$C,$E51,DataSheet!$E:$E,H$2)</f>
        <v/>
      </c>
      <c r="I51" s="103">
        <f>G51+H51</f>
        <v/>
      </c>
      <c r="J51" s="103">
        <f>SUMIFS(DataSheet!$G:$G,DataSheet!$C:$C,$E51)</f>
        <v/>
      </c>
      <c r="K51" s="104">
        <f>IFERROR(I51/J51,"/")</f>
        <v/>
      </c>
      <c r="L51" s="78">
        <f>G51/F51</f>
        <v/>
      </c>
      <c r="M51" s="78">
        <f>H51/F51</f>
        <v/>
      </c>
      <c r="N51" s="78">
        <f>I51/F51</f>
        <v/>
      </c>
      <c r="O51" s="104">
        <f>I51/$I$77</f>
        <v/>
      </c>
      <c r="P51" s="104">
        <f>IFERROR(H51/$I51,"/")</f>
        <v/>
      </c>
    </row>
    <row r="52" ht="14.25" customHeight="1" s="47">
      <c r="A52" s="56" t="n"/>
      <c r="B52" s="56" t="n"/>
      <c r="C52" s="56" t="n"/>
      <c r="D52" s="70" t="inlineStr">
        <is>
          <t>李团伟</t>
        </is>
      </c>
      <c r="E52" s="70" t="inlineStr">
        <is>
          <t>奉贤嘉定浦东松江区</t>
        </is>
      </c>
      <c r="F52" s="103">
        <f>COUNTIF(门店信息表!$G:$G,D52)</f>
        <v/>
      </c>
      <c r="G52" s="103">
        <f>SUMIFS(DataSheet!$F:$F,DataSheet!$C:$C,$E52,DataSheet!$E:$E,G$2)</f>
        <v/>
      </c>
      <c r="H52" s="103">
        <f>SUMIFS(DataSheet!$F:$F,DataSheet!$C:$C,$E52,DataSheet!$E:$E,H$2)</f>
        <v/>
      </c>
      <c r="I52" s="103">
        <f>G52+H52</f>
        <v/>
      </c>
      <c r="J52" s="103">
        <f>SUMIFS(DataSheet!$G:$G,DataSheet!$C:$C,$E52)</f>
        <v/>
      </c>
      <c r="K52" s="104">
        <f>IFERROR(I52/J52,"/")</f>
        <v/>
      </c>
      <c r="L52" s="78">
        <f>G52/F52</f>
        <v/>
      </c>
      <c r="M52" s="78">
        <f>H52/F52</f>
        <v/>
      </c>
      <c r="N52" s="78">
        <f>I52/F52</f>
        <v/>
      </c>
      <c r="O52" s="104">
        <f>I52/$I$77</f>
        <v/>
      </c>
      <c r="P52" s="104">
        <f>IFERROR(H52/$I52,"/")</f>
        <v/>
      </c>
    </row>
    <row r="53" ht="14.25" customHeight="1" s="47">
      <c r="A53" s="56" t="n"/>
      <c r="B53" s="56" t="n"/>
      <c r="C53" s="56" t="n"/>
      <c r="D53" s="70" t="inlineStr">
        <is>
          <t>王有为</t>
        </is>
      </c>
      <c r="E53" s="70" t="inlineStr">
        <is>
          <t>连云港滨海阜宁盐城区</t>
        </is>
      </c>
      <c r="F53" s="103">
        <f>COUNTIF(门店信息表!$G:$G,D53)</f>
        <v/>
      </c>
      <c r="G53" s="103">
        <f>SUMIFS(DataSheet!$F:$F,DataSheet!$C:$C,$E53,DataSheet!$E:$E,G$2)</f>
        <v/>
      </c>
      <c r="H53" s="103">
        <f>SUMIFS(DataSheet!$F:$F,DataSheet!$C:$C,$E53,DataSheet!$E:$E,H$2)</f>
        <v/>
      </c>
      <c r="I53" s="103">
        <f>G53+H53</f>
        <v/>
      </c>
      <c r="J53" s="103">
        <f>SUMIFS(DataSheet!$G:$G,DataSheet!$C:$C,$E53)</f>
        <v/>
      </c>
      <c r="K53" s="104">
        <f>IFERROR(I53/J53,"/")</f>
        <v/>
      </c>
      <c r="L53" s="78">
        <f>G53/F53</f>
        <v/>
      </c>
      <c r="M53" s="78">
        <f>H53/F53</f>
        <v/>
      </c>
      <c r="N53" s="78">
        <f>I53/F53</f>
        <v/>
      </c>
      <c r="O53" s="104">
        <f>I53/$I$77</f>
        <v/>
      </c>
      <c r="P53" s="104">
        <f>IFERROR(H53/$I53,"/")</f>
        <v/>
      </c>
    </row>
    <row r="54" ht="14.25" customHeight="1" s="47">
      <c r="A54" s="56" t="n"/>
      <c r="B54" s="57" t="n"/>
      <c r="C54" s="57" t="n"/>
      <c r="D54" s="70" t="inlineStr">
        <is>
          <t>杨凯</t>
        </is>
      </c>
      <c r="E54" s="70" t="inlineStr">
        <is>
          <t>南通海安如皋东台区</t>
        </is>
      </c>
      <c r="F54" s="103">
        <f>COUNTIF(门店信息表!$G:$G,D54)</f>
        <v/>
      </c>
      <c r="G54" s="103">
        <f>SUMIFS(DataSheet!$F:$F,DataSheet!$C:$C,$E54,DataSheet!$E:$E,G$2)</f>
        <v/>
      </c>
      <c r="H54" s="103">
        <f>SUMIFS(DataSheet!$F:$F,DataSheet!$C:$C,$E54,DataSheet!$E:$E,H$2)</f>
        <v/>
      </c>
      <c r="I54" s="103">
        <f>G54+H54</f>
        <v/>
      </c>
      <c r="J54" s="103">
        <f>SUMIFS(DataSheet!$G:$G,DataSheet!$C:$C,$E54)</f>
        <v/>
      </c>
      <c r="K54" s="104">
        <f>IFERROR(I54/J54,"/")</f>
        <v/>
      </c>
      <c r="L54" s="78">
        <f>G54/F54</f>
        <v/>
      </c>
      <c r="M54" s="78">
        <f>H54/F54</f>
        <v/>
      </c>
      <c r="N54" s="78">
        <f>I54/F54</f>
        <v/>
      </c>
      <c r="O54" s="104">
        <f>I54/$I$77</f>
        <v/>
      </c>
      <c r="P54" s="104">
        <f>IFERROR(H54/$I54,"/")</f>
        <v/>
      </c>
    </row>
    <row r="55" ht="14.25" customHeight="1" s="47">
      <c r="A55" s="56" t="n"/>
      <c r="B55" s="71" t="inlineStr">
        <is>
          <t>营业一部 汇总</t>
        </is>
      </c>
      <c r="C55" s="50" t="n"/>
      <c r="D55" s="71" t="inlineStr">
        <is>
          <t>三公司营业一部 汇总</t>
        </is>
      </c>
      <c r="E55" s="71" t="n"/>
      <c r="F55" s="113">
        <f>SUM(F51:F54)</f>
        <v/>
      </c>
      <c r="G55" s="113">
        <f>SUM(G51:G54)</f>
        <v/>
      </c>
      <c r="H55" s="113">
        <f>SUM(H51:H54)</f>
        <v/>
      </c>
      <c r="I55" s="113">
        <f>SUM(I51:I54)</f>
        <v/>
      </c>
      <c r="J55" s="113">
        <f>SUM(J51:J54)</f>
        <v/>
      </c>
      <c r="K55" s="106">
        <f>IFERROR(I55/J55,"/")</f>
        <v/>
      </c>
      <c r="L55" s="105">
        <f>G55/F55</f>
        <v/>
      </c>
      <c r="M55" s="105">
        <f>H55/F55</f>
        <v/>
      </c>
      <c r="N55" s="105">
        <f>I55/F55</f>
        <v/>
      </c>
      <c r="O55" s="106">
        <f>I55/$I$77</f>
        <v/>
      </c>
      <c r="P55" s="106">
        <f>IFERROR(H55/$I55,"/")</f>
        <v/>
      </c>
    </row>
    <row r="56" ht="14.25" customHeight="1" s="47">
      <c r="A56" s="56" t="n"/>
      <c r="B56" s="70" t="inlineStr">
        <is>
          <t>营业二部</t>
        </is>
      </c>
      <c r="C56" s="70" t="inlineStr">
        <is>
          <t>王冰祥</t>
        </is>
      </c>
      <c r="D56" s="70" t="inlineStr">
        <is>
          <t>董晓祥</t>
        </is>
      </c>
      <c r="E56" s="70" t="inlineStr">
        <is>
          <t>周口驻马店区</t>
        </is>
      </c>
      <c r="F56" s="103">
        <f>COUNTIF(门店信息表!$G:$G,D56)</f>
        <v/>
      </c>
      <c r="G56" s="103">
        <f>SUMIFS(DataSheet!$F:$F,DataSheet!$C:$C,$E56,DataSheet!$E:$E,G$2)</f>
        <v/>
      </c>
      <c r="H56" s="103">
        <f>SUMIFS(DataSheet!$F:$F,DataSheet!$C:$C,$E56,DataSheet!$E:$E,H$2)</f>
        <v/>
      </c>
      <c r="I56" s="103">
        <f>G56+H56</f>
        <v/>
      </c>
      <c r="J56" s="103">
        <f>SUMIFS(DataSheet!$G:$G,DataSheet!$C:$C,$E56)</f>
        <v/>
      </c>
      <c r="K56" s="104">
        <f>IFERROR(I56/J56,"/")</f>
        <v/>
      </c>
      <c r="L56" s="78">
        <f>G56/F56</f>
        <v/>
      </c>
      <c r="M56" s="78">
        <f>H56/F56</f>
        <v/>
      </c>
      <c r="N56" s="78">
        <f>I56/F56</f>
        <v/>
      </c>
      <c r="O56" s="104">
        <f>I56/$I$77</f>
        <v/>
      </c>
      <c r="P56" s="104">
        <f>IFERROR(H56/$I56,"/")</f>
        <v/>
      </c>
    </row>
    <row r="57" ht="14.25" customHeight="1" s="47">
      <c r="A57" s="56" t="n"/>
      <c r="B57" s="56" t="n"/>
      <c r="C57" s="56" t="n"/>
      <c r="D57" s="70" t="inlineStr">
        <is>
          <t>郭佳</t>
        </is>
      </c>
      <c r="E57" s="70" t="inlineStr">
        <is>
          <t>南阳信阳平顶山区</t>
        </is>
      </c>
      <c r="F57" s="103">
        <f>COUNTIF(门店信息表!$G:$G,D57)</f>
        <v/>
      </c>
      <c r="G57" s="103">
        <f>SUMIFS(DataSheet!$F:$F,DataSheet!$C:$C,$E57,DataSheet!$E:$E,G$2)</f>
        <v/>
      </c>
      <c r="H57" s="103">
        <f>SUMIFS(DataSheet!$F:$F,DataSheet!$C:$C,$E57,DataSheet!$E:$E,H$2)</f>
        <v/>
      </c>
      <c r="I57" s="103">
        <f>G57+H57</f>
        <v/>
      </c>
      <c r="J57" s="103">
        <f>SUMIFS(DataSheet!$G:$G,DataSheet!$C:$C,$E57)</f>
        <v/>
      </c>
      <c r="K57" s="104">
        <f>IFERROR(I57/J57,"/")</f>
        <v/>
      </c>
      <c r="L57" s="78">
        <f>G57/F57</f>
        <v/>
      </c>
      <c r="M57" s="78">
        <f>H57/F57</f>
        <v/>
      </c>
      <c r="N57" s="78">
        <f>I57/F57</f>
        <v/>
      </c>
      <c r="O57" s="104">
        <f>I57/$I$77</f>
        <v/>
      </c>
      <c r="P57" s="104">
        <f>IFERROR(H57/$I57,"/")</f>
        <v/>
      </c>
    </row>
    <row r="58" ht="14.25" customHeight="1" s="47">
      <c r="A58" s="56" t="n"/>
      <c r="B58" s="56" t="n"/>
      <c r="C58" s="56" t="n"/>
      <c r="D58" s="70" t="inlineStr">
        <is>
          <t>柳海琴</t>
        </is>
      </c>
      <c r="E58" s="70" t="inlineStr">
        <is>
          <t>郑州洛阳三门峡区</t>
        </is>
      </c>
      <c r="F58" s="103">
        <f>COUNTIF(门店信息表!$G:$G,D58)</f>
        <v/>
      </c>
      <c r="G58" s="103">
        <f>SUMIFS(DataSheet!$F:$F,DataSheet!$C:$C,$E58,DataSheet!$E:$E,G$2)</f>
        <v/>
      </c>
      <c r="H58" s="103">
        <f>SUMIFS(DataSheet!$F:$F,DataSheet!$C:$C,$E58,DataSheet!$E:$E,H$2)</f>
        <v/>
      </c>
      <c r="I58" s="103">
        <f>G58+H58</f>
        <v/>
      </c>
      <c r="J58" s="103">
        <f>SUMIFS(DataSheet!$G:$G,DataSheet!$C:$C,$E58)</f>
        <v/>
      </c>
      <c r="K58" s="104">
        <f>IFERROR(I58/J58,"/")</f>
        <v/>
      </c>
      <c r="L58" s="78">
        <f>G58/F58</f>
        <v/>
      </c>
      <c r="M58" s="78">
        <f>H58/F58</f>
        <v/>
      </c>
      <c r="N58" s="78">
        <f>I58/F58</f>
        <v/>
      </c>
      <c r="O58" s="104">
        <f>I58/$I$77</f>
        <v/>
      </c>
      <c r="P58" s="104">
        <f>IFERROR(H58/$I58,"/")</f>
        <v/>
      </c>
    </row>
    <row r="59" ht="14.25" customHeight="1" s="47">
      <c r="A59" s="56" t="n"/>
      <c r="B59" s="56" t="n"/>
      <c r="C59" s="56" t="n"/>
      <c r="D59" s="70" t="inlineStr">
        <is>
          <t>陆泽</t>
        </is>
      </c>
      <c r="E59" s="70" t="inlineStr">
        <is>
          <t>巴彦淖尔乌海运城区</t>
        </is>
      </c>
      <c r="F59" s="103">
        <f>COUNTIF(门店信息表!$G:$G,D59)</f>
        <v/>
      </c>
      <c r="G59" s="103">
        <f>SUMIFS(DataSheet!$F:$F,DataSheet!$C:$C,$E59,DataSheet!$E:$E,G$2)</f>
        <v/>
      </c>
      <c r="H59" s="103">
        <f>SUMIFS(DataSheet!$F:$F,DataSheet!$C:$C,$E59,DataSheet!$E:$E,H$2)</f>
        <v/>
      </c>
      <c r="I59" s="103">
        <f>G59+H59</f>
        <v/>
      </c>
      <c r="J59" s="103">
        <f>SUMIFS(DataSheet!$G:$G,DataSheet!$C:$C,$E59)</f>
        <v/>
      </c>
      <c r="K59" s="104">
        <f>IFERROR(I59/J59,"/")</f>
        <v/>
      </c>
      <c r="L59" s="78">
        <f>G59/F59</f>
        <v/>
      </c>
      <c r="M59" s="78">
        <f>H59/F59</f>
        <v/>
      </c>
      <c r="N59" s="78">
        <f>I59/F59</f>
        <v/>
      </c>
      <c r="O59" s="104">
        <f>I59/$I$77</f>
        <v/>
      </c>
      <c r="P59" s="104">
        <f>IFERROR(H59/$I59,"/")</f>
        <v/>
      </c>
    </row>
    <row r="60" ht="14.25" customHeight="1" s="47">
      <c r="A60" s="56" t="n"/>
      <c r="B60" s="56" t="n"/>
      <c r="C60" s="56" t="n"/>
      <c r="D60" s="70" t="inlineStr">
        <is>
          <t>潘斌</t>
        </is>
      </c>
      <c r="E60" s="70" t="inlineStr">
        <is>
          <t>黑吉辽区</t>
        </is>
      </c>
      <c r="F60" s="103">
        <f>COUNTIF(门店信息表!$G:$G,D60)</f>
        <v/>
      </c>
      <c r="G60" s="103">
        <f>SUMIFS(DataSheet!$F:$F,DataSheet!$C:$C,$E60,DataSheet!$E:$E,G$2)</f>
        <v/>
      </c>
      <c r="H60" s="103">
        <f>SUMIFS(DataSheet!$F:$F,DataSheet!$C:$C,$E60,DataSheet!$E:$E,H$2)</f>
        <v/>
      </c>
      <c r="I60" s="103">
        <f>G60+H60</f>
        <v/>
      </c>
      <c r="J60" s="103">
        <f>SUMIFS(DataSheet!$G:$G,DataSheet!$C:$C,$E60)</f>
        <v/>
      </c>
      <c r="K60" s="104">
        <f>IFERROR(I60/J60,"/")</f>
        <v/>
      </c>
      <c r="L60" s="78">
        <f>G60/F60</f>
        <v/>
      </c>
      <c r="M60" s="78">
        <f>H60/F60</f>
        <v/>
      </c>
      <c r="N60" s="78">
        <f>I60/F60</f>
        <v/>
      </c>
      <c r="O60" s="104">
        <f>I60/$I$77</f>
        <v/>
      </c>
      <c r="P60" s="104">
        <f>IFERROR(H60/$I60,"/")</f>
        <v/>
      </c>
    </row>
    <row r="61" ht="14.25" customHeight="1" s="47">
      <c r="A61" s="56" t="n"/>
      <c r="B61" s="56" t="n"/>
      <c r="C61" s="56" t="n"/>
      <c r="D61" s="70" t="inlineStr">
        <is>
          <t>王元科</t>
        </is>
      </c>
      <c r="E61" s="70" t="inlineStr">
        <is>
          <t>新乡鹤壁安阳区</t>
        </is>
      </c>
      <c r="F61" s="103">
        <f>COUNTIF(门店信息表!$G:$G,D61)</f>
        <v/>
      </c>
      <c r="G61" s="103">
        <f>SUMIFS(DataSheet!$F:$F,DataSheet!$C:$C,$E61,DataSheet!$E:$E,G$2)</f>
        <v/>
      </c>
      <c r="H61" s="103">
        <f>SUMIFS(DataSheet!$F:$F,DataSheet!$C:$C,$E61,DataSheet!$E:$E,H$2)</f>
        <v/>
      </c>
      <c r="I61" s="103">
        <f>G61+H61</f>
        <v/>
      </c>
      <c r="J61" s="103">
        <f>SUMIFS(DataSheet!$G:$G,DataSheet!$C:$C,$E61)</f>
        <v/>
      </c>
      <c r="K61" s="104">
        <f>IFERROR(I61/J61,"/")</f>
        <v/>
      </c>
      <c r="L61" s="78">
        <f>G61/F61</f>
        <v/>
      </c>
      <c r="M61" s="78">
        <f>H61/F61</f>
        <v/>
      </c>
      <c r="N61" s="78">
        <f>I61/F61</f>
        <v/>
      </c>
      <c r="O61" s="104">
        <f>I61/$I$77</f>
        <v/>
      </c>
      <c r="P61" s="104">
        <f>IFERROR(H61/$I61,"/")</f>
        <v/>
      </c>
    </row>
    <row r="62" ht="14.25" customHeight="1" s="47">
      <c r="A62" s="56" t="n"/>
      <c r="B62" s="56" t="n"/>
      <c r="C62" s="56" t="n"/>
      <c r="D62" s="70" t="inlineStr">
        <is>
          <t>夏保凯</t>
        </is>
      </c>
      <c r="E62" s="70" t="inlineStr">
        <is>
          <t>赤峰通辽兴安盟区</t>
        </is>
      </c>
      <c r="F62" s="103">
        <f>COUNTIF(门店信息表!$G:$G,D62)</f>
        <v/>
      </c>
      <c r="G62" s="103">
        <f>SUMIFS(DataSheet!$F:$F,DataSheet!$C:$C,$E62,DataSheet!$E:$E,G$2)</f>
        <v/>
      </c>
      <c r="H62" s="103">
        <f>SUMIFS(DataSheet!$F:$F,DataSheet!$C:$C,$E62,DataSheet!$E:$E,H$2)</f>
        <v/>
      </c>
      <c r="I62" s="103">
        <f>G62+H62</f>
        <v/>
      </c>
      <c r="J62" s="103">
        <f>SUMIFS(DataSheet!$G:$G,DataSheet!$C:$C,$E62)</f>
        <v/>
      </c>
      <c r="K62" s="104">
        <f>IFERROR(I62/J62,"/")</f>
        <v/>
      </c>
      <c r="L62" s="78">
        <f>G62/F62</f>
        <v/>
      </c>
      <c r="M62" s="78">
        <f>H62/F62</f>
        <v/>
      </c>
      <c r="N62" s="78">
        <f>I62/F62</f>
        <v/>
      </c>
      <c r="O62" s="104">
        <f>I62/$I$77</f>
        <v/>
      </c>
      <c r="P62" s="104">
        <f>IFERROR(H62/$I62,"/")</f>
        <v/>
      </c>
    </row>
    <row r="63" ht="14.25" customHeight="1" s="47">
      <c r="A63" s="56" t="n"/>
      <c r="B63" s="57" t="n"/>
      <c r="C63" s="57" t="n"/>
      <c r="D63" s="70" t="inlineStr">
        <is>
          <t>张星星</t>
        </is>
      </c>
      <c r="E63" s="70" t="inlineStr">
        <is>
          <t>商丘开封区</t>
        </is>
      </c>
      <c r="F63" s="103">
        <f>COUNTIF(门店信息表!$G:$G,D63)</f>
        <v/>
      </c>
      <c r="G63" s="103">
        <f>SUMIFS(DataSheet!$F:$F,DataSheet!$C:$C,$E63,DataSheet!$E:$E,G$2)</f>
        <v/>
      </c>
      <c r="H63" s="103">
        <f>SUMIFS(DataSheet!$F:$F,DataSheet!$C:$C,$E63,DataSheet!$E:$E,H$2)</f>
        <v/>
      </c>
      <c r="I63" s="103">
        <f>G63+H63</f>
        <v/>
      </c>
      <c r="J63" s="103">
        <f>SUMIFS(DataSheet!$G:$G,DataSheet!$C:$C,$E63)</f>
        <v/>
      </c>
      <c r="K63" s="104">
        <f>IFERROR(I63/J63,"/")</f>
        <v/>
      </c>
      <c r="L63" s="78">
        <f>G63/F63</f>
        <v/>
      </c>
      <c r="M63" s="78">
        <f>H63/F63</f>
        <v/>
      </c>
      <c r="N63" s="78">
        <f>I63/F63</f>
        <v/>
      </c>
      <c r="O63" s="104">
        <f>I63/$I$77</f>
        <v/>
      </c>
      <c r="P63" s="104">
        <f>IFERROR(H63/$I63,"/")</f>
        <v/>
      </c>
    </row>
    <row r="64" ht="14.25" customHeight="1" s="47">
      <c r="A64" s="56" t="n"/>
      <c r="B64" s="71" t="inlineStr">
        <is>
          <t>营业二部 汇总</t>
        </is>
      </c>
      <c r="C64" s="50" t="n"/>
      <c r="D64" s="71" t="inlineStr">
        <is>
          <t>三公司营业二部 汇总</t>
        </is>
      </c>
      <c r="E64" s="71" t="n"/>
      <c r="F64" s="113">
        <f>SUM(F56:F63)</f>
        <v/>
      </c>
      <c r="G64" s="113">
        <f>SUM(G56:G63)</f>
        <v/>
      </c>
      <c r="H64" s="113">
        <f>SUM(H56:H63)</f>
        <v/>
      </c>
      <c r="I64" s="113">
        <f>SUM(I56:I63)</f>
        <v/>
      </c>
      <c r="J64" s="113">
        <f>SUM(J56:J63)</f>
        <v/>
      </c>
      <c r="K64" s="106">
        <f>IFERROR(I64/J64,"/")</f>
        <v/>
      </c>
      <c r="L64" s="105">
        <f>G64/F64</f>
        <v/>
      </c>
      <c r="M64" s="105">
        <f>H64/F64</f>
        <v/>
      </c>
      <c r="N64" s="105">
        <f>I64/F64</f>
        <v/>
      </c>
      <c r="O64" s="106">
        <f>I64/$I$77</f>
        <v/>
      </c>
      <c r="P64" s="106">
        <f>IFERROR(H64/$I64,"/")</f>
        <v/>
      </c>
    </row>
    <row r="65" ht="14.25" customHeight="1" s="47">
      <c r="A65" s="56" t="n"/>
      <c r="B65" s="70" t="inlineStr">
        <is>
          <t>营业三部</t>
        </is>
      </c>
      <c r="C65" s="70" t="inlineStr">
        <is>
          <t>崔子龙</t>
        </is>
      </c>
      <c r="D65" s="70" t="inlineStr">
        <is>
          <t>褚丽娜</t>
        </is>
      </c>
      <c r="E65" s="70" t="inlineStr">
        <is>
          <t>莱芜区</t>
        </is>
      </c>
      <c r="F65" s="103">
        <f>COUNTIF(门店信息表!$G:$G,D65)</f>
        <v/>
      </c>
      <c r="G65" s="103">
        <f>SUMIFS(DataSheet!$F:$F,DataSheet!$C:$C,$E65,DataSheet!$E:$E,G$2)</f>
        <v/>
      </c>
      <c r="H65" s="103">
        <f>SUMIFS(DataSheet!$F:$F,DataSheet!$C:$C,$E65,DataSheet!$E:$E,H$2)</f>
        <v/>
      </c>
      <c r="I65" s="103">
        <f>G65+H65</f>
        <v/>
      </c>
      <c r="J65" s="103">
        <f>SUMIFS(DataSheet!$G:$G,DataSheet!$C:$C,$E65)</f>
        <v/>
      </c>
      <c r="K65" s="104">
        <f>IFERROR(I65/J65,"/")</f>
        <v/>
      </c>
      <c r="L65" s="78">
        <f>G65/F65</f>
        <v/>
      </c>
      <c r="M65" s="78">
        <f>H65/F65</f>
        <v/>
      </c>
      <c r="N65" s="78">
        <f>I65/F65</f>
        <v/>
      </c>
      <c r="O65" s="104">
        <f>I65/$I$77</f>
        <v/>
      </c>
      <c r="P65" s="104">
        <f>IFERROR(H65/$I65,"/")</f>
        <v/>
      </c>
    </row>
    <row r="66" ht="14.25" customHeight="1" s="47">
      <c r="A66" s="56" t="n"/>
      <c r="B66" s="56" t="n"/>
      <c r="C66" s="56" t="n"/>
      <c r="D66" s="70" t="inlineStr">
        <is>
          <t>崔子龙兼</t>
        </is>
      </c>
      <c r="E66" s="70" t="inlineStr">
        <is>
          <t>烟台滨州区</t>
        </is>
      </c>
      <c r="F66" s="103">
        <f>COUNTIF(门店信息表!$G:$G,D66)</f>
        <v/>
      </c>
      <c r="G66" s="103">
        <f>SUMIFS(DataSheet!$F:$F,DataSheet!$C:$C,$E66,DataSheet!$E:$E,G$2)</f>
        <v/>
      </c>
      <c r="H66" s="103">
        <f>SUMIFS(DataSheet!$F:$F,DataSheet!$C:$C,$E66,DataSheet!$E:$E,H$2)</f>
        <v/>
      </c>
      <c r="I66" s="103">
        <f>G66+H66</f>
        <v/>
      </c>
      <c r="J66" s="103">
        <f>SUMIFS(DataSheet!$G:$G,DataSheet!$C:$C,$E66)</f>
        <v/>
      </c>
      <c r="K66" s="104">
        <f>IFERROR(I66/J66,"/")</f>
        <v/>
      </c>
      <c r="L66" s="78">
        <f>G66/F66</f>
        <v/>
      </c>
      <c r="M66" s="78">
        <f>H66/F66</f>
        <v/>
      </c>
      <c r="N66" s="78">
        <f>I66/F66</f>
        <v/>
      </c>
      <c r="O66" s="104">
        <f>I66/$I$77</f>
        <v/>
      </c>
      <c r="P66" s="104">
        <f>IFERROR(H66/$I66,"/")</f>
        <v/>
      </c>
    </row>
    <row r="67" ht="14.25" customHeight="1" s="47">
      <c r="A67" s="56" t="n"/>
      <c r="B67" s="56" t="n"/>
      <c r="C67" s="56" t="n"/>
      <c r="D67" s="70" t="inlineStr">
        <is>
          <t>李丽君</t>
        </is>
      </c>
      <c r="E67" s="70" t="inlineStr">
        <is>
          <t>泰安邢台石家庄区</t>
        </is>
      </c>
      <c r="F67" s="103">
        <f>COUNTIF(门店信息表!$G:$G,D67)</f>
        <v/>
      </c>
      <c r="G67" s="103">
        <f>SUMIFS(DataSheet!$F:$F,DataSheet!$C:$C,$E67,DataSheet!$E:$E,G$2)</f>
        <v/>
      </c>
      <c r="H67" s="103">
        <f>SUMIFS(DataSheet!$F:$F,DataSheet!$C:$C,$E67,DataSheet!$E:$E,H$2)</f>
        <v/>
      </c>
      <c r="I67" s="103">
        <f>G67+H67</f>
        <v/>
      </c>
      <c r="J67" s="103">
        <f>SUMIFS(DataSheet!$G:$G,DataSheet!$C:$C,$E67)</f>
        <v/>
      </c>
      <c r="K67" s="104">
        <f>IFERROR(I67/J67,"/")</f>
        <v/>
      </c>
      <c r="L67" s="78">
        <f>G67/F67</f>
        <v/>
      </c>
      <c r="M67" s="78">
        <f>H67/F67</f>
        <v/>
      </c>
      <c r="N67" s="78">
        <f>I67/F67</f>
        <v/>
      </c>
      <c r="O67" s="104">
        <f>I67/$I$77</f>
        <v/>
      </c>
      <c r="P67" s="104">
        <f>IFERROR(H67/$I67,"/")</f>
        <v/>
      </c>
    </row>
    <row r="68" ht="14.25" customHeight="1" s="47">
      <c r="A68" s="56" t="n"/>
      <c r="B68" s="56" t="n"/>
      <c r="C68" s="56" t="n"/>
      <c r="D68" s="70" t="inlineStr">
        <is>
          <t>李稳</t>
        </is>
      </c>
      <c r="E68" s="70" t="inlineStr">
        <is>
          <t>菏泽济宁区</t>
        </is>
      </c>
      <c r="F68" s="103">
        <f>COUNTIF(门店信息表!$G:$G,D68)</f>
        <v/>
      </c>
      <c r="G68" s="103">
        <f>SUMIFS(DataSheet!$F:$F,DataSheet!$C:$C,$E68,DataSheet!$E:$E,G$2)</f>
        <v/>
      </c>
      <c r="H68" s="103">
        <f>SUMIFS(DataSheet!$F:$F,DataSheet!$C:$C,$E68,DataSheet!$E:$E,H$2)</f>
        <v/>
      </c>
      <c r="I68" s="103">
        <f>G68+H68</f>
        <v/>
      </c>
      <c r="J68" s="103">
        <f>SUMIFS(DataSheet!$G:$G,DataSheet!$C:$C,$E68)</f>
        <v/>
      </c>
      <c r="K68" s="104">
        <f>IFERROR(I68/J68,"/")</f>
        <v/>
      </c>
      <c r="L68" s="78">
        <f>G68/F68</f>
        <v/>
      </c>
      <c r="M68" s="78">
        <f>H68/F68</f>
        <v/>
      </c>
      <c r="N68" s="78">
        <f>I68/F68</f>
        <v/>
      </c>
      <c r="O68" s="104">
        <f>I68/$I$77</f>
        <v/>
      </c>
      <c r="P68" s="104">
        <f>IFERROR(H68/$I68,"/")</f>
        <v/>
      </c>
    </row>
    <row r="69" ht="14.25" customHeight="1" s="47">
      <c r="A69" s="56" t="n"/>
      <c r="B69" s="56" t="n"/>
      <c r="C69" s="56" t="n"/>
      <c r="D69" s="70" t="inlineStr">
        <is>
          <t>孙倩</t>
        </is>
      </c>
      <c r="E69" s="70" t="inlineStr">
        <is>
          <t>保定廊坊张家口区</t>
        </is>
      </c>
      <c r="F69" s="103">
        <f>COUNTIF(门店信息表!$G:$G,D69)</f>
        <v/>
      </c>
      <c r="G69" s="103">
        <f>SUMIFS(DataSheet!$F:$F,DataSheet!$C:$C,$E69,DataSheet!$E:$E,G$2)</f>
        <v/>
      </c>
      <c r="H69" s="103">
        <f>SUMIFS(DataSheet!$F:$F,DataSheet!$C:$C,$E69,DataSheet!$E:$E,H$2)</f>
        <v/>
      </c>
      <c r="I69" s="103">
        <f>G69+H69</f>
        <v/>
      </c>
      <c r="J69" s="103">
        <f>SUMIFS(DataSheet!$G:$G,DataSheet!$C:$C,$E69)</f>
        <v/>
      </c>
      <c r="K69" s="104">
        <f>IFERROR(I69/J69,"/")</f>
        <v/>
      </c>
      <c r="L69" s="78">
        <f>G69/F69</f>
        <v/>
      </c>
      <c r="M69" s="78">
        <f>H69/F69</f>
        <v/>
      </c>
      <c r="N69" s="78">
        <f>I69/F69</f>
        <v/>
      </c>
      <c r="O69" s="104">
        <f>I69/$I$77</f>
        <v/>
      </c>
      <c r="P69" s="104">
        <f>IFERROR(H69/$I69,"/")</f>
        <v/>
      </c>
    </row>
    <row r="70" ht="14.25" customHeight="1" s="47">
      <c r="A70" s="56" t="n"/>
      <c r="B70" s="56" t="n"/>
      <c r="C70" s="56" t="n"/>
      <c r="D70" s="70" t="inlineStr">
        <is>
          <t>魏婷婷</t>
        </is>
      </c>
      <c r="E70" s="70" t="inlineStr">
        <is>
          <t>聊城邯郸区</t>
        </is>
      </c>
      <c r="F70" s="103">
        <f>COUNTIF(门店信息表!$G:$G,D70)</f>
        <v/>
      </c>
      <c r="G70" s="103">
        <f>SUMIFS(DataSheet!$F:$F,DataSheet!$C:$C,$E70,DataSheet!$E:$E,G$2)</f>
        <v/>
      </c>
      <c r="H70" s="103">
        <f>SUMIFS(DataSheet!$F:$F,DataSheet!$C:$C,$E70,DataSheet!$E:$E,H$2)</f>
        <v/>
      </c>
      <c r="I70" s="103">
        <f>G70+H70</f>
        <v/>
      </c>
      <c r="J70" s="103">
        <f>SUMIFS(DataSheet!$G:$G,DataSheet!$C:$C,$E70)</f>
        <v/>
      </c>
      <c r="K70" s="104">
        <f>IFERROR(I70/J70,"/")</f>
        <v/>
      </c>
      <c r="L70" s="78">
        <f>G70/F70</f>
        <v/>
      </c>
      <c r="M70" s="78">
        <f>H70/F70</f>
        <v/>
      </c>
      <c r="N70" s="78">
        <f>I70/F70</f>
        <v/>
      </c>
      <c r="O70" s="104">
        <f>I70/$I$77</f>
        <v/>
      </c>
      <c r="P70" s="104">
        <f>IFERROR(H70/$I70,"/")</f>
        <v/>
      </c>
    </row>
    <row r="71" ht="14.25" customHeight="1" s="47">
      <c r="A71" s="56" t="n"/>
      <c r="B71" s="56" t="n"/>
      <c r="C71" s="56" t="n"/>
      <c r="D71" s="70" t="inlineStr">
        <is>
          <t>吴广洲</t>
        </is>
      </c>
      <c r="E71" s="70" t="inlineStr">
        <is>
          <t>临沂枣庄淄博区</t>
        </is>
      </c>
      <c r="F71" s="103">
        <f>COUNTIF(门店信息表!$G:$G,D71)</f>
        <v/>
      </c>
      <c r="G71" s="103">
        <f>SUMIFS(DataSheet!$F:$F,DataSheet!$C:$C,$E71,DataSheet!$E:$E,G$2)</f>
        <v/>
      </c>
      <c r="H71" s="103">
        <f>SUMIFS(DataSheet!$F:$F,DataSheet!$C:$C,$E71,DataSheet!$E:$E,H$2)</f>
        <v/>
      </c>
      <c r="I71" s="103">
        <f>G71+H71</f>
        <v/>
      </c>
      <c r="J71" s="103">
        <f>SUMIFS(DataSheet!$G:$G,DataSheet!$C:$C,$E71)</f>
        <v/>
      </c>
      <c r="K71" s="104">
        <f>IFERROR(I71/J71,"/")</f>
        <v/>
      </c>
      <c r="L71" s="78">
        <f>G71/F71</f>
        <v/>
      </c>
      <c r="M71" s="78">
        <f>H71/F71</f>
        <v/>
      </c>
      <c r="N71" s="78">
        <f>I71/F71</f>
        <v/>
      </c>
      <c r="O71" s="104">
        <f>I71/$I$77</f>
        <v/>
      </c>
      <c r="P71" s="104">
        <f>IFERROR(H71/$I71,"/")</f>
        <v/>
      </c>
    </row>
    <row r="72" ht="14.25" customHeight="1" s="47">
      <c r="A72" s="56" t="n"/>
      <c r="B72" s="56" t="n"/>
      <c r="C72" s="56" t="n"/>
      <c r="D72" s="70" t="inlineStr">
        <is>
          <t>姚雪</t>
        </is>
      </c>
      <c r="E72" s="70" t="inlineStr">
        <is>
          <t>德州沧州区</t>
        </is>
      </c>
      <c r="F72" s="103">
        <f>COUNTIF(门店信息表!$G:$G,D72)</f>
        <v/>
      </c>
      <c r="G72" s="103">
        <f>SUMIFS(DataSheet!$F:$F,DataSheet!$C:$C,$E72,DataSheet!$E:$E,G$2)</f>
        <v/>
      </c>
      <c r="H72" s="103">
        <f>SUMIFS(DataSheet!$F:$F,DataSheet!$C:$C,$E72,DataSheet!$E:$E,H$2)</f>
        <v/>
      </c>
      <c r="I72" s="103">
        <f>G72+H72</f>
        <v/>
      </c>
      <c r="J72" s="103">
        <f>SUMIFS(DataSheet!$G:$G,DataSheet!$C:$C,$E72)</f>
        <v/>
      </c>
      <c r="K72" s="104">
        <f>IFERROR(I72/J72,"/")</f>
        <v/>
      </c>
      <c r="L72" s="78">
        <f>G72/F72</f>
        <v/>
      </c>
      <c r="M72" s="78">
        <f>H72/F72</f>
        <v/>
      </c>
      <c r="N72" s="78">
        <f>I72/F72</f>
        <v/>
      </c>
      <c r="O72" s="104">
        <f>I72/$I$77</f>
        <v/>
      </c>
      <c r="P72" s="104">
        <f>IFERROR(H72/$I72,"/")</f>
        <v/>
      </c>
    </row>
    <row r="73" ht="14.25" customHeight="1" s="47">
      <c r="A73" s="56" t="n"/>
      <c r="B73" s="57" t="n"/>
      <c r="C73" s="57" t="n"/>
      <c r="D73" s="70" t="inlineStr">
        <is>
          <t>张子龙</t>
        </is>
      </c>
      <c r="E73" s="70" t="inlineStr">
        <is>
          <t>唐山天津承德区</t>
        </is>
      </c>
      <c r="F73" s="103">
        <f>COUNTIF(门店信息表!$G:$G,D73)</f>
        <v/>
      </c>
      <c r="G73" s="103">
        <f>SUMIFS(DataSheet!$F:$F,DataSheet!$C:$C,$E73,DataSheet!$E:$E,G$2)</f>
        <v/>
      </c>
      <c r="H73" s="103">
        <f>SUMIFS(DataSheet!$F:$F,DataSheet!$C:$C,$E73,DataSheet!$E:$E,H$2)</f>
        <v/>
      </c>
      <c r="I73" s="103">
        <f>G73+H73</f>
        <v/>
      </c>
      <c r="J73" s="103">
        <f>SUMIFS(DataSheet!$G:$G,DataSheet!$C:$C,$E73)</f>
        <v/>
      </c>
      <c r="K73" s="104">
        <f>IFERROR(I73/J73,"/")</f>
        <v/>
      </c>
      <c r="L73" s="78">
        <f>G73/F73</f>
        <v/>
      </c>
      <c r="M73" s="78">
        <f>H73/F73</f>
        <v/>
      </c>
      <c r="N73" s="78">
        <f>I73/F73</f>
        <v/>
      </c>
      <c r="O73" s="104">
        <f>I73/$I$77</f>
        <v/>
      </c>
      <c r="P73" s="104">
        <f>IFERROR(H73/$I73,"/")</f>
        <v/>
      </c>
    </row>
    <row r="74" ht="14.25" customHeight="1" s="47">
      <c r="A74" s="56" t="n"/>
      <c r="B74" s="71" t="inlineStr">
        <is>
          <t>营业三部 汇总</t>
        </is>
      </c>
      <c r="C74" s="50" t="n"/>
      <c r="D74" s="71" t="inlineStr">
        <is>
          <t>三公司营业三部 汇总</t>
        </is>
      </c>
      <c r="E74" s="71" t="n"/>
      <c r="F74" s="113">
        <f>SUM(F65:F73)</f>
        <v/>
      </c>
      <c r="G74" s="113">
        <f>SUM(G65:G73)</f>
        <v/>
      </c>
      <c r="H74" s="113">
        <f>SUM(H65:H73)</f>
        <v/>
      </c>
      <c r="I74" s="105">
        <f>G74+H74</f>
        <v/>
      </c>
      <c r="J74" s="105">
        <f>H74+I74</f>
        <v/>
      </c>
      <c r="K74" s="114">
        <f>IFERROR(I74/J74,"/")</f>
        <v/>
      </c>
      <c r="L74" s="105">
        <f>G74/F74</f>
        <v/>
      </c>
      <c r="M74" s="105">
        <f>H74/F74</f>
        <v/>
      </c>
      <c r="N74" s="105">
        <f>I74/F74</f>
        <v/>
      </c>
      <c r="O74" s="106">
        <f>I74/$I$77</f>
        <v/>
      </c>
      <c r="P74" s="106">
        <f>IFERROR(H74/$I74,"/")</f>
        <v/>
      </c>
    </row>
    <row r="75" ht="14.25" customHeight="1" s="47">
      <c r="A75" s="57" t="n"/>
      <c r="B75" s="71" t="inlineStr">
        <is>
          <t>其他</t>
        </is>
      </c>
      <c r="C75" s="50" t="n"/>
      <c r="D75" s="82" t="n"/>
      <c r="E75" s="71" t="inlineStr">
        <is>
          <t>三公司其他</t>
        </is>
      </c>
      <c r="F75" s="115" t="n"/>
      <c r="G75" s="105">
        <f>SUMIFS(DataSheet!$F:$F,DataSheet!$B:$B,"厂部",DataSheet!$A:$A,"连锁三公司",DataSheet!$E:$E,G$2)</f>
        <v/>
      </c>
      <c r="H75" s="105">
        <f>SUMIFS(DataSheet!$F:$F,DataSheet!$B:$B,"厂部",DataSheet!$A:$A,"连锁三公司",DataSheet!$E:$E,H$2)</f>
        <v/>
      </c>
      <c r="I75" s="105">
        <f>G75+H75</f>
        <v/>
      </c>
      <c r="J75" s="105">
        <f>H75+I75</f>
        <v/>
      </c>
      <c r="K75" s="106">
        <f>IFERROR(I75/J75,"/")</f>
        <v/>
      </c>
      <c r="L75" s="105" t="n"/>
      <c r="M75" s="105" t="n"/>
      <c r="N75" s="105" t="n"/>
      <c r="O75" s="106">
        <f>I75/$I$77</f>
        <v/>
      </c>
      <c r="P75" s="106">
        <f>IFERROR(H75/$I75,"/")</f>
        <v/>
      </c>
    </row>
    <row r="76" ht="14.25" customHeight="1" s="47">
      <c r="A76" s="84" t="n"/>
      <c r="B76" s="85" t="inlineStr">
        <is>
          <t>合计</t>
        </is>
      </c>
      <c r="C76" s="50" t="n"/>
      <c r="D76" s="86" t="inlineStr">
        <is>
          <t>三公司 汇总</t>
        </is>
      </c>
      <c r="E76" s="85" t="n"/>
      <c r="F76" s="116">
        <f>F74+F64+F55</f>
        <v/>
      </c>
      <c r="G76" s="116">
        <f>G74+G64+G55+G75</f>
        <v/>
      </c>
      <c r="H76" s="116">
        <f>H74+H64+H55+H75</f>
        <v/>
      </c>
      <c r="I76" s="116">
        <f>G76+H76</f>
        <v/>
      </c>
      <c r="J76" s="116">
        <f>H76+I76</f>
        <v/>
      </c>
      <c r="K76" s="108">
        <f>IFERROR(I76/J76,"/")</f>
        <v/>
      </c>
      <c r="L76" s="107">
        <f>G76/F76</f>
        <v/>
      </c>
      <c r="M76" s="107">
        <f>H76/F76</f>
        <v/>
      </c>
      <c r="N76" s="107">
        <f>I76/F76</f>
        <v/>
      </c>
      <c r="O76" s="108">
        <f>I76/$I$77</f>
        <v/>
      </c>
      <c r="P76" s="108">
        <f>IFERROR(H76/$I76,"/")</f>
        <v/>
      </c>
    </row>
    <row r="77" ht="14.25" customHeight="1" s="47">
      <c r="A77" s="88" t="inlineStr">
        <is>
          <t>总计</t>
        </is>
      </c>
      <c r="B77" s="89" t="n"/>
      <c r="C77" s="89" t="n"/>
      <c r="D77" s="90" t="inlineStr">
        <is>
          <t>总计</t>
        </is>
      </c>
      <c r="E77" s="89" t="n"/>
      <c r="F77" s="117">
        <f>F76+F50+F25</f>
        <v/>
      </c>
      <c r="G77" s="117">
        <f>G76+G50+G25</f>
        <v/>
      </c>
      <c r="H77" s="117">
        <f>H76+H50+H25</f>
        <v/>
      </c>
      <c r="I77" s="117">
        <f>G77+H77</f>
        <v/>
      </c>
      <c r="J77" s="117">
        <f>H77+I77</f>
        <v/>
      </c>
      <c r="K77" s="118">
        <f>IFERROR(I77/J77,"/")</f>
        <v/>
      </c>
      <c r="L77" s="94">
        <f>G77/F77</f>
        <v/>
      </c>
      <c r="M77" s="94">
        <f>H77/F77</f>
        <v/>
      </c>
      <c r="N77" s="94">
        <f>I77/F77</f>
        <v/>
      </c>
      <c r="O77" s="108">
        <f>I77/$I$77</f>
        <v/>
      </c>
      <c r="P77" s="108">
        <f>IFERROR(H77/$I77,"/")</f>
        <v/>
      </c>
    </row>
  </sheetData>
  <mergeCells count="44">
    <mergeCell ref="A1:G1"/>
    <mergeCell ref="O1:P1"/>
    <mergeCell ref="B9:C9"/>
    <mergeCell ref="D9:E9"/>
    <mergeCell ref="B17:C17"/>
    <mergeCell ref="D17:E17"/>
    <mergeCell ref="B23:C23"/>
    <mergeCell ref="D23:E23"/>
    <mergeCell ref="B24:C24"/>
    <mergeCell ref="D24:E24"/>
    <mergeCell ref="B35:C35"/>
    <mergeCell ref="D35:E35"/>
    <mergeCell ref="B41:C41"/>
    <mergeCell ref="D41:E41"/>
    <mergeCell ref="B48:C48"/>
    <mergeCell ref="D48:E48"/>
    <mergeCell ref="B49:C49"/>
    <mergeCell ref="D49:E49"/>
    <mergeCell ref="B55:C55"/>
    <mergeCell ref="B64:C64"/>
    <mergeCell ref="B74:C74"/>
    <mergeCell ref="B75:C75"/>
    <mergeCell ref="B76:C76"/>
    <mergeCell ref="A3:A25"/>
    <mergeCell ref="A26:A50"/>
    <mergeCell ref="A51:A75"/>
    <mergeCell ref="B3:B8"/>
    <mergeCell ref="B10:B16"/>
    <mergeCell ref="B18:B22"/>
    <mergeCell ref="B26:B34"/>
    <mergeCell ref="B36:B40"/>
    <mergeCell ref="B42:B47"/>
    <mergeCell ref="B51:B54"/>
    <mergeCell ref="B56:B63"/>
    <mergeCell ref="B65:B73"/>
    <mergeCell ref="C3:C8"/>
    <mergeCell ref="C10:C16"/>
    <mergeCell ref="C18:C22"/>
    <mergeCell ref="C26:C34"/>
    <mergeCell ref="C36:C40"/>
    <mergeCell ref="C42:C47"/>
    <mergeCell ref="C51:C54"/>
    <mergeCell ref="C56:C63"/>
    <mergeCell ref="C65:C7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29"/>
  <sheetViews>
    <sheetView workbookViewId="0">
      <selection activeCell="L9" sqref="L9"/>
    </sheetView>
  </sheetViews>
  <sheetFormatPr baseColWidth="8" defaultColWidth="9" defaultRowHeight="14" outlineLevelCol="0"/>
  <cols>
    <col width="11.8727272727273" customWidth="1" style="44" min="1" max="1"/>
    <col width="9.5" customWidth="1" style="44" min="2" max="2"/>
    <col width="16.1272727272727" customWidth="1" style="44" min="3" max="3"/>
    <col width="18.5" customWidth="1" style="44" min="4" max="4"/>
    <col width="7.87272727272727" customWidth="1" style="44" min="5" max="5"/>
    <col width="7.37272727272727" customWidth="1" style="44" min="6" max="6"/>
    <col width="8.872727272727269" customWidth="1" style="44" min="7" max="7"/>
    <col width="9" customWidth="1" style="44" min="8" max="16384"/>
  </cols>
  <sheetData>
    <row r="1" ht="17.25" customHeight="1" s="47">
      <c r="A1" s="45" t="inlineStr">
        <is>
          <t>连锁公司</t>
        </is>
      </c>
      <c r="B1" s="45" t="inlineStr">
        <is>
          <t>营业部</t>
        </is>
      </c>
      <c r="C1" s="45" t="inlineStr">
        <is>
          <t>营业大区</t>
        </is>
      </c>
      <c r="D1" s="45" t="inlineStr">
        <is>
          <t>大区经理</t>
        </is>
      </c>
      <c r="E1" s="45" t="inlineStr">
        <is>
          <t>单据来源</t>
        </is>
      </c>
      <c r="F1" s="45" t="inlineStr">
        <is>
          <t>营业额</t>
        </is>
      </c>
      <c r="G1" s="45" t="inlineStr">
        <is>
          <t>吊牌总价</t>
        </is>
      </c>
      <c r="I1" s="44" t="inlineStr">
        <is>
          <t>来源</t>
        </is>
      </c>
      <c r="J1" s="46" t="inlineStr">
        <is>
          <t>实时_门店销售汇总表(近30天+同期)</t>
        </is>
      </c>
    </row>
    <row r="2">
      <c r="A2" s="45" t="inlineStr">
        <is>
          <t>连锁一公司</t>
        </is>
      </c>
      <c r="B2" s="45" t="inlineStr">
        <is>
          <t>厂部</t>
        </is>
      </c>
      <c r="C2" s="45" t="inlineStr">
        <is>
          <t>江阴区</t>
        </is>
      </c>
      <c r="D2" s="45" t="inlineStr">
        <is>
          <t>周啸</t>
        </is>
      </c>
      <c r="E2" s="45" t="inlineStr">
        <is>
          <t>线下</t>
        </is>
      </c>
      <c r="F2" s="45" t="n">
        <v>2647</v>
      </c>
      <c r="G2" s="45" t="n">
        <v>9245</v>
      </c>
      <c r="I2" s="44" t="inlineStr">
        <is>
          <t>筛选</t>
        </is>
      </c>
      <c r="J2" s="44" t="inlineStr">
        <is>
          <t>日期，today</t>
        </is>
      </c>
    </row>
    <row r="3">
      <c r="A3" s="45" t="inlineStr">
        <is>
          <t>连锁一公司</t>
        </is>
      </c>
      <c r="B3" s="45" t="inlineStr">
        <is>
          <t>厂部</t>
        </is>
      </c>
      <c r="C3" s="45" t="inlineStr">
        <is>
          <t>其他</t>
        </is>
      </c>
      <c r="D3" s="45" t="inlineStr"/>
      <c r="E3" s="45" t="inlineStr">
        <is>
          <t>线上</t>
        </is>
      </c>
      <c r="F3" s="45" t="n">
        <v>10257</v>
      </c>
      <c r="G3" s="45" t="n">
        <v>17844</v>
      </c>
      <c r="H3" s="0" t="n"/>
    </row>
    <row r="4">
      <c r="A4" s="45" t="inlineStr">
        <is>
          <t>连锁一公司</t>
        </is>
      </c>
      <c r="B4" s="45" t="inlineStr">
        <is>
          <t>营业一部</t>
        </is>
      </c>
      <c r="C4" s="45" t="inlineStr">
        <is>
          <t>无锡惠山宜兴区</t>
        </is>
      </c>
      <c r="D4" s="45" t="inlineStr">
        <is>
          <t>俞敏</t>
        </is>
      </c>
      <c r="E4" s="45" t="inlineStr">
        <is>
          <t>线下</t>
        </is>
      </c>
      <c r="F4" s="45" t="n">
        <v>12153</v>
      </c>
      <c r="G4" s="45" t="n">
        <v>12932</v>
      </c>
      <c r="H4" s="0" t="n"/>
    </row>
    <row r="5">
      <c r="A5" s="45" t="inlineStr">
        <is>
          <t>连锁一公司</t>
        </is>
      </c>
      <c r="B5" s="45" t="inlineStr">
        <is>
          <t>营业一部</t>
        </is>
      </c>
      <c r="C5" s="45" t="inlineStr">
        <is>
          <t>常州新北天宁区</t>
        </is>
      </c>
      <c r="D5" s="45" t="inlineStr">
        <is>
          <t>徐波</t>
        </is>
      </c>
      <c r="E5" s="45" t="inlineStr">
        <is>
          <t>线上</t>
        </is>
      </c>
      <c r="F5" s="45" t="n">
        <v>20486</v>
      </c>
      <c r="G5" s="45" t="n">
        <v>28094</v>
      </c>
      <c r="H5" s="0" t="n"/>
    </row>
    <row r="6">
      <c r="A6" s="45" t="inlineStr">
        <is>
          <t>连锁一公司</t>
        </is>
      </c>
      <c r="B6" s="45" t="inlineStr">
        <is>
          <t>营业一部</t>
        </is>
      </c>
      <c r="C6" s="45" t="inlineStr">
        <is>
          <t>常州新北天宁区</t>
        </is>
      </c>
      <c r="D6" s="45" t="inlineStr">
        <is>
          <t>徐波</t>
        </is>
      </c>
      <c r="E6" s="45" t="inlineStr">
        <is>
          <t>线下</t>
        </is>
      </c>
      <c r="F6" s="45" t="n">
        <v>6052</v>
      </c>
      <c r="G6" s="45" t="n">
        <v>6876</v>
      </c>
      <c r="H6" s="0" t="n"/>
    </row>
    <row r="7">
      <c r="A7" s="45" t="inlineStr">
        <is>
          <t>连锁一公司</t>
        </is>
      </c>
      <c r="B7" s="45" t="inlineStr">
        <is>
          <t>营业一部</t>
        </is>
      </c>
      <c r="C7" s="45" t="inlineStr">
        <is>
          <t>镇江区</t>
        </is>
      </c>
      <c r="D7" s="45" t="inlineStr">
        <is>
          <t>程娅贞</t>
        </is>
      </c>
      <c r="E7" s="45" t="inlineStr">
        <is>
          <t>线上</t>
        </is>
      </c>
      <c r="F7" s="45" t="n">
        <v>20537</v>
      </c>
      <c r="G7" s="45" t="n">
        <v>35958</v>
      </c>
      <c r="H7" s="0" t="n"/>
    </row>
    <row r="8">
      <c r="A8" s="45" t="inlineStr">
        <is>
          <t>连锁一公司</t>
        </is>
      </c>
      <c r="B8" s="45" t="inlineStr">
        <is>
          <t>营业一部</t>
        </is>
      </c>
      <c r="C8" s="45" t="inlineStr">
        <is>
          <t>江阴区</t>
        </is>
      </c>
      <c r="D8" s="45" t="inlineStr">
        <is>
          <t>周啸</t>
        </is>
      </c>
      <c r="E8" s="45" t="inlineStr">
        <is>
          <t>线下</t>
        </is>
      </c>
      <c r="F8" s="45" t="n">
        <v>11099</v>
      </c>
      <c r="G8" s="45" t="n">
        <v>14041</v>
      </c>
      <c r="H8" s="0" t="n"/>
    </row>
    <row r="9">
      <c r="A9" s="45" t="inlineStr">
        <is>
          <t>连锁一公司</t>
        </is>
      </c>
      <c r="B9" s="45" t="inlineStr">
        <is>
          <t>营业一部</t>
        </is>
      </c>
      <c r="C9" s="45" t="inlineStr">
        <is>
          <t>江阴区</t>
        </is>
      </c>
      <c r="D9" s="45" t="inlineStr">
        <is>
          <t>周啸</t>
        </is>
      </c>
      <c r="E9" s="45" t="inlineStr">
        <is>
          <t>线上</t>
        </is>
      </c>
      <c r="F9" s="45" t="n">
        <v>8041</v>
      </c>
      <c r="G9" s="45" t="n">
        <v>13780</v>
      </c>
      <c r="H9" s="0" t="n"/>
    </row>
    <row r="10">
      <c r="A10" s="45" t="inlineStr">
        <is>
          <t>连锁一公司</t>
        </is>
      </c>
      <c r="B10" s="45" t="inlineStr">
        <is>
          <t>营业一部</t>
        </is>
      </c>
      <c r="C10" s="45" t="inlineStr">
        <is>
          <t>常州武进钟楼区</t>
        </is>
      </c>
      <c r="D10" s="45" t="inlineStr">
        <is>
          <t>葛晓琳</t>
        </is>
      </c>
      <c r="E10" s="45" t="inlineStr">
        <is>
          <t>线下</t>
        </is>
      </c>
      <c r="F10" s="45" t="n">
        <v>3355</v>
      </c>
      <c r="G10" s="45" t="n">
        <v>3641</v>
      </c>
      <c r="H10" s="0" t="n"/>
    </row>
    <row r="11">
      <c r="A11" s="45" t="inlineStr">
        <is>
          <t>连锁一公司</t>
        </is>
      </c>
      <c r="B11" s="45" t="inlineStr">
        <is>
          <t>营业一部</t>
        </is>
      </c>
      <c r="C11" s="45" t="inlineStr">
        <is>
          <t>无锡锡山滨湖区</t>
        </is>
      </c>
      <c r="D11" s="45" t="inlineStr">
        <is>
          <t>徐长荣</t>
        </is>
      </c>
      <c r="E11" s="45" t="inlineStr">
        <is>
          <t>线上</t>
        </is>
      </c>
      <c r="F11" s="45" t="n">
        <v>23022</v>
      </c>
      <c r="G11" s="45" t="n">
        <v>33277</v>
      </c>
      <c r="H11" s="0" t="n"/>
    </row>
    <row r="12">
      <c r="A12" s="45" t="inlineStr">
        <is>
          <t>连锁一公司</t>
        </is>
      </c>
      <c r="B12" s="45" t="inlineStr">
        <is>
          <t>营业一部</t>
        </is>
      </c>
      <c r="C12" s="45" t="inlineStr">
        <is>
          <t>无锡锡山滨湖区</t>
        </is>
      </c>
      <c r="D12" s="45" t="inlineStr">
        <is>
          <t>徐长荣</t>
        </is>
      </c>
      <c r="E12" s="45" t="inlineStr">
        <is>
          <t>线下</t>
        </is>
      </c>
      <c r="F12" s="45" t="n">
        <v>22458</v>
      </c>
      <c r="G12" s="45" t="n">
        <v>29366</v>
      </c>
      <c r="H12" s="0" t="n"/>
    </row>
    <row r="13">
      <c r="A13" s="45" t="inlineStr">
        <is>
          <t>连锁一公司</t>
        </is>
      </c>
      <c r="B13" s="45" t="inlineStr">
        <is>
          <t>营业一部</t>
        </is>
      </c>
      <c r="C13" s="45" t="inlineStr">
        <is>
          <t>镇江区</t>
        </is>
      </c>
      <c r="D13" s="45" t="inlineStr">
        <is>
          <t>程娅贞</t>
        </is>
      </c>
      <c r="E13" s="45" t="inlineStr">
        <is>
          <t>线下</t>
        </is>
      </c>
      <c r="F13" s="45" t="n">
        <v>8876</v>
      </c>
      <c r="G13" s="45" t="n">
        <v>11020</v>
      </c>
      <c r="H13" s="0" t="n"/>
    </row>
    <row r="14">
      <c r="A14" s="45" t="inlineStr">
        <is>
          <t>连锁一公司</t>
        </is>
      </c>
      <c r="B14" s="45" t="inlineStr">
        <is>
          <t>营业一部</t>
        </is>
      </c>
      <c r="C14" s="45" t="inlineStr">
        <is>
          <t>无锡惠山宜兴区</t>
        </is>
      </c>
      <c r="D14" s="45" t="inlineStr">
        <is>
          <t>俞敏</t>
        </is>
      </c>
      <c r="E14" s="45" t="inlineStr">
        <is>
          <t>线上</t>
        </is>
      </c>
      <c r="F14" s="45" t="n">
        <v>25411</v>
      </c>
      <c r="G14" s="45" t="n">
        <v>38698</v>
      </c>
      <c r="H14" s="0" t="n"/>
    </row>
    <row r="15">
      <c r="A15" s="45" t="inlineStr">
        <is>
          <t>连锁一公司</t>
        </is>
      </c>
      <c r="B15" s="45" t="inlineStr">
        <is>
          <t>营业一部</t>
        </is>
      </c>
      <c r="C15" s="45" t="inlineStr">
        <is>
          <t>常州武进钟楼区</t>
        </is>
      </c>
      <c r="D15" s="45" t="inlineStr">
        <is>
          <t>葛晓琳</t>
        </is>
      </c>
      <c r="E15" s="45" t="inlineStr">
        <is>
          <t>线上</t>
        </is>
      </c>
      <c r="F15" s="45" t="n">
        <v>12471</v>
      </c>
      <c r="G15" s="45" t="n">
        <v>19811</v>
      </c>
      <c r="H15" s="0" t="n"/>
    </row>
    <row r="16">
      <c r="A16" s="45" t="inlineStr">
        <is>
          <t>连锁一公司</t>
        </is>
      </c>
      <c r="B16" s="45" t="inlineStr">
        <is>
          <t>营业三部</t>
        </is>
      </c>
      <c r="C16" s="45" t="inlineStr">
        <is>
          <t>江西区</t>
        </is>
      </c>
      <c r="D16" s="45" t="inlineStr">
        <is>
          <t>殷凯</t>
        </is>
      </c>
      <c r="E16" s="45" t="inlineStr">
        <is>
          <t>线上</t>
        </is>
      </c>
      <c r="F16" s="45" t="n">
        <v>11168</v>
      </c>
      <c r="G16" s="45" t="n">
        <v>16637</v>
      </c>
      <c r="H16" s="0" t="n"/>
    </row>
    <row r="17">
      <c r="A17" s="45" t="inlineStr">
        <is>
          <t>连锁一公司</t>
        </is>
      </c>
      <c r="B17" s="45" t="inlineStr">
        <is>
          <t>营业三部</t>
        </is>
      </c>
      <c r="C17" s="45" t="inlineStr">
        <is>
          <t>宁波杭州金华粤闽区</t>
        </is>
      </c>
      <c r="D17" s="45" t="inlineStr">
        <is>
          <t>谢登宝</t>
        </is>
      </c>
      <c r="E17" s="45" t="inlineStr">
        <is>
          <t>线下</t>
        </is>
      </c>
      <c r="F17" s="45" t="n">
        <v>4273</v>
      </c>
      <c r="G17" s="45" t="n">
        <v>5020</v>
      </c>
      <c r="H17" s="0" t="n"/>
    </row>
    <row r="18">
      <c r="A18" s="45" t="inlineStr">
        <is>
          <t>连锁一公司</t>
        </is>
      </c>
      <c r="B18" s="45" t="inlineStr">
        <is>
          <t>营业三部</t>
        </is>
      </c>
      <c r="C18" s="45" t="inlineStr">
        <is>
          <t>张家港常熟工业园区</t>
        </is>
      </c>
      <c r="D18" s="45" t="inlineStr">
        <is>
          <t>毛志运</t>
        </is>
      </c>
      <c r="E18" s="45" t="inlineStr">
        <is>
          <t>线下</t>
        </is>
      </c>
      <c r="F18" s="45" t="n">
        <v>3204</v>
      </c>
      <c r="G18" s="45" t="n">
        <v>4396</v>
      </c>
      <c r="H18" s="0" t="n"/>
    </row>
    <row r="19">
      <c r="A19" s="45" t="inlineStr">
        <is>
          <t>连锁一公司</t>
        </is>
      </c>
      <c r="B19" s="45" t="inlineStr">
        <is>
          <t>营业三部</t>
        </is>
      </c>
      <c r="C19" s="45" t="inlineStr">
        <is>
          <t>吴中吴江嘉兴湖州区</t>
        </is>
      </c>
      <c r="D19" s="45" t="inlineStr">
        <is>
          <t>蒋晓祥</t>
        </is>
      </c>
      <c r="E19" s="45" t="inlineStr">
        <is>
          <t>线上</t>
        </is>
      </c>
      <c r="F19" s="45" t="n">
        <v>8921</v>
      </c>
      <c r="G19" s="45" t="n">
        <v>12410</v>
      </c>
      <c r="H19" s="0" t="n"/>
    </row>
    <row r="20">
      <c r="A20" s="45" t="inlineStr">
        <is>
          <t>连锁一公司</t>
        </is>
      </c>
      <c r="B20" s="45" t="inlineStr">
        <is>
          <t>营业三部</t>
        </is>
      </c>
      <c r="C20" s="45" t="inlineStr">
        <is>
          <t>张家港常熟工业园区</t>
        </is>
      </c>
      <c r="D20" s="45" t="inlineStr">
        <is>
          <t>毛志运</t>
        </is>
      </c>
      <c r="E20" s="45" t="inlineStr">
        <is>
          <t>线上</t>
        </is>
      </c>
      <c r="F20" s="45" t="n">
        <v>6490</v>
      </c>
      <c r="G20" s="45" t="n">
        <v>11270</v>
      </c>
      <c r="H20" s="0" t="n"/>
    </row>
    <row r="21">
      <c r="A21" s="45" t="inlineStr">
        <is>
          <t>连锁一公司</t>
        </is>
      </c>
      <c r="B21" s="45" t="inlineStr">
        <is>
          <t>营业三部</t>
        </is>
      </c>
      <c r="C21" s="45" t="inlineStr">
        <is>
          <t>宁波杭州金华粤闽区</t>
        </is>
      </c>
      <c r="D21" s="45" t="inlineStr">
        <is>
          <t>谢登宝</t>
        </is>
      </c>
      <c r="E21" s="45" t="inlineStr">
        <is>
          <t>线上</t>
        </is>
      </c>
      <c r="F21" s="45" t="n">
        <v>5945</v>
      </c>
      <c r="G21" s="45" t="n">
        <v>7635</v>
      </c>
      <c r="H21" s="0" t="n"/>
    </row>
    <row r="22">
      <c r="A22" s="45" t="inlineStr">
        <is>
          <t>连锁一公司</t>
        </is>
      </c>
      <c r="B22" s="45" t="inlineStr">
        <is>
          <t>营业三部</t>
        </is>
      </c>
      <c r="C22" s="45" t="inlineStr">
        <is>
          <t>昆山太仓相城高新区</t>
        </is>
      </c>
      <c r="D22" s="45" t="inlineStr">
        <is>
          <t>王凯</t>
        </is>
      </c>
      <c r="E22" s="45" t="inlineStr">
        <is>
          <t>线上</t>
        </is>
      </c>
      <c r="F22" s="45" t="n">
        <v>16609</v>
      </c>
      <c r="G22" s="45" t="n">
        <v>24517</v>
      </c>
      <c r="H22" s="0" t="n"/>
    </row>
    <row r="23">
      <c r="A23" s="45" t="inlineStr">
        <is>
          <t>连锁一公司</t>
        </is>
      </c>
      <c r="B23" s="45" t="inlineStr">
        <is>
          <t>营业三部</t>
        </is>
      </c>
      <c r="C23" s="45" t="inlineStr">
        <is>
          <t>昆山太仓相城高新区</t>
        </is>
      </c>
      <c r="D23" s="45" t="inlineStr">
        <is>
          <t>王凯</t>
        </is>
      </c>
      <c r="E23" s="45" t="inlineStr">
        <is>
          <t>线下</t>
        </is>
      </c>
      <c r="F23" s="45" t="n">
        <v>15877</v>
      </c>
      <c r="G23" s="45" t="n">
        <v>18272</v>
      </c>
      <c r="H23" s="0" t="n"/>
    </row>
    <row r="24">
      <c r="A24" s="45" t="inlineStr">
        <is>
          <t>连锁一公司</t>
        </is>
      </c>
      <c r="B24" s="45" t="inlineStr">
        <is>
          <t>营业三部</t>
        </is>
      </c>
      <c r="C24" s="45" t="inlineStr">
        <is>
          <t>江西区</t>
        </is>
      </c>
      <c r="D24" s="45" t="inlineStr">
        <is>
          <t>殷凯</t>
        </is>
      </c>
      <c r="E24" s="45" t="inlineStr">
        <is>
          <t>线下</t>
        </is>
      </c>
      <c r="F24" s="45" t="n">
        <v>3822</v>
      </c>
      <c r="G24" s="45" t="n">
        <v>4287</v>
      </c>
      <c r="H24" s="0" t="n"/>
    </row>
    <row r="25">
      <c r="A25" s="45" t="inlineStr">
        <is>
          <t>连锁一公司</t>
        </is>
      </c>
      <c r="B25" s="45" t="inlineStr">
        <is>
          <t>营业三部</t>
        </is>
      </c>
      <c r="C25" s="45" t="inlineStr">
        <is>
          <t>吴中吴江嘉兴湖州区</t>
        </is>
      </c>
      <c r="D25" s="45" t="inlineStr">
        <is>
          <t>蒋晓祥</t>
        </is>
      </c>
      <c r="E25" s="45" t="inlineStr">
        <is>
          <t>线下</t>
        </is>
      </c>
      <c r="F25" s="45" t="n">
        <v>6183</v>
      </c>
      <c r="G25" s="45" t="n">
        <v>6733</v>
      </c>
      <c r="H25" s="0" t="n"/>
    </row>
    <row r="26">
      <c r="A26" s="45" t="inlineStr">
        <is>
          <t>连锁一公司</t>
        </is>
      </c>
      <c r="B26" s="45" t="inlineStr">
        <is>
          <t>营业二部</t>
        </is>
      </c>
      <c r="C26" s="45" t="inlineStr">
        <is>
          <t>湖北三区</t>
        </is>
      </c>
      <c r="D26" s="45" t="inlineStr">
        <is>
          <t>李日欢</t>
        </is>
      </c>
      <c r="E26" s="45" t="inlineStr">
        <is>
          <t>线下</t>
        </is>
      </c>
      <c r="F26" s="45" t="n">
        <v>11651</v>
      </c>
      <c r="G26" s="45" t="n">
        <v>15159</v>
      </c>
      <c r="H26" s="0" t="n"/>
    </row>
    <row r="27">
      <c r="A27" s="45" t="inlineStr">
        <is>
          <t>连锁一公司</t>
        </is>
      </c>
      <c r="B27" s="45" t="inlineStr">
        <is>
          <t>营业二部</t>
        </is>
      </c>
      <c r="C27" s="45" t="inlineStr">
        <is>
          <t>湖北一区</t>
        </is>
      </c>
      <c r="D27" s="45" t="inlineStr">
        <is>
          <t>王晨阳</t>
        </is>
      </c>
      <c r="E27" s="45" t="inlineStr">
        <is>
          <t>线上</t>
        </is>
      </c>
      <c r="F27" s="45" t="n">
        <v>17944.8</v>
      </c>
      <c r="G27" s="45" t="n">
        <v>35991</v>
      </c>
      <c r="H27" s="0" t="n"/>
    </row>
    <row r="28">
      <c r="A28" s="45" t="inlineStr">
        <is>
          <t>连锁一公司</t>
        </is>
      </c>
      <c r="B28" s="45" t="inlineStr">
        <is>
          <t>营业二部</t>
        </is>
      </c>
      <c r="C28" s="45" t="inlineStr">
        <is>
          <t>西南区</t>
        </is>
      </c>
      <c r="D28" s="45" t="inlineStr">
        <is>
          <t>魏冬明</t>
        </is>
      </c>
      <c r="E28" s="45" t="inlineStr">
        <is>
          <t>线上</t>
        </is>
      </c>
      <c r="F28" s="45" t="n">
        <v>13223</v>
      </c>
      <c r="G28" s="45" t="n">
        <v>20490</v>
      </c>
      <c r="H28" s="0" t="n"/>
    </row>
    <row r="29">
      <c r="A29" s="45" t="inlineStr">
        <is>
          <t>连锁一公司</t>
        </is>
      </c>
      <c r="B29" s="45" t="inlineStr">
        <is>
          <t>营业二部</t>
        </is>
      </c>
      <c r="C29" s="45" t="inlineStr">
        <is>
          <t>武汉区</t>
        </is>
      </c>
      <c r="D29" s="45" t="inlineStr">
        <is>
          <t>伍莉莉</t>
        </is>
      </c>
      <c r="E29" s="45" t="inlineStr">
        <is>
          <t>线下</t>
        </is>
      </c>
      <c r="F29" s="45" t="n">
        <v>117</v>
      </c>
      <c r="G29" s="45" t="n">
        <v>117</v>
      </c>
      <c r="H29" s="0" t="n"/>
    </row>
    <row r="30">
      <c r="A30" s="45" t="inlineStr">
        <is>
          <t>连锁一公司</t>
        </is>
      </c>
      <c r="B30" s="45" t="inlineStr">
        <is>
          <t>营业二部</t>
        </is>
      </c>
      <c r="C30" s="45" t="inlineStr">
        <is>
          <t>湖北三区</t>
        </is>
      </c>
      <c r="D30" s="45" t="inlineStr">
        <is>
          <t>李日欢</t>
        </is>
      </c>
      <c r="E30" s="45" t="inlineStr">
        <is>
          <t>线上</t>
        </is>
      </c>
      <c r="F30" s="45" t="n">
        <v>10486</v>
      </c>
      <c r="G30" s="45" t="n">
        <v>19053</v>
      </c>
      <c r="H30" s="0" t="n"/>
    </row>
    <row r="31">
      <c r="A31" s="45" t="inlineStr">
        <is>
          <t>连锁一公司</t>
        </is>
      </c>
      <c r="B31" s="45" t="inlineStr">
        <is>
          <t>营业二部</t>
        </is>
      </c>
      <c r="C31" s="45" t="inlineStr">
        <is>
          <t>湖北二区</t>
        </is>
      </c>
      <c r="D31" s="45" t="inlineStr">
        <is>
          <t>刘雷</t>
        </is>
      </c>
      <c r="E31" s="45" t="inlineStr">
        <is>
          <t>线上</t>
        </is>
      </c>
      <c r="F31" s="45" t="n">
        <v>10943.2</v>
      </c>
      <c r="G31" s="45" t="n">
        <v>19154</v>
      </c>
      <c r="H31" s="0" t="n"/>
    </row>
    <row r="32">
      <c r="A32" s="45" t="inlineStr">
        <is>
          <t>连锁一公司</t>
        </is>
      </c>
      <c r="B32" s="45" t="inlineStr">
        <is>
          <t>营业二部</t>
        </is>
      </c>
      <c r="C32" s="45" t="inlineStr">
        <is>
          <t>武汉区</t>
        </is>
      </c>
      <c r="D32" s="45" t="inlineStr">
        <is>
          <t>伍莉莉</t>
        </is>
      </c>
      <c r="E32" s="45" t="inlineStr">
        <is>
          <t>线上</t>
        </is>
      </c>
      <c r="F32" s="45" t="n">
        <v>3383</v>
      </c>
      <c r="G32" s="45" t="n">
        <v>6033</v>
      </c>
      <c r="H32" s="0" t="n"/>
    </row>
    <row r="33">
      <c r="A33" s="45" t="inlineStr">
        <is>
          <t>连锁一公司</t>
        </is>
      </c>
      <c r="B33" s="45" t="inlineStr">
        <is>
          <t>营业二部</t>
        </is>
      </c>
      <c r="C33" s="45" t="inlineStr">
        <is>
          <t>四川二区</t>
        </is>
      </c>
      <c r="D33" s="45" t="inlineStr">
        <is>
          <t>刘永余</t>
        </is>
      </c>
      <c r="E33" s="45" t="inlineStr">
        <is>
          <t>线下</t>
        </is>
      </c>
      <c r="F33" s="45" t="n">
        <v>7993</v>
      </c>
      <c r="G33" s="45" t="n">
        <v>9145</v>
      </c>
      <c r="H33" s="0" t="n"/>
    </row>
    <row r="34">
      <c r="A34" s="45" t="inlineStr">
        <is>
          <t>连锁一公司</t>
        </is>
      </c>
      <c r="B34" s="45" t="inlineStr">
        <is>
          <t>营业二部</t>
        </is>
      </c>
      <c r="C34" s="45" t="inlineStr">
        <is>
          <t>湖北二区</t>
        </is>
      </c>
      <c r="D34" s="45" t="inlineStr">
        <is>
          <t>刘雷</t>
        </is>
      </c>
      <c r="E34" s="45" t="inlineStr">
        <is>
          <t>线下</t>
        </is>
      </c>
      <c r="F34" s="45" t="n">
        <v>3588</v>
      </c>
      <c r="G34" s="45" t="n">
        <v>4408</v>
      </c>
      <c r="H34" s="0" t="n"/>
    </row>
    <row r="35">
      <c r="A35" s="45" t="inlineStr">
        <is>
          <t>连锁一公司</t>
        </is>
      </c>
      <c r="B35" s="45" t="inlineStr">
        <is>
          <t>营业二部</t>
        </is>
      </c>
      <c r="C35" s="45" t="inlineStr">
        <is>
          <t>四川一区</t>
        </is>
      </c>
      <c r="D35" s="45" t="inlineStr">
        <is>
          <t>孙浩洋</t>
        </is>
      </c>
      <c r="E35" s="45" t="inlineStr">
        <is>
          <t>线下</t>
        </is>
      </c>
      <c r="F35" s="45" t="n">
        <v>9887</v>
      </c>
      <c r="G35" s="45" t="n">
        <v>11255</v>
      </c>
      <c r="H35" s="0" t="n"/>
    </row>
    <row r="36">
      <c r="A36" s="45" t="inlineStr">
        <is>
          <t>连锁一公司</t>
        </is>
      </c>
      <c r="B36" s="45" t="inlineStr">
        <is>
          <t>营业二部</t>
        </is>
      </c>
      <c r="C36" s="45" t="inlineStr">
        <is>
          <t>四川二区</t>
        </is>
      </c>
      <c r="D36" s="45" t="inlineStr">
        <is>
          <t>刘永余</t>
        </is>
      </c>
      <c r="E36" s="45" t="inlineStr">
        <is>
          <t>线上</t>
        </is>
      </c>
      <c r="F36" s="45" t="n">
        <v>12437.52</v>
      </c>
      <c r="G36" s="45" t="n">
        <v>18833</v>
      </c>
      <c r="H36" s="0" t="n"/>
    </row>
    <row r="37">
      <c r="A37" s="45" t="inlineStr">
        <is>
          <t>连锁一公司</t>
        </is>
      </c>
      <c r="B37" s="45" t="inlineStr">
        <is>
          <t>营业二部</t>
        </is>
      </c>
      <c r="C37" s="45" t="inlineStr">
        <is>
          <t>湖北一区</t>
        </is>
      </c>
      <c r="D37" s="45" t="inlineStr">
        <is>
          <t>王晨阳</t>
        </is>
      </c>
      <c r="E37" s="45" t="inlineStr">
        <is>
          <t>线下</t>
        </is>
      </c>
      <c r="F37" s="45" t="n">
        <v>17691</v>
      </c>
      <c r="G37" s="45" t="n">
        <v>22619</v>
      </c>
      <c r="H37" s="0" t="n"/>
    </row>
    <row r="38">
      <c r="A38" s="45" t="inlineStr">
        <is>
          <t>连锁一公司</t>
        </is>
      </c>
      <c r="B38" s="45" t="inlineStr">
        <is>
          <t>营业二部</t>
        </is>
      </c>
      <c r="C38" s="45" t="inlineStr">
        <is>
          <t>西南区</t>
        </is>
      </c>
      <c r="D38" s="45" t="inlineStr">
        <is>
          <t>魏冬明</t>
        </is>
      </c>
      <c r="E38" s="45" t="inlineStr">
        <is>
          <t>线下</t>
        </is>
      </c>
      <c r="F38" s="45" t="n">
        <v>2935</v>
      </c>
      <c r="G38" s="45" t="n">
        <v>3972</v>
      </c>
      <c r="H38" s="0" t="n"/>
    </row>
    <row r="39">
      <c r="A39" s="45" t="inlineStr">
        <is>
          <t>连锁一公司</t>
        </is>
      </c>
      <c r="B39" s="45" t="inlineStr">
        <is>
          <t>营业二部</t>
        </is>
      </c>
      <c r="C39" s="45" t="inlineStr">
        <is>
          <t>四川一区</t>
        </is>
      </c>
      <c r="D39" s="45" t="inlineStr">
        <is>
          <t>孙浩洋</t>
        </is>
      </c>
      <c r="E39" s="45" t="inlineStr">
        <is>
          <t>线上</t>
        </is>
      </c>
      <c r="F39" s="45" t="n">
        <v>10578</v>
      </c>
      <c r="G39" s="45" t="n">
        <v>19998</v>
      </c>
      <c r="H39" s="0" t="n"/>
    </row>
    <row r="40">
      <c r="A40" s="45" t="inlineStr">
        <is>
          <t>连锁三公司</t>
        </is>
      </c>
      <c r="B40" s="45" t="inlineStr">
        <is>
          <t>厂部</t>
        </is>
      </c>
      <c r="C40" s="45" t="inlineStr">
        <is>
          <t>其他</t>
        </is>
      </c>
      <c r="D40" s="45" t="inlineStr"/>
      <c r="E40" s="45" t="inlineStr">
        <is>
          <t>线上</t>
        </is>
      </c>
      <c r="F40" s="45" t="n">
        <v>3114</v>
      </c>
      <c r="G40" s="45" t="n">
        <v>7704</v>
      </c>
      <c r="H40" s="0" t="n"/>
    </row>
    <row r="41">
      <c r="A41" s="45" t="inlineStr">
        <is>
          <t>连锁三公司</t>
        </is>
      </c>
      <c r="B41" s="45" t="inlineStr">
        <is>
          <t>厂部</t>
        </is>
      </c>
      <c r="C41" s="45" t="inlineStr">
        <is>
          <t>其他</t>
        </is>
      </c>
      <c r="D41" s="45" t="inlineStr"/>
      <c r="E41" s="45" t="inlineStr">
        <is>
          <t>线下</t>
        </is>
      </c>
      <c r="F41" s="45" t="n">
        <v>3258</v>
      </c>
      <c r="G41" s="45" t="n">
        <v>7964</v>
      </c>
      <c r="H41" s="0" t="n"/>
    </row>
    <row r="42">
      <c r="A42" s="45" t="inlineStr">
        <is>
          <t>连锁三公司</t>
        </is>
      </c>
      <c r="B42" s="45" t="inlineStr">
        <is>
          <t>营业一部</t>
        </is>
      </c>
      <c r="C42" s="45" t="inlineStr">
        <is>
          <t>连云港滨海阜宁盐城区</t>
        </is>
      </c>
      <c r="D42" s="45" t="inlineStr">
        <is>
          <t>王有为</t>
        </is>
      </c>
      <c r="E42" s="45" t="inlineStr">
        <is>
          <t>线上</t>
        </is>
      </c>
      <c r="F42" s="45" t="n">
        <v>10456</v>
      </c>
      <c r="G42" s="45" t="n">
        <v>21313</v>
      </c>
      <c r="H42" s="0" t="n"/>
    </row>
    <row r="43">
      <c r="A43" s="45" t="inlineStr">
        <is>
          <t>连锁三公司</t>
        </is>
      </c>
      <c r="B43" s="45" t="inlineStr">
        <is>
          <t>营业一部</t>
        </is>
      </c>
      <c r="C43" s="45" t="inlineStr">
        <is>
          <t>菏泽济宁区</t>
        </is>
      </c>
      <c r="D43" s="45" t="inlineStr">
        <is>
          <t>李稳</t>
        </is>
      </c>
      <c r="E43" s="45" t="inlineStr">
        <is>
          <t>线下</t>
        </is>
      </c>
      <c r="F43" s="45" t="n">
        <v>9100</v>
      </c>
      <c r="G43" s="45" t="n">
        <v>10759</v>
      </c>
      <c r="H43" s="0" t="n"/>
    </row>
    <row r="44">
      <c r="A44" s="45" t="inlineStr">
        <is>
          <t>连锁三公司</t>
        </is>
      </c>
      <c r="B44" s="45" t="inlineStr">
        <is>
          <t>营业一部</t>
        </is>
      </c>
      <c r="C44" s="45" t="inlineStr">
        <is>
          <t>奉贤嘉定浦东松江区</t>
        </is>
      </c>
      <c r="D44" s="45" t="inlineStr">
        <is>
          <t>李团伟</t>
        </is>
      </c>
      <c r="E44" s="45" t="inlineStr">
        <is>
          <t>线下</t>
        </is>
      </c>
      <c r="F44" s="45" t="n">
        <v>6464</v>
      </c>
      <c r="G44" s="45" t="n">
        <v>7206</v>
      </c>
      <c r="H44" s="0" t="n"/>
    </row>
    <row r="45">
      <c r="A45" s="45" t="inlineStr">
        <is>
          <t>连锁三公司</t>
        </is>
      </c>
      <c r="B45" s="45" t="inlineStr">
        <is>
          <t>营业一部</t>
        </is>
      </c>
      <c r="C45" s="45" t="inlineStr">
        <is>
          <t>奉贤嘉定浦东松江区</t>
        </is>
      </c>
      <c r="D45" s="45" t="inlineStr">
        <is>
          <t>李团伟</t>
        </is>
      </c>
      <c r="E45" s="45" t="inlineStr">
        <is>
          <t>线上</t>
        </is>
      </c>
      <c r="F45" s="45" t="n">
        <v>16543</v>
      </c>
      <c r="G45" s="45" t="n">
        <v>26037</v>
      </c>
      <c r="H45" s="0" t="n"/>
    </row>
    <row r="46">
      <c r="A46" s="45" t="inlineStr">
        <is>
          <t>连锁三公司</t>
        </is>
      </c>
      <c r="B46" s="45" t="inlineStr">
        <is>
          <t>营业一部</t>
        </is>
      </c>
      <c r="C46" s="45" t="inlineStr">
        <is>
          <t>南通海安如皋东台区</t>
        </is>
      </c>
      <c r="D46" s="45" t="inlineStr">
        <is>
          <t>杨凯</t>
        </is>
      </c>
      <c r="E46" s="45" t="inlineStr">
        <is>
          <t>线下</t>
        </is>
      </c>
      <c r="F46" s="45" t="n">
        <v>5107</v>
      </c>
      <c r="G46" s="45" t="n">
        <v>6513</v>
      </c>
      <c r="H46" s="0" t="n"/>
    </row>
    <row r="47">
      <c r="A47" s="45" t="inlineStr">
        <is>
          <t>连锁三公司</t>
        </is>
      </c>
      <c r="B47" s="45" t="inlineStr">
        <is>
          <t>营业一部</t>
        </is>
      </c>
      <c r="C47" s="45" t="inlineStr">
        <is>
          <t>海门启东金山崇明区</t>
        </is>
      </c>
      <c r="D47" s="45" t="inlineStr">
        <is>
          <t>崔鹏</t>
        </is>
      </c>
      <c r="E47" s="45" t="inlineStr">
        <is>
          <t>线下</t>
        </is>
      </c>
      <c r="F47" s="45" t="n">
        <v>7105</v>
      </c>
      <c r="G47" s="45" t="n">
        <v>9674</v>
      </c>
      <c r="H47" s="0" t="n"/>
    </row>
    <row r="48">
      <c r="A48" s="45" t="inlineStr">
        <is>
          <t>连锁三公司</t>
        </is>
      </c>
      <c r="B48" s="45" t="inlineStr">
        <is>
          <t>营业一部</t>
        </is>
      </c>
      <c r="C48" s="45" t="inlineStr">
        <is>
          <t>烟台临沂枣庄区</t>
        </is>
      </c>
      <c r="D48" s="45" t="inlineStr">
        <is>
          <t>吴广洲</t>
        </is>
      </c>
      <c r="E48" s="45" t="inlineStr">
        <is>
          <t>线下</t>
        </is>
      </c>
      <c r="F48" s="45" t="n">
        <v>4207</v>
      </c>
      <c r="G48" s="45" t="n">
        <v>5437</v>
      </c>
      <c r="H48" s="0" t="n"/>
    </row>
    <row r="49">
      <c r="A49" s="45" t="inlineStr">
        <is>
          <t>连锁三公司</t>
        </is>
      </c>
      <c r="B49" s="45" t="inlineStr">
        <is>
          <t>营业一部</t>
        </is>
      </c>
      <c r="C49" s="45" t="inlineStr">
        <is>
          <t>菏泽济宁区</t>
        </is>
      </c>
      <c r="D49" s="45" t="inlineStr">
        <is>
          <t>李稳</t>
        </is>
      </c>
      <c r="E49" s="45" t="inlineStr">
        <is>
          <t>线上</t>
        </is>
      </c>
      <c r="F49" s="45" t="n">
        <v>7271</v>
      </c>
      <c r="G49" s="45" t="n">
        <v>16016</v>
      </c>
      <c r="H49" s="0" t="n"/>
    </row>
    <row r="50">
      <c r="A50" s="45" t="inlineStr">
        <is>
          <t>连锁三公司</t>
        </is>
      </c>
      <c r="B50" s="45" t="inlineStr">
        <is>
          <t>营业一部</t>
        </is>
      </c>
      <c r="C50" s="45" t="inlineStr">
        <is>
          <t>南通海安如皋东台区</t>
        </is>
      </c>
      <c r="D50" s="45" t="inlineStr">
        <is>
          <t>杨凯</t>
        </is>
      </c>
      <c r="E50" s="45" t="inlineStr">
        <is>
          <t>线上</t>
        </is>
      </c>
      <c r="F50" s="45" t="n">
        <v>18855</v>
      </c>
      <c r="G50" s="45" t="n">
        <v>36411</v>
      </c>
      <c r="H50" s="0" t="n"/>
    </row>
    <row r="51">
      <c r="A51" s="45" t="inlineStr">
        <is>
          <t>连锁三公司</t>
        </is>
      </c>
      <c r="B51" s="45" t="inlineStr">
        <is>
          <t>营业一部</t>
        </is>
      </c>
      <c r="C51" s="45" t="inlineStr">
        <is>
          <t>连云港滨海阜宁盐城区</t>
        </is>
      </c>
      <c r="D51" s="45" t="inlineStr">
        <is>
          <t>王有为</t>
        </is>
      </c>
      <c r="E51" s="45" t="inlineStr">
        <is>
          <t>线下</t>
        </is>
      </c>
      <c r="F51" s="45" t="n">
        <v>3490</v>
      </c>
      <c r="G51" s="45" t="n">
        <v>5219</v>
      </c>
      <c r="H51" s="0" t="n"/>
    </row>
    <row r="52">
      <c r="A52" s="45" t="inlineStr">
        <is>
          <t>连锁三公司</t>
        </is>
      </c>
      <c r="B52" s="45" t="inlineStr">
        <is>
          <t>营业一部</t>
        </is>
      </c>
      <c r="C52" s="45" t="inlineStr">
        <is>
          <t>烟台临沂枣庄区</t>
        </is>
      </c>
      <c r="D52" s="45" t="inlineStr">
        <is>
          <t>吴广洲</t>
        </is>
      </c>
      <c r="E52" s="45" t="inlineStr">
        <is>
          <t>线上</t>
        </is>
      </c>
      <c r="F52" s="45" t="n">
        <v>19007</v>
      </c>
      <c r="G52" s="45" t="n">
        <v>34840</v>
      </c>
      <c r="H52" s="0" t="n"/>
    </row>
    <row r="53">
      <c r="A53" s="45" t="inlineStr">
        <is>
          <t>连锁三公司</t>
        </is>
      </c>
      <c r="B53" s="45" t="inlineStr">
        <is>
          <t>营业一部</t>
        </is>
      </c>
      <c r="C53" s="45" t="inlineStr">
        <is>
          <t>海门启东金山崇明区</t>
        </is>
      </c>
      <c r="D53" s="45" t="inlineStr">
        <is>
          <t>崔鹏</t>
        </is>
      </c>
      <c r="E53" s="45" t="inlineStr">
        <is>
          <t>线上</t>
        </is>
      </c>
      <c r="F53" s="45" t="n">
        <v>20270</v>
      </c>
      <c r="G53" s="45" t="n">
        <v>30863</v>
      </c>
      <c r="H53" s="0" t="n"/>
    </row>
    <row r="54">
      <c r="A54" s="45" t="inlineStr">
        <is>
          <t>连锁三公司</t>
        </is>
      </c>
      <c r="B54" s="45" t="inlineStr">
        <is>
          <t>营业三部</t>
        </is>
      </c>
      <c r="C54" s="45" t="inlineStr">
        <is>
          <t>莱芜区</t>
        </is>
      </c>
      <c r="D54" s="45" t="inlineStr">
        <is>
          <t>褚丽娜</t>
        </is>
      </c>
      <c r="E54" s="45" t="inlineStr">
        <is>
          <t>线下</t>
        </is>
      </c>
      <c r="F54" s="45" t="n">
        <v>1587</v>
      </c>
      <c r="G54" s="45" t="n">
        <v>1952</v>
      </c>
      <c r="H54" s="0" t="n"/>
    </row>
    <row r="55">
      <c r="A55" s="45" t="inlineStr">
        <is>
          <t>连锁三公司</t>
        </is>
      </c>
      <c r="B55" s="45" t="inlineStr">
        <is>
          <t>营业三部</t>
        </is>
      </c>
      <c r="C55" s="45" t="inlineStr">
        <is>
          <t>聊城邯郸区</t>
        </is>
      </c>
      <c r="D55" s="45" t="inlineStr">
        <is>
          <t>魏婷婷</t>
        </is>
      </c>
      <c r="E55" s="45" t="inlineStr">
        <is>
          <t>线上</t>
        </is>
      </c>
      <c r="F55" s="45" t="n">
        <v>6395</v>
      </c>
      <c r="G55" s="45" t="n">
        <v>13282</v>
      </c>
      <c r="H55" s="0" t="n"/>
    </row>
    <row r="56">
      <c r="A56" s="45" t="inlineStr">
        <is>
          <t>连锁三公司</t>
        </is>
      </c>
      <c r="B56" s="45" t="inlineStr">
        <is>
          <t>营业三部</t>
        </is>
      </c>
      <c r="C56" s="45" t="inlineStr">
        <is>
          <t>其他</t>
        </is>
      </c>
      <c r="D56" s="45" t="inlineStr">
        <is>
          <t>吴广洲</t>
        </is>
      </c>
      <c r="E56" s="45" t="inlineStr">
        <is>
          <t>线上</t>
        </is>
      </c>
      <c r="F56" s="45" t="n">
        <v>399</v>
      </c>
      <c r="G56" s="45" t="n">
        <v>1199</v>
      </c>
      <c r="H56" s="0" t="n"/>
    </row>
    <row r="57">
      <c r="A57" s="45" t="inlineStr">
        <is>
          <t>连锁三公司</t>
        </is>
      </c>
      <c r="B57" s="45" t="inlineStr">
        <is>
          <t>营业三部</t>
        </is>
      </c>
      <c r="C57" s="45" t="inlineStr">
        <is>
          <t>唐山天津承德区</t>
        </is>
      </c>
      <c r="D57" s="45" t="inlineStr">
        <is>
          <t>张子龙</t>
        </is>
      </c>
      <c r="E57" s="45" t="inlineStr">
        <is>
          <t>线下</t>
        </is>
      </c>
      <c r="F57" s="45" t="n">
        <v>14025</v>
      </c>
      <c r="G57" s="45" t="n">
        <v>16307</v>
      </c>
      <c r="H57" s="0" t="n"/>
    </row>
    <row r="58">
      <c r="A58" s="45" t="inlineStr">
        <is>
          <t>连锁三公司</t>
        </is>
      </c>
      <c r="B58" s="45" t="inlineStr">
        <is>
          <t>营业三部</t>
        </is>
      </c>
      <c r="C58" s="45" t="inlineStr">
        <is>
          <t>保定廊坊张家口区</t>
        </is>
      </c>
      <c r="D58" s="45" t="inlineStr">
        <is>
          <t>孙倩</t>
        </is>
      </c>
      <c r="E58" s="45" t="inlineStr">
        <is>
          <t>线上</t>
        </is>
      </c>
      <c r="F58" s="45" t="n">
        <v>8419</v>
      </c>
      <c r="G58" s="45" t="n">
        <v>15866</v>
      </c>
      <c r="H58" s="0" t="n"/>
    </row>
    <row r="59">
      <c r="A59" s="45" t="inlineStr">
        <is>
          <t>连锁三公司</t>
        </is>
      </c>
      <c r="B59" s="45" t="inlineStr">
        <is>
          <t>营业三部</t>
        </is>
      </c>
      <c r="C59" s="45" t="inlineStr">
        <is>
          <t>德州滨州济南区</t>
        </is>
      </c>
      <c r="D59" s="45" t="inlineStr">
        <is>
          <t>姚雪</t>
        </is>
      </c>
      <c r="E59" s="45" t="inlineStr">
        <is>
          <t>线下</t>
        </is>
      </c>
      <c r="F59" s="45" t="n">
        <v>5997</v>
      </c>
      <c r="G59" s="45" t="n">
        <v>7414</v>
      </c>
      <c r="H59" s="0" t="n"/>
    </row>
    <row r="60">
      <c r="A60" s="45" t="inlineStr">
        <is>
          <t>连锁三公司</t>
        </is>
      </c>
      <c r="B60" s="45" t="inlineStr">
        <is>
          <t>营业三部</t>
        </is>
      </c>
      <c r="C60" s="45" t="inlineStr">
        <is>
          <t>聊城邯郸区</t>
        </is>
      </c>
      <c r="D60" s="45" t="inlineStr">
        <is>
          <t>魏婷婷</t>
        </is>
      </c>
      <c r="E60" s="45" t="inlineStr">
        <is>
          <t>线下</t>
        </is>
      </c>
      <c r="F60" s="45" t="n">
        <v>7147</v>
      </c>
      <c r="G60" s="45" t="n">
        <v>8419</v>
      </c>
      <c r="H60" s="0" t="n"/>
    </row>
    <row r="61">
      <c r="A61" s="45" t="inlineStr">
        <is>
          <t>连锁三公司</t>
        </is>
      </c>
      <c r="B61" s="45" t="inlineStr">
        <is>
          <t>营业三部</t>
        </is>
      </c>
      <c r="C61" s="45" t="inlineStr">
        <is>
          <t>莱芜区</t>
        </is>
      </c>
      <c r="D61" s="45" t="inlineStr">
        <is>
          <t>褚丽娜</t>
        </is>
      </c>
      <c r="E61" s="45" t="inlineStr">
        <is>
          <t>线上</t>
        </is>
      </c>
      <c r="F61" s="45" t="n">
        <v>1712</v>
      </c>
      <c r="G61" s="45" t="n">
        <v>3567</v>
      </c>
      <c r="H61" s="0" t="n"/>
    </row>
    <row r="62">
      <c r="A62" s="45" t="inlineStr">
        <is>
          <t>连锁三公司</t>
        </is>
      </c>
      <c r="B62" s="45" t="inlineStr">
        <is>
          <t>营业三部</t>
        </is>
      </c>
      <c r="C62" s="45" t="inlineStr">
        <is>
          <t>黑吉辽区</t>
        </is>
      </c>
      <c r="D62" s="45" t="inlineStr">
        <is>
          <t>潘斌</t>
        </is>
      </c>
      <c r="E62" s="45" t="inlineStr">
        <is>
          <t>线上</t>
        </is>
      </c>
      <c r="F62" s="45" t="n">
        <v>9399</v>
      </c>
      <c r="G62" s="45" t="n">
        <v>14187</v>
      </c>
      <c r="H62" s="0" t="n"/>
    </row>
    <row r="63">
      <c r="A63" s="45" t="inlineStr">
        <is>
          <t>连锁三公司</t>
        </is>
      </c>
      <c r="B63" s="45" t="inlineStr">
        <is>
          <t>营业三部</t>
        </is>
      </c>
      <c r="C63" s="45" t="inlineStr">
        <is>
          <t>黑吉辽区</t>
        </is>
      </c>
      <c r="D63" s="45" t="inlineStr">
        <is>
          <t>潘斌</t>
        </is>
      </c>
      <c r="E63" s="45" t="inlineStr">
        <is>
          <t>线下</t>
        </is>
      </c>
      <c r="F63" s="45" t="n">
        <v>8298</v>
      </c>
      <c r="G63" s="45" t="n">
        <v>9750</v>
      </c>
      <c r="H63" s="0" t="n"/>
    </row>
    <row r="64">
      <c r="A64" s="45" t="inlineStr">
        <is>
          <t>连锁三公司</t>
        </is>
      </c>
      <c r="B64" s="45" t="inlineStr">
        <is>
          <t>营业三部</t>
        </is>
      </c>
      <c r="C64" s="45" t="inlineStr">
        <is>
          <t>德州滨州济南区</t>
        </is>
      </c>
      <c r="D64" s="45" t="inlineStr">
        <is>
          <t>姚雪</t>
        </is>
      </c>
      <c r="E64" s="45" t="inlineStr">
        <is>
          <t>线上</t>
        </is>
      </c>
      <c r="F64" s="45" t="n">
        <v>3485</v>
      </c>
      <c r="G64" s="45" t="n">
        <v>8840</v>
      </c>
      <c r="H64" s="0" t="n"/>
    </row>
    <row r="65">
      <c r="A65" s="45" t="inlineStr">
        <is>
          <t>连锁三公司</t>
        </is>
      </c>
      <c r="B65" s="45" t="inlineStr">
        <is>
          <t>营业三部</t>
        </is>
      </c>
      <c r="C65" s="45" t="inlineStr">
        <is>
          <t>沧州衡水区</t>
        </is>
      </c>
      <c r="D65" s="45" t="inlineStr">
        <is>
          <t>崔子龙</t>
        </is>
      </c>
      <c r="E65" s="45" t="inlineStr">
        <is>
          <t>线下</t>
        </is>
      </c>
      <c r="F65" s="45" t="n">
        <v>2909</v>
      </c>
      <c r="G65" s="45" t="n">
        <v>4027</v>
      </c>
      <c r="H65" s="0" t="n"/>
    </row>
    <row r="66">
      <c r="A66" s="45" t="inlineStr">
        <is>
          <t>连锁三公司</t>
        </is>
      </c>
      <c r="B66" s="45" t="inlineStr">
        <is>
          <t>营业三部</t>
        </is>
      </c>
      <c r="C66" s="45" t="inlineStr">
        <is>
          <t>泰安淄博邢台区</t>
        </is>
      </c>
      <c r="D66" s="45" t="inlineStr">
        <is>
          <t>李丽君</t>
        </is>
      </c>
      <c r="E66" s="45" t="inlineStr">
        <is>
          <t>线上</t>
        </is>
      </c>
      <c r="F66" s="45" t="n">
        <v>13806</v>
      </c>
      <c r="G66" s="45" t="n">
        <v>20720</v>
      </c>
      <c r="H66" s="0" t="n"/>
    </row>
    <row r="67">
      <c r="A67" s="45" t="inlineStr">
        <is>
          <t>连锁三公司</t>
        </is>
      </c>
      <c r="B67" s="45" t="inlineStr">
        <is>
          <t>营业三部</t>
        </is>
      </c>
      <c r="C67" s="45" t="inlineStr">
        <is>
          <t>保定廊坊张家口区</t>
        </is>
      </c>
      <c r="D67" s="45" t="inlineStr">
        <is>
          <t>孙倩</t>
        </is>
      </c>
      <c r="E67" s="45" t="inlineStr">
        <is>
          <t>线下</t>
        </is>
      </c>
      <c r="F67" s="45" t="n">
        <v>15744</v>
      </c>
      <c r="G67" s="45" t="n">
        <v>19168</v>
      </c>
      <c r="H67" s="0" t="n"/>
    </row>
    <row r="68">
      <c r="A68" s="45" t="inlineStr">
        <is>
          <t>连锁三公司</t>
        </is>
      </c>
      <c r="B68" s="45" t="inlineStr">
        <is>
          <t>营业三部</t>
        </is>
      </c>
      <c r="C68" s="45" t="inlineStr">
        <is>
          <t>唐山天津承德区</t>
        </is>
      </c>
      <c r="D68" s="45" t="inlineStr">
        <is>
          <t>张子龙</t>
        </is>
      </c>
      <c r="E68" s="45" t="inlineStr">
        <is>
          <t>线上</t>
        </is>
      </c>
      <c r="F68" s="45" t="n">
        <v>11765</v>
      </c>
      <c r="G68" s="45" t="n">
        <v>19890</v>
      </c>
      <c r="H68" s="0" t="n"/>
    </row>
    <row r="69">
      <c r="A69" s="45" t="inlineStr">
        <is>
          <t>连锁三公司</t>
        </is>
      </c>
      <c r="B69" s="45" t="inlineStr">
        <is>
          <t>营业三部</t>
        </is>
      </c>
      <c r="C69" s="45" t="inlineStr">
        <is>
          <t>沧州衡水区</t>
        </is>
      </c>
      <c r="D69" s="45" t="inlineStr">
        <is>
          <t>崔子龙</t>
        </is>
      </c>
      <c r="E69" s="45" t="inlineStr">
        <is>
          <t>线上</t>
        </is>
      </c>
      <c r="F69" s="45" t="n">
        <v>1591</v>
      </c>
      <c r="G69" s="45" t="n">
        <v>3149</v>
      </c>
      <c r="H69" s="0" t="n"/>
    </row>
    <row r="70">
      <c r="A70" s="45" t="inlineStr">
        <is>
          <t>连锁三公司</t>
        </is>
      </c>
      <c r="B70" s="45" t="inlineStr">
        <is>
          <t>营业三部</t>
        </is>
      </c>
      <c r="C70" s="45" t="inlineStr">
        <is>
          <t>泰安淄博邢台区</t>
        </is>
      </c>
      <c r="D70" s="45" t="inlineStr">
        <is>
          <t>李丽君</t>
        </is>
      </c>
      <c r="E70" s="45" t="inlineStr">
        <is>
          <t>线下</t>
        </is>
      </c>
      <c r="F70" s="45" t="n">
        <v>11046</v>
      </c>
      <c r="G70" s="45" t="n">
        <v>13186</v>
      </c>
      <c r="H70" s="0" t="n"/>
    </row>
    <row r="71">
      <c r="A71" s="45" t="inlineStr">
        <is>
          <t>连锁三公司</t>
        </is>
      </c>
      <c r="B71" s="45" t="inlineStr">
        <is>
          <t>营业三部</t>
        </is>
      </c>
      <c r="C71" s="45" t="inlineStr">
        <is>
          <t>其他</t>
        </is>
      </c>
      <c r="D71" s="45" t="inlineStr">
        <is>
          <t>潘斌</t>
        </is>
      </c>
      <c r="E71" s="45" t="inlineStr">
        <is>
          <t>线上</t>
        </is>
      </c>
      <c r="F71" s="45" t="n">
        <v>258</v>
      </c>
      <c r="G71" s="45" t="n">
        <v>408</v>
      </c>
      <c r="H71" s="0" t="n"/>
    </row>
    <row r="72">
      <c r="A72" s="45" t="inlineStr">
        <is>
          <t>连锁三公司</t>
        </is>
      </c>
      <c r="B72" s="45" t="inlineStr">
        <is>
          <t>营业二部</t>
        </is>
      </c>
      <c r="C72" s="45" t="inlineStr">
        <is>
          <t>郑州洛阳三门峡区</t>
        </is>
      </c>
      <c r="D72" s="45" t="inlineStr">
        <is>
          <t>王冰祥兼</t>
        </is>
      </c>
      <c r="E72" s="45" t="inlineStr">
        <is>
          <t>线下</t>
        </is>
      </c>
      <c r="F72" s="45" t="n">
        <v>16251</v>
      </c>
      <c r="G72" s="45" t="n">
        <v>19455</v>
      </c>
      <c r="H72" s="0" t="n"/>
    </row>
    <row r="73">
      <c r="A73" s="45" t="inlineStr">
        <is>
          <t>连锁三公司</t>
        </is>
      </c>
      <c r="B73" s="45" t="inlineStr">
        <is>
          <t>营业二部</t>
        </is>
      </c>
      <c r="C73" s="45" t="inlineStr">
        <is>
          <t>新乡鹤壁安阳区</t>
        </is>
      </c>
      <c r="D73" s="45" t="inlineStr">
        <is>
          <t>王元科</t>
        </is>
      </c>
      <c r="E73" s="45" t="inlineStr">
        <is>
          <t>线下</t>
        </is>
      </c>
      <c r="F73" s="45" t="n">
        <v>3067</v>
      </c>
      <c r="G73" s="45" t="n">
        <v>3512</v>
      </c>
      <c r="H73" s="0" t="n"/>
    </row>
    <row r="74">
      <c r="A74" s="45" t="inlineStr">
        <is>
          <t>连锁三公司</t>
        </is>
      </c>
      <c r="B74" s="45" t="inlineStr">
        <is>
          <t>营业二部</t>
        </is>
      </c>
      <c r="C74" s="45" t="inlineStr">
        <is>
          <t>郑州洛阳三门峡区</t>
        </is>
      </c>
      <c r="D74" s="45" t="inlineStr">
        <is>
          <t>王冰祥兼</t>
        </is>
      </c>
      <c r="E74" s="45" t="inlineStr">
        <is>
          <t>线上</t>
        </is>
      </c>
      <c r="F74" s="45" t="n">
        <v>9399</v>
      </c>
      <c r="G74" s="45" t="n">
        <v>17499</v>
      </c>
      <c r="H74" s="0" t="n"/>
    </row>
    <row r="75">
      <c r="A75" s="45" t="inlineStr">
        <is>
          <t>连锁三公司</t>
        </is>
      </c>
      <c r="B75" s="45" t="inlineStr">
        <is>
          <t>营业二部</t>
        </is>
      </c>
      <c r="C75" s="45" t="inlineStr">
        <is>
          <t>永城区</t>
        </is>
      </c>
      <c r="D75" s="45" t="inlineStr">
        <is>
          <t>苗芳</t>
        </is>
      </c>
      <c r="E75" s="45" t="inlineStr">
        <is>
          <t>线下</t>
        </is>
      </c>
      <c r="F75" s="45" t="n">
        <v>5051</v>
      </c>
      <c r="G75" s="45" t="n">
        <v>5675</v>
      </c>
      <c r="H75" s="0" t="n"/>
    </row>
    <row r="76">
      <c r="A76" s="45" t="inlineStr">
        <is>
          <t>连锁三公司</t>
        </is>
      </c>
      <c r="B76" s="45" t="inlineStr">
        <is>
          <t>营业二部</t>
        </is>
      </c>
      <c r="C76" s="45" t="inlineStr">
        <is>
          <t>永城区</t>
        </is>
      </c>
      <c r="D76" s="45" t="inlineStr">
        <is>
          <t>苗芳</t>
        </is>
      </c>
      <c r="E76" s="45" t="inlineStr">
        <is>
          <t>线上</t>
        </is>
      </c>
      <c r="F76" s="45" t="n">
        <v>2134</v>
      </c>
      <c r="G76" s="45" t="n">
        <v>3514</v>
      </c>
      <c r="H76" s="0" t="n"/>
    </row>
    <row r="77">
      <c r="A77" s="45" t="inlineStr">
        <is>
          <t>连锁三公司</t>
        </is>
      </c>
      <c r="B77" s="45" t="inlineStr">
        <is>
          <t>营业二部</t>
        </is>
      </c>
      <c r="C77" s="45" t="inlineStr">
        <is>
          <t>商丘开封区</t>
        </is>
      </c>
      <c r="D77" s="45" t="inlineStr">
        <is>
          <t>张星星</t>
        </is>
      </c>
      <c r="E77" s="45" t="inlineStr">
        <is>
          <t>线下</t>
        </is>
      </c>
      <c r="F77" s="45" t="n">
        <v>5988</v>
      </c>
      <c r="G77" s="45" t="n">
        <v>7655</v>
      </c>
      <c r="H77" s="0" t="n"/>
    </row>
    <row r="78">
      <c r="A78" s="45" t="inlineStr">
        <is>
          <t>连锁三公司</t>
        </is>
      </c>
      <c r="B78" s="45" t="inlineStr">
        <is>
          <t>营业二部</t>
        </is>
      </c>
      <c r="C78" s="45" t="inlineStr">
        <is>
          <t>南阳信阳平顶山区</t>
        </is>
      </c>
      <c r="D78" s="45" t="inlineStr">
        <is>
          <t>郭佳</t>
        </is>
      </c>
      <c r="E78" s="45" t="inlineStr">
        <is>
          <t>线上</t>
        </is>
      </c>
      <c r="F78" s="45" t="n">
        <v>12866.8</v>
      </c>
      <c r="G78" s="45" t="n">
        <v>21200</v>
      </c>
      <c r="H78" s="0" t="n"/>
    </row>
    <row r="79">
      <c r="A79" s="45" t="inlineStr">
        <is>
          <t>连锁三公司</t>
        </is>
      </c>
      <c r="B79" s="45" t="inlineStr">
        <is>
          <t>营业二部</t>
        </is>
      </c>
      <c r="C79" s="45" t="inlineStr">
        <is>
          <t>其他</t>
        </is>
      </c>
      <c r="D79" s="45" t="inlineStr">
        <is>
          <t>王冰祥兼</t>
        </is>
      </c>
      <c r="E79" s="45" t="inlineStr">
        <is>
          <t>线上</t>
        </is>
      </c>
      <c r="F79" s="45" t="n">
        <v>339</v>
      </c>
      <c r="G79" s="45" t="n">
        <v>1099</v>
      </c>
      <c r="H79" s="0" t="n"/>
    </row>
    <row r="80">
      <c r="A80" s="45" t="inlineStr">
        <is>
          <t>连锁三公司</t>
        </is>
      </c>
      <c r="B80" s="45" t="inlineStr">
        <is>
          <t>营业二部</t>
        </is>
      </c>
      <c r="C80" s="45" t="inlineStr">
        <is>
          <t>商丘开封区</t>
        </is>
      </c>
      <c r="D80" s="45" t="inlineStr">
        <is>
          <t>张星星</t>
        </is>
      </c>
      <c r="E80" s="45" t="inlineStr">
        <is>
          <t>线上</t>
        </is>
      </c>
      <c r="F80" s="45" t="n">
        <v>7008.8</v>
      </c>
      <c r="G80" s="45" t="n">
        <v>12054</v>
      </c>
      <c r="H80" s="0" t="n"/>
    </row>
    <row r="81">
      <c r="A81" s="45" t="inlineStr">
        <is>
          <t>连锁三公司</t>
        </is>
      </c>
      <c r="B81" s="45" t="inlineStr">
        <is>
          <t>营业二部</t>
        </is>
      </c>
      <c r="C81" s="45" t="inlineStr">
        <is>
          <t>巴彦淖尔乌海运城区</t>
        </is>
      </c>
      <c r="D81" s="45" t="inlineStr">
        <is>
          <t>陆泽</t>
        </is>
      </c>
      <c r="E81" s="45" t="inlineStr">
        <is>
          <t>线下</t>
        </is>
      </c>
      <c r="F81" s="45" t="n">
        <v>1166</v>
      </c>
      <c r="G81" s="45" t="n">
        <v>1496</v>
      </c>
      <c r="H81" s="0" t="n"/>
    </row>
    <row r="82">
      <c r="A82" s="45" t="inlineStr">
        <is>
          <t>连锁三公司</t>
        </is>
      </c>
      <c r="B82" s="45" t="inlineStr">
        <is>
          <t>营业二部</t>
        </is>
      </c>
      <c r="C82" s="45" t="inlineStr">
        <is>
          <t>周口驻马店区</t>
        </is>
      </c>
      <c r="D82" s="45" t="inlineStr">
        <is>
          <t>董晓祥</t>
        </is>
      </c>
      <c r="E82" s="45" t="inlineStr">
        <is>
          <t>线下</t>
        </is>
      </c>
      <c r="F82" s="45" t="n">
        <v>1694</v>
      </c>
      <c r="G82" s="45" t="n">
        <v>2175</v>
      </c>
      <c r="H82" s="0" t="n"/>
    </row>
    <row r="83">
      <c r="A83" s="45" t="inlineStr">
        <is>
          <t>连锁三公司</t>
        </is>
      </c>
      <c r="B83" s="45" t="inlineStr">
        <is>
          <t>营业二部</t>
        </is>
      </c>
      <c r="C83" s="45" t="inlineStr">
        <is>
          <t>巴彦淖尔乌海运城区</t>
        </is>
      </c>
      <c r="D83" s="45" t="inlineStr">
        <is>
          <t>陆泽</t>
        </is>
      </c>
      <c r="E83" s="45" t="inlineStr">
        <is>
          <t>线上</t>
        </is>
      </c>
      <c r="F83" s="45" t="n">
        <v>13691.6</v>
      </c>
      <c r="G83" s="45" t="n">
        <v>19151</v>
      </c>
      <c r="H83" s="0" t="n"/>
    </row>
    <row r="84">
      <c r="A84" s="45" t="inlineStr">
        <is>
          <t>连锁三公司</t>
        </is>
      </c>
      <c r="B84" s="45" t="inlineStr">
        <is>
          <t>营业二部</t>
        </is>
      </c>
      <c r="C84" s="45" t="inlineStr">
        <is>
          <t>赤峰通辽兴安盟区</t>
        </is>
      </c>
      <c r="D84" s="45" t="inlineStr">
        <is>
          <t>夏保凯</t>
        </is>
      </c>
      <c r="E84" s="45" t="inlineStr">
        <is>
          <t>线下</t>
        </is>
      </c>
      <c r="F84" s="45" t="n">
        <v>11000</v>
      </c>
      <c r="G84" s="45" t="n">
        <v>11170</v>
      </c>
      <c r="H84" s="0" t="n"/>
    </row>
    <row r="85">
      <c r="A85" s="45" t="inlineStr">
        <is>
          <t>连锁三公司</t>
        </is>
      </c>
      <c r="B85" s="45" t="inlineStr">
        <is>
          <t>营业二部</t>
        </is>
      </c>
      <c r="C85" s="45" t="inlineStr">
        <is>
          <t>南阳信阳平顶山区</t>
        </is>
      </c>
      <c r="D85" s="45" t="inlineStr">
        <is>
          <t>郭佳</t>
        </is>
      </c>
      <c r="E85" s="45" t="inlineStr">
        <is>
          <t>线下</t>
        </is>
      </c>
      <c r="F85" s="45" t="n">
        <v>3242</v>
      </c>
      <c r="G85" s="45" t="n">
        <v>4047</v>
      </c>
      <c r="H85" s="0" t="n"/>
    </row>
    <row r="86">
      <c r="A86" s="45" t="inlineStr">
        <is>
          <t>连锁三公司</t>
        </is>
      </c>
      <c r="B86" s="45" t="inlineStr">
        <is>
          <t>营业二部</t>
        </is>
      </c>
      <c r="C86" s="45" t="inlineStr">
        <is>
          <t>新乡鹤壁安阳区</t>
        </is>
      </c>
      <c r="D86" s="45" t="inlineStr">
        <is>
          <t>王元科</t>
        </is>
      </c>
      <c r="E86" s="45" t="inlineStr">
        <is>
          <t>线上</t>
        </is>
      </c>
      <c r="F86" s="45" t="n">
        <v>11014</v>
      </c>
      <c r="G86" s="45" t="n">
        <v>19104</v>
      </c>
      <c r="H86" s="0" t="n"/>
    </row>
    <row r="87">
      <c r="A87" s="45" t="inlineStr">
        <is>
          <t>连锁三公司</t>
        </is>
      </c>
      <c r="B87" s="45" t="inlineStr">
        <is>
          <t>营业二部</t>
        </is>
      </c>
      <c r="C87" s="45" t="inlineStr">
        <is>
          <t>赤峰通辽兴安盟区</t>
        </is>
      </c>
      <c r="D87" s="45" t="inlineStr">
        <is>
          <t>夏保凯</t>
        </is>
      </c>
      <c r="E87" s="45" t="inlineStr">
        <is>
          <t>线上</t>
        </is>
      </c>
      <c r="F87" s="45" t="n">
        <v>5436</v>
      </c>
      <c r="G87" s="45" t="n">
        <v>9325</v>
      </c>
      <c r="H87" s="0" t="n"/>
    </row>
    <row r="88">
      <c r="A88" s="45" t="inlineStr">
        <is>
          <t>连锁三公司</t>
        </is>
      </c>
      <c r="B88" s="45" t="inlineStr">
        <is>
          <t>营业二部</t>
        </is>
      </c>
      <c r="C88" s="45" t="inlineStr">
        <is>
          <t>周口驻马店区</t>
        </is>
      </c>
      <c r="D88" s="45" t="inlineStr">
        <is>
          <t>董晓祥</t>
        </is>
      </c>
      <c r="E88" s="45" t="inlineStr">
        <is>
          <t>线上</t>
        </is>
      </c>
      <c r="F88" s="45" t="n">
        <v>10674.8</v>
      </c>
      <c r="G88" s="45" t="n">
        <v>23845</v>
      </c>
      <c r="H88" s="0" t="n"/>
    </row>
    <row r="89">
      <c r="A89" s="45" t="inlineStr">
        <is>
          <t>连锁二公司</t>
        </is>
      </c>
      <c r="B89" s="45" t="inlineStr">
        <is>
          <t>厂部</t>
        </is>
      </c>
      <c r="C89" s="45" t="inlineStr">
        <is>
          <t>其他</t>
        </is>
      </c>
      <c r="D89" s="45" t="inlineStr"/>
      <c r="E89" s="45" t="inlineStr">
        <is>
          <t>线上</t>
        </is>
      </c>
      <c r="F89" s="45" t="n">
        <v>3622</v>
      </c>
      <c r="G89" s="45" t="n">
        <v>9440</v>
      </c>
      <c r="H89" s="0" t="n"/>
    </row>
    <row r="90">
      <c r="A90" s="45" t="inlineStr">
        <is>
          <t>连锁二公司</t>
        </is>
      </c>
      <c r="B90" s="45" t="inlineStr">
        <is>
          <t>营业一部</t>
        </is>
      </c>
      <c r="C90" s="45" t="inlineStr">
        <is>
          <t>靖江区</t>
        </is>
      </c>
      <c r="D90" s="45" t="inlineStr">
        <is>
          <t>孙惠娟</t>
        </is>
      </c>
      <c r="E90" s="45" t="inlineStr">
        <is>
          <t>线上</t>
        </is>
      </c>
      <c r="F90" s="45" t="n">
        <v>3230</v>
      </c>
      <c r="G90" s="45" t="n">
        <v>5169</v>
      </c>
      <c r="H90" s="0" t="n"/>
    </row>
    <row r="91">
      <c r="A91" s="45" t="inlineStr">
        <is>
          <t>连锁二公司</t>
        </is>
      </c>
      <c r="B91" s="45" t="inlineStr">
        <is>
          <t>营业一部</t>
        </is>
      </c>
      <c r="C91" s="45" t="inlineStr">
        <is>
          <t>扬州区</t>
        </is>
      </c>
      <c r="D91" s="45" t="inlineStr">
        <is>
          <t>王佳</t>
        </is>
      </c>
      <c r="E91" s="45" t="inlineStr">
        <is>
          <t>线下</t>
        </is>
      </c>
      <c r="F91" s="45" t="n">
        <v>7549</v>
      </c>
      <c r="G91" s="45" t="n">
        <v>10084</v>
      </c>
      <c r="H91" s="0" t="n"/>
    </row>
    <row r="92">
      <c r="A92" s="45" t="inlineStr">
        <is>
          <t>连锁二公司</t>
        </is>
      </c>
      <c r="B92" s="45" t="inlineStr">
        <is>
          <t>营业一部</t>
        </is>
      </c>
      <c r="C92" s="45" t="inlineStr">
        <is>
          <t>泰州区</t>
        </is>
      </c>
      <c r="D92" s="45" t="inlineStr">
        <is>
          <t>周颖</t>
        </is>
      </c>
      <c r="E92" s="45" t="inlineStr">
        <is>
          <t>线上</t>
        </is>
      </c>
      <c r="F92" s="45" t="n">
        <v>8390</v>
      </c>
      <c r="G92" s="45" t="n">
        <v>14798</v>
      </c>
      <c r="H92" s="0" t="n"/>
    </row>
    <row r="93">
      <c r="A93" s="45" t="inlineStr">
        <is>
          <t>连锁二公司</t>
        </is>
      </c>
      <c r="B93" s="45" t="inlineStr">
        <is>
          <t>营业一部</t>
        </is>
      </c>
      <c r="C93" s="45" t="inlineStr">
        <is>
          <t>泰州区</t>
        </is>
      </c>
      <c r="D93" s="45" t="inlineStr">
        <is>
          <t>周颖</t>
        </is>
      </c>
      <c r="E93" s="45" t="inlineStr">
        <is>
          <t>线下</t>
        </is>
      </c>
      <c r="F93" s="45" t="n">
        <v>1880</v>
      </c>
      <c r="G93" s="45" t="n">
        <v>2243</v>
      </c>
      <c r="H93" s="0" t="n"/>
    </row>
    <row r="94">
      <c r="A94" s="45" t="inlineStr">
        <is>
          <t>连锁二公司</t>
        </is>
      </c>
      <c r="B94" s="45" t="inlineStr">
        <is>
          <t>营业一部</t>
        </is>
      </c>
      <c r="C94" s="45" t="inlineStr">
        <is>
          <t>溧水区</t>
        </is>
      </c>
      <c r="D94" s="45" t="inlineStr">
        <is>
          <t>高彩云</t>
        </is>
      </c>
      <c r="E94" s="45" t="inlineStr">
        <is>
          <t>线下</t>
        </is>
      </c>
      <c r="F94" s="45" t="n">
        <v>57</v>
      </c>
      <c r="G94" s="45" t="n">
        <v>57</v>
      </c>
      <c r="H94" s="0" t="n"/>
    </row>
    <row r="95">
      <c r="A95" s="45" t="inlineStr">
        <is>
          <t>连锁二公司</t>
        </is>
      </c>
      <c r="B95" s="45" t="inlineStr">
        <is>
          <t>营业一部</t>
        </is>
      </c>
      <c r="C95" s="45" t="inlineStr">
        <is>
          <t>徐州二区</t>
        </is>
      </c>
      <c r="D95" s="45" t="inlineStr">
        <is>
          <t>孙栓</t>
        </is>
      </c>
      <c r="E95" s="45" t="inlineStr">
        <is>
          <t>线下</t>
        </is>
      </c>
      <c r="F95" s="45" t="n">
        <v>1362</v>
      </c>
      <c r="G95" s="45" t="n">
        <v>1568</v>
      </c>
      <c r="H95" s="0" t="n"/>
    </row>
    <row r="96">
      <c r="A96" s="45" t="inlineStr">
        <is>
          <t>连锁二公司</t>
        </is>
      </c>
      <c r="B96" s="45" t="inlineStr">
        <is>
          <t>营业一部</t>
        </is>
      </c>
      <c r="C96" s="45" t="inlineStr">
        <is>
          <t>靖江区</t>
        </is>
      </c>
      <c r="D96" s="45" t="inlineStr">
        <is>
          <t>孙惠娟</t>
        </is>
      </c>
      <c r="E96" s="45" t="inlineStr">
        <is>
          <t>线下</t>
        </is>
      </c>
      <c r="F96" s="45" t="n">
        <v>851</v>
      </c>
      <c r="G96" s="45" t="n">
        <v>935</v>
      </c>
      <c r="H96" s="0" t="n"/>
    </row>
    <row r="97">
      <c r="A97" s="45" t="inlineStr">
        <is>
          <t>连锁二公司</t>
        </is>
      </c>
      <c r="B97" s="45" t="inlineStr">
        <is>
          <t>营业一部</t>
        </is>
      </c>
      <c r="C97" s="45" t="inlineStr">
        <is>
          <t>徐州一区</t>
        </is>
      </c>
      <c r="D97" s="45" t="inlineStr">
        <is>
          <t>王宇辰</t>
        </is>
      </c>
      <c r="E97" s="45" t="inlineStr">
        <is>
          <t>线下</t>
        </is>
      </c>
      <c r="F97" s="45" t="n">
        <v>6639</v>
      </c>
      <c r="G97" s="45" t="n">
        <v>9015</v>
      </c>
      <c r="H97" s="0" t="n"/>
    </row>
    <row r="98">
      <c r="A98" s="45" t="inlineStr">
        <is>
          <t>连锁二公司</t>
        </is>
      </c>
      <c r="B98" s="45" t="inlineStr">
        <is>
          <t>营业一部</t>
        </is>
      </c>
      <c r="C98" s="45" t="inlineStr">
        <is>
          <t>溧水区</t>
        </is>
      </c>
      <c r="D98" s="45" t="inlineStr">
        <is>
          <t>高彩云</t>
        </is>
      </c>
      <c r="E98" s="45" t="inlineStr">
        <is>
          <t>线上</t>
        </is>
      </c>
      <c r="F98" s="45" t="n">
        <v>2998</v>
      </c>
      <c r="G98" s="45" t="n">
        <v>5266</v>
      </c>
      <c r="H98" s="0" t="n"/>
    </row>
    <row r="99">
      <c r="A99" s="45" t="inlineStr">
        <is>
          <t>连锁二公司</t>
        </is>
      </c>
      <c r="B99" s="45" t="inlineStr">
        <is>
          <t>营业一部</t>
        </is>
      </c>
      <c r="C99" s="45" t="inlineStr">
        <is>
          <t>宿迁区</t>
        </is>
      </c>
      <c r="D99" s="45" t="inlineStr">
        <is>
          <t>韩荣</t>
        </is>
      </c>
      <c r="E99" s="45" t="inlineStr">
        <is>
          <t>线下</t>
        </is>
      </c>
      <c r="F99" s="45" t="n">
        <v>7459</v>
      </c>
      <c r="G99" s="45" t="n">
        <v>9797</v>
      </c>
      <c r="H99" s="0" t="n"/>
    </row>
    <row r="100">
      <c r="A100" s="45" t="inlineStr">
        <is>
          <t>连锁二公司</t>
        </is>
      </c>
      <c r="B100" s="45" t="inlineStr">
        <is>
          <t>营业一部</t>
        </is>
      </c>
      <c r="C100" s="45" t="inlineStr">
        <is>
          <t>徐州二区</t>
        </is>
      </c>
      <c r="D100" s="45" t="inlineStr">
        <is>
          <t>孙栓</t>
        </is>
      </c>
      <c r="E100" s="45" t="inlineStr">
        <is>
          <t>线上</t>
        </is>
      </c>
      <c r="F100" s="45" t="n">
        <v>4733</v>
      </c>
      <c r="G100" s="45" t="n">
        <v>7881</v>
      </c>
      <c r="H100" s="0" t="n"/>
    </row>
    <row r="101">
      <c r="A101" s="45" t="inlineStr">
        <is>
          <t>连锁二公司</t>
        </is>
      </c>
      <c r="B101" s="45" t="inlineStr">
        <is>
          <t>营业一部</t>
        </is>
      </c>
      <c r="C101" s="45" t="inlineStr">
        <is>
          <t>淮安区</t>
        </is>
      </c>
      <c r="D101" s="45" t="inlineStr">
        <is>
          <t>钱宇</t>
        </is>
      </c>
      <c r="E101" s="45" t="inlineStr">
        <is>
          <t>线下</t>
        </is>
      </c>
      <c r="F101" s="45" t="n">
        <v>9559</v>
      </c>
      <c r="G101" s="45" t="n">
        <v>12209</v>
      </c>
      <c r="H101" s="0" t="n"/>
    </row>
    <row r="102">
      <c r="A102" s="45" t="inlineStr">
        <is>
          <t>连锁二公司</t>
        </is>
      </c>
      <c r="B102" s="45" t="inlineStr">
        <is>
          <t>营业一部</t>
        </is>
      </c>
      <c r="C102" s="45" t="inlineStr">
        <is>
          <t>南京区</t>
        </is>
      </c>
      <c r="D102" s="45" t="inlineStr">
        <is>
          <t>王芸</t>
        </is>
      </c>
      <c r="E102" s="45" t="inlineStr">
        <is>
          <t>线上</t>
        </is>
      </c>
      <c r="F102" s="45" t="n">
        <v>8887</v>
      </c>
      <c r="G102" s="45" t="n">
        <v>15204</v>
      </c>
      <c r="H102" s="0" t="n"/>
    </row>
    <row r="103">
      <c r="A103" s="45" t="inlineStr">
        <is>
          <t>连锁二公司</t>
        </is>
      </c>
      <c r="B103" s="45" t="inlineStr">
        <is>
          <t>营业一部</t>
        </is>
      </c>
      <c r="C103" s="45" t="inlineStr">
        <is>
          <t>徐州一区</t>
        </is>
      </c>
      <c r="D103" s="45" t="inlineStr">
        <is>
          <t>王宇辰</t>
        </is>
      </c>
      <c r="E103" s="45" t="inlineStr">
        <is>
          <t>线上</t>
        </is>
      </c>
      <c r="F103" s="45" t="n">
        <v>13564</v>
      </c>
      <c r="G103" s="45" t="n">
        <v>24761</v>
      </c>
      <c r="H103" s="0" t="n"/>
    </row>
    <row r="104">
      <c r="A104" s="45" t="inlineStr">
        <is>
          <t>连锁二公司</t>
        </is>
      </c>
      <c r="B104" s="45" t="inlineStr">
        <is>
          <t>营业一部</t>
        </is>
      </c>
      <c r="C104" s="45" t="inlineStr">
        <is>
          <t>宿迁区</t>
        </is>
      </c>
      <c r="D104" s="45" t="inlineStr">
        <is>
          <t>韩荣</t>
        </is>
      </c>
      <c r="E104" s="45" t="inlineStr">
        <is>
          <t>线上</t>
        </is>
      </c>
      <c r="F104" s="45" t="n">
        <v>12104</v>
      </c>
      <c r="G104" s="45" t="n">
        <v>20660</v>
      </c>
      <c r="H104" s="0" t="n"/>
    </row>
    <row r="105">
      <c r="A105" s="45" t="inlineStr">
        <is>
          <t>连锁二公司</t>
        </is>
      </c>
      <c r="B105" s="45" t="inlineStr">
        <is>
          <t>营业一部</t>
        </is>
      </c>
      <c r="C105" s="45" t="inlineStr">
        <is>
          <t>扬州区</t>
        </is>
      </c>
      <c r="D105" s="45" t="inlineStr">
        <is>
          <t>王佳</t>
        </is>
      </c>
      <c r="E105" s="45" t="inlineStr">
        <is>
          <t>线上</t>
        </is>
      </c>
      <c r="F105" s="45" t="n">
        <v>20315</v>
      </c>
      <c r="G105" s="45" t="n">
        <v>41135</v>
      </c>
      <c r="H105" s="0" t="n"/>
    </row>
    <row r="106">
      <c r="A106" s="45" t="inlineStr">
        <is>
          <t>连锁二公司</t>
        </is>
      </c>
      <c r="B106" s="45" t="inlineStr">
        <is>
          <t>营业一部</t>
        </is>
      </c>
      <c r="C106" s="45" t="inlineStr">
        <is>
          <t>淮安区</t>
        </is>
      </c>
      <c r="D106" s="45" t="inlineStr">
        <is>
          <t>钱宇</t>
        </is>
      </c>
      <c r="E106" s="45" t="inlineStr">
        <is>
          <t>线上</t>
        </is>
      </c>
      <c r="F106" s="45" t="n">
        <v>12727</v>
      </c>
      <c r="G106" s="45" t="n">
        <v>22866</v>
      </c>
      <c r="H106" s="0" t="n"/>
    </row>
    <row r="107">
      <c r="A107" s="45" t="inlineStr">
        <is>
          <t>连锁二公司</t>
        </is>
      </c>
      <c r="B107" s="45" t="inlineStr">
        <is>
          <t>营业一部</t>
        </is>
      </c>
      <c r="C107" s="45" t="inlineStr">
        <is>
          <t>南京区</t>
        </is>
      </c>
      <c r="D107" s="45" t="inlineStr">
        <is>
          <t>王芸</t>
        </is>
      </c>
      <c r="E107" s="45" t="inlineStr">
        <is>
          <t>线下</t>
        </is>
      </c>
      <c r="F107" s="45" t="n">
        <v>3974</v>
      </c>
      <c r="G107" s="45" t="n">
        <v>4584</v>
      </c>
      <c r="H107" s="0" t="n"/>
    </row>
    <row r="108">
      <c r="A108" s="45" t="inlineStr">
        <is>
          <t>连锁二公司</t>
        </is>
      </c>
      <c r="B108" s="45" t="inlineStr">
        <is>
          <t>营业三部</t>
        </is>
      </c>
      <c r="C108" s="45" t="inlineStr">
        <is>
          <t>陕西二区</t>
        </is>
      </c>
      <c r="D108" s="45" t="inlineStr">
        <is>
          <t>刘枝玉</t>
        </is>
      </c>
      <c r="E108" s="45" t="inlineStr">
        <is>
          <t>线下</t>
        </is>
      </c>
      <c r="F108" s="45" t="n">
        <v>12609</v>
      </c>
      <c r="G108" s="45" t="n">
        <v>15479</v>
      </c>
      <c r="H108" s="0" t="n"/>
    </row>
    <row r="109">
      <c r="A109" s="45" t="inlineStr">
        <is>
          <t>连锁二公司</t>
        </is>
      </c>
      <c r="B109" s="45" t="inlineStr">
        <is>
          <t>营业三部</t>
        </is>
      </c>
      <c r="C109" s="45" t="inlineStr">
        <is>
          <t>甘肃一区</t>
        </is>
      </c>
      <c r="D109" s="45" t="inlineStr">
        <is>
          <t>何孝圆</t>
        </is>
      </c>
      <c r="E109" s="45" t="inlineStr">
        <is>
          <t>线下</t>
        </is>
      </c>
      <c r="F109" s="45" t="n">
        <v>7008</v>
      </c>
      <c r="G109" s="45" t="n">
        <v>8056</v>
      </c>
      <c r="H109" s="0" t="n"/>
    </row>
    <row r="110">
      <c r="A110" s="45" t="inlineStr">
        <is>
          <t>连锁二公司</t>
        </is>
      </c>
      <c r="B110" s="45" t="inlineStr">
        <is>
          <t>营业三部</t>
        </is>
      </c>
      <c r="C110" s="45" t="inlineStr">
        <is>
          <t>陕西一区</t>
        </is>
      </c>
      <c r="D110" s="45" t="inlineStr">
        <is>
          <t>唐燕</t>
        </is>
      </c>
      <c r="E110" s="45" t="inlineStr">
        <is>
          <t>线上</t>
        </is>
      </c>
      <c r="F110" s="45" t="n">
        <v>7903</v>
      </c>
      <c r="G110" s="45" t="n">
        <v>12922</v>
      </c>
      <c r="H110" s="0" t="n"/>
    </row>
    <row r="111">
      <c r="A111" s="45" t="inlineStr">
        <is>
          <t>连锁二公司</t>
        </is>
      </c>
      <c r="B111" s="45" t="inlineStr">
        <is>
          <t>营业三部</t>
        </is>
      </c>
      <c r="C111" s="45" t="inlineStr">
        <is>
          <t>新疆区</t>
        </is>
      </c>
      <c r="D111" s="45" t="inlineStr">
        <is>
          <t>付维</t>
        </is>
      </c>
      <c r="E111" s="45" t="inlineStr">
        <is>
          <t>线下</t>
        </is>
      </c>
      <c r="F111" s="45" t="n">
        <v>1276</v>
      </c>
      <c r="G111" s="45" t="n">
        <v>977</v>
      </c>
      <c r="H111" s="0" t="n"/>
    </row>
    <row r="112">
      <c r="A112" s="0" t="inlineStr">
        <is>
          <t>连锁二公司</t>
        </is>
      </c>
      <c r="B112" s="0" t="inlineStr">
        <is>
          <t>营业三部</t>
        </is>
      </c>
      <c r="C112" s="0" t="inlineStr">
        <is>
          <t>陕西二区</t>
        </is>
      </c>
      <c r="D112" s="0" t="inlineStr">
        <is>
          <t>刘枝玉</t>
        </is>
      </c>
      <c r="E112" s="0" t="inlineStr">
        <is>
          <t>线上</t>
        </is>
      </c>
      <c r="F112" s="0" t="n">
        <v>10425</v>
      </c>
      <c r="G112" s="0" t="n">
        <v>22802</v>
      </c>
      <c r="H112" s="0" t="n"/>
    </row>
    <row r="113">
      <c r="A113" s="0" t="inlineStr">
        <is>
          <t>连锁二公司</t>
        </is>
      </c>
      <c r="B113" s="0" t="inlineStr">
        <is>
          <t>营业三部</t>
        </is>
      </c>
      <c r="C113" s="0" t="inlineStr">
        <is>
          <t>陕西三区</t>
        </is>
      </c>
      <c r="D113" s="0" t="inlineStr">
        <is>
          <t>潘跃</t>
        </is>
      </c>
      <c r="E113" s="0" t="inlineStr">
        <is>
          <t>线下</t>
        </is>
      </c>
      <c r="F113" s="0" t="n">
        <v>9419</v>
      </c>
      <c r="G113" s="0" t="n">
        <v>11082</v>
      </c>
      <c r="H113" s="0" t="n"/>
    </row>
    <row r="114">
      <c r="A114" s="0" t="inlineStr">
        <is>
          <t>连锁二公司</t>
        </is>
      </c>
      <c r="B114" s="0" t="inlineStr">
        <is>
          <t>营业三部</t>
        </is>
      </c>
      <c r="C114" s="0" t="inlineStr">
        <is>
          <t>甘肃二区</t>
        </is>
      </c>
      <c r="D114" s="0" t="inlineStr">
        <is>
          <t>徐涛</t>
        </is>
      </c>
      <c r="E114" s="0" t="inlineStr">
        <is>
          <t>线下</t>
        </is>
      </c>
      <c r="F114" s="0" t="n">
        <v>10585</v>
      </c>
      <c r="G114" s="0" t="n">
        <v>11741</v>
      </c>
      <c r="H114" s="0" t="n"/>
    </row>
    <row r="115">
      <c r="A115" s="0" t="inlineStr">
        <is>
          <t>连锁二公司</t>
        </is>
      </c>
      <c r="B115" s="0" t="inlineStr">
        <is>
          <t>营业三部</t>
        </is>
      </c>
      <c r="C115" s="0" t="inlineStr">
        <is>
          <t>甘肃二区</t>
        </is>
      </c>
      <c r="D115" s="0" t="inlineStr">
        <is>
          <t>徐涛</t>
        </is>
      </c>
      <c r="E115" s="0" t="inlineStr">
        <is>
          <t>线上</t>
        </is>
      </c>
      <c r="F115" s="0" t="n">
        <v>5643</v>
      </c>
      <c r="G115" s="0" t="n">
        <v>14687</v>
      </c>
      <c r="H115" s="0" t="n"/>
    </row>
    <row r="116">
      <c r="A116" s="0" t="inlineStr">
        <is>
          <t>连锁二公司</t>
        </is>
      </c>
      <c r="B116" s="0" t="inlineStr">
        <is>
          <t>营业三部</t>
        </is>
      </c>
      <c r="C116" s="0" t="inlineStr">
        <is>
          <t>陕西三区</t>
        </is>
      </c>
      <c r="D116" s="0" t="inlineStr">
        <is>
          <t>潘跃</t>
        </is>
      </c>
      <c r="E116" s="0" t="inlineStr">
        <is>
          <t>线上</t>
        </is>
      </c>
      <c r="F116" s="0" t="n">
        <v>6762</v>
      </c>
      <c r="G116" s="0" t="n">
        <v>11640</v>
      </c>
      <c r="H116" s="0" t="n"/>
    </row>
    <row r="117">
      <c r="A117" s="0" t="inlineStr">
        <is>
          <t>连锁二公司</t>
        </is>
      </c>
      <c r="B117" s="0" t="inlineStr">
        <is>
          <t>营业三部</t>
        </is>
      </c>
      <c r="C117" s="0" t="inlineStr">
        <is>
          <t>甘肃一区</t>
        </is>
      </c>
      <c r="D117" s="0" t="inlineStr">
        <is>
          <t>何孝圆</t>
        </is>
      </c>
      <c r="E117" s="0" t="inlineStr">
        <is>
          <t>线上</t>
        </is>
      </c>
      <c r="F117" s="0" t="n">
        <v>7917</v>
      </c>
      <c r="G117" s="0" t="n">
        <v>13465</v>
      </c>
      <c r="H117" s="0" t="n"/>
    </row>
    <row r="118">
      <c r="A118" s="0" t="inlineStr">
        <is>
          <t>连锁二公司</t>
        </is>
      </c>
      <c r="B118" s="0" t="inlineStr">
        <is>
          <t>营业三部</t>
        </is>
      </c>
      <c r="C118" s="0" t="inlineStr">
        <is>
          <t>陕西一区</t>
        </is>
      </c>
      <c r="D118" s="0" t="inlineStr">
        <is>
          <t>唐燕</t>
        </is>
      </c>
      <c r="E118" s="0" t="inlineStr">
        <is>
          <t>线下</t>
        </is>
      </c>
      <c r="F118" s="0" t="n">
        <v>16455</v>
      </c>
      <c r="G118" s="0" t="n">
        <v>18686</v>
      </c>
      <c r="H118" s="0" t="n"/>
    </row>
    <row r="119">
      <c r="A119" s="0" t="inlineStr">
        <is>
          <t>连锁二公司</t>
        </is>
      </c>
      <c r="B119" s="0" t="inlineStr">
        <is>
          <t>营业二部</t>
        </is>
      </c>
      <c r="C119" s="0" t="inlineStr">
        <is>
          <t>合淮区</t>
        </is>
      </c>
      <c r="D119" s="0" t="inlineStr">
        <is>
          <t>刘丹</t>
        </is>
      </c>
      <c r="E119" s="0" t="inlineStr">
        <is>
          <t>线上</t>
        </is>
      </c>
      <c r="F119" s="0" t="n">
        <v>11961</v>
      </c>
      <c r="G119" s="0" t="n">
        <v>18277</v>
      </c>
      <c r="H119" s="0" t="n"/>
    </row>
    <row r="120">
      <c r="A120" s="0" t="inlineStr">
        <is>
          <t>连锁二公司</t>
        </is>
      </c>
      <c r="B120" s="0" t="inlineStr">
        <is>
          <t>营业二部</t>
        </is>
      </c>
      <c r="C120" s="0" t="inlineStr">
        <is>
          <t>安六池铜</t>
        </is>
      </c>
      <c r="D120" s="0" t="inlineStr">
        <is>
          <t>闫栋栋</t>
        </is>
      </c>
      <c r="E120" s="0" t="inlineStr">
        <is>
          <t>线上</t>
        </is>
      </c>
      <c r="F120" s="0" t="n">
        <v>2466</v>
      </c>
      <c r="G120" s="0" t="n">
        <v>5024</v>
      </c>
      <c r="H120" s="0" t="n"/>
    </row>
    <row r="121">
      <c r="A121" s="0" t="inlineStr">
        <is>
          <t>连锁二公司</t>
        </is>
      </c>
      <c r="B121" s="0" t="inlineStr">
        <is>
          <t>营业二部</t>
        </is>
      </c>
      <c r="C121" s="0" t="inlineStr">
        <is>
          <t>芜宣黄区</t>
        </is>
      </c>
      <c r="D121" s="0" t="inlineStr">
        <is>
          <t>黄晓强</t>
        </is>
      </c>
      <c r="E121" s="0" t="inlineStr">
        <is>
          <t>线下</t>
        </is>
      </c>
      <c r="F121" s="0" t="n">
        <v>6288</v>
      </c>
      <c r="G121" s="0" t="n">
        <v>7514</v>
      </c>
      <c r="H121" s="0" t="n"/>
    </row>
    <row r="122">
      <c r="A122" t="inlineStr">
        <is>
          <t>连锁二公司</t>
        </is>
      </c>
      <c r="B122" s="0" t="inlineStr">
        <is>
          <t>营业二部</t>
        </is>
      </c>
      <c r="C122" s="0" t="inlineStr">
        <is>
          <t>滁马蚌区</t>
        </is>
      </c>
      <c r="D122" s="0" t="inlineStr">
        <is>
          <t>李杨</t>
        </is>
      </c>
      <c r="E122" s="0" t="inlineStr">
        <is>
          <t>线上</t>
        </is>
      </c>
      <c r="F122" s="0" t="n">
        <v>14549</v>
      </c>
      <c r="G122" s="0" t="n">
        <v>27024</v>
      </c>
      <c r="H122" s="0" t="n"/>
    </row>
    <row r="123">
      <c r="A123" t="inlineStr">
        <is>
          <t>连锁二公司</t>
        </is>
      </c>
      <c r="B123" s="0" t="inlineStr">
        <is>
          <t>营业二部</t>
        </is>
      </c>
      <c r="C123" s="0" t="inlineStr">
        <is>
          <t>阜亳宿淮区</t>
        </is>
      </c>
      <c r="D123" s="0" t="inlineStr">
        <is>
          <t>梅春</t>
        </is>
      </c>
      <c r="E123" s="0" t="inlineStr">
        <is>
          <t>线上</t>
        </is>
      </c>
      <c r="F123" s="0" t="n">
        <v>15977</v>
      </c>
      <c r="G123" s="0" t="n">
        <v>25383</v>
      </c>
      <c r="H123" s="0" t="n"/>
    </row>
    <row r="124">
      <c r="A124" t="inlineStr">
        <is>
          <t>连锁二公司</t>
        </is>
      </c>
      <c r="B124" s="0" t="inlineStr">
        <is>
          <t>营业二部</t>
        </is>
      </c>
      <c r="C124" s="0" t="inlineStr">
        <is>
          <t>芜宣黄区</t>
        </is>
      </c>
      <c r="D124" s="0" t="inlineStr">
        <is>
          <t>黄晓强</t>
        </is>
      </c>
      <c r="E124" s="0" t="inlineStr">
        <is>
          <t>线上</t>
        </is>
      </c>
      <c r="F124" s="0" t="n">
        <v>7814</v>
      </c>
      <c r="G124" s="0" t="n">
        <v>14261</v>
      </c>
      <c r="H124" s="0" t="n"/>
    </row>
    <row r="125">
      <c r="A125" t="inlineStr">
        <is>
          <t>连锁二公司</t>
        </is>
      </c>
      <c r="B125" s="0" t="inlineStr">
        <is>
          <t>营业二部</t>
        </is>
      </c>
      <c r="C125" s="0" t="inlineStr">
        <is>
          <t>安六池铜</t>
        </is>
      </c>
      <c r="D125" s="0" t="inlineStr">
        <is>
          <t>闫栋栋</t>
        </is>
      </c>
      <c r="E125" s="0" t="inlineStr">
        <is>
          <t>线下</t>
        </is>
      </c>
      <c r="F125" s="0" t="n">
        <v>12897</v>
      </c>
      <c r="G125" s="0" t="n">
        <v>15612</v>
      </c>
      <c r="H125" s="0" t="n"/>
    </row>
    <row r="126">
      <c r="A126" t="inlineStr">
        <is>
          <t>连锁二公司</t>
        </is>
      </c>
      <c r="B126" s="0" t="inlineStr">
        <is>
          <t>营业二部</t>
        </is>
      </c>
      <c r="C126" s="0" t="inlineStr">
        <is>
          <t>阜亳宿淮区</t>
        </is>
      </c>
      <c r="D126" s="0" t="inlineStr">
        <is>
          <t>梅春</t>
        </is>
      </c>
      <c r="E126" s="0" t="inlineStr">
        <is>
          <t>线下</t>
        </is>
      </c>
      <c r="F126" s="0" t="n">
        <v>2660</v>
      </c>
      <c r="G126" s="0" t="n">
        <v>3139</v>
      </c>
      <c r="H126" s="0" t="n"/>
    </row>
    <row r="127">
      <c r="A127" t="inlineStr">
        <is>
          <t>连锁二公司</t>
        </is>
      </c>
      <c r="B127" s="0" t="inlineStr">
        <is>
          <t>营业二部</t>
        </is>
      </c>
      <c r="C127" s="0" t="inlineStr">
        <is>
          <t>合淮区</t>
        </is>
      </c>
      <c r="D127" s="0" t="inlineStr">
        <is>
          <t>刘丹</t>
        </is>
      </c>
      <c r="E127" s="0" t="inlineStr">
        <is>
          <t>线下</t>
        </is>
      </c>
      <c r="F127" s="0" t="n">
        <v>5058</v>
      </c>
      <c r="G127" s="0" t="n">
        <v>6083</v>
      </c>
      <c r="H127" s="0" t="n"/>
    </row>
    <row r="128">
      <c r="A128" t="inlineStr">
        <is>
          <t>连锁二公司</t>
        </is>
      </c>
      <c r="B128" s="0" t="inlineStr">
        <is>
          <t>营业二部</t>
        </is>
      </c>
      <c r="C128" s="0" t="inlineStr">
        <is>
          <t>滁马蚌区</t>
        </is>
      </c>
      <c r="D128" s="0" t="inlineStr">
        <is>
          <t>李杨</t>
        </is>
      </c>
      <c r="E128" s="0" t="inlineStr">
        <is>
          <t>线下</t>
        </is>
      </c>
      <c r="F128" s="0" t="n">
        <v>15346</v>
      </c>
      <c r="G128" s="0" t="n">
        <v>19056</v>
      </c>
      <c r="H128" s="0" t="n"/>
    </row>
    <row r="129">
      <c r="B129" s="0" t="n"/>
      <c r="C129" s="0" t="n"/>
      <c r="D129" s="0" t="n"/>
      <c r="E129" s="0" t="n"/>
      <c r="F129" s="0" t="n"/>
      <c r="G129" s="0" t="n"/>
      <c r="H129" s="0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926"/>
  <sheetViews>
    <sheetView workbookViewId="0">
      <selection activeCell="C17" sqref="C17"/>
    </sheetView>
  </sheetViews>
  <sheetFormatPr baseColWidth="8" defaultColWidth="9" defaultRowHeight="17.1" customHeight="1" outlineLevelCol="0"/>
  <cols>
    <col width="6.25454545454545" customWidth="1" style="2" min="1" max="2"/>
    <col width="50.3727272727273" customWidth="1" style="3" min="3" max="3"/>
    <col width="7.87272727272727" customWidth="1" style="3" min="4" max="4"/>
    <col width="9.627272727272731" customWidth="1" style="3" min="5" max="5"/>
    <col width="18.5" customWidth="1" style="3" min="6" max="6"/>
    <col width="7.87272727272727" customWidth="1" style="3" min="7" max="7"/>
    <col width="27.8727272727273" customWidth="1" style="3" min="8" max="8"/>
    <col width="6.25454545454545" customWidth="1" style="3" min="9" max="11"/>
    <col width="20.8727272727273" customWidth="1" style="3" min="12" max="12"/>
    <col width="6.25454545454545" customWidth="1" style="3" min="13" max="13"/>
    <col width="11" customWidth="1" style="3" min="14" max="14"/>
    <col width="9" customWidth="1" style="3" min="15" max="16384"/>
  </cols>
  <sheetData>
    <row r="1" ht="14.5" customFormat="1" customHeight="1" s="1">
      <c r="A1" s="4" t="inlineStr">
        <is>
          <t>老代码</t>
        </is>
      </c>
      <c r="B1" s="4" t="inlineStr">
        <is>
          <t>新代码</t>
        </is>
      </c>
      <c r="C1" s="4" t="inlineStr">
        <is>
          <t>商店名称</t>
        </is>
      </c>
      <c r="D1" s="4" t="inlineStr">
        <is>
          <t>销售部</t>
        </is>
      </c>
      <c r="E1" s="4" t="inlineStr">
        <is>
          <t>营业部长</t>
        </is>
      </c>
      <c r="F1" s="4" t="inlineStr">
        <is>
          <t>营业区域</t>
        </is>
      </c>
      <c r="G1" s="4" t="inlineStr">
        <is>
          <t>大区经理</t>
        </is>
      </c>
      <c r="H1" s="4" t="inlineStr">
        <is>
          <t>主要省市</t>
        </is>
      </c>
      <c r="I1" s="4" t="inlineStr">
        <is>
          <t>温度区</t>
        </is>
      </c>
      <c r="J1" s="4" t="inlineStr">
        <is>
          <t>公司</t>
        </is>
      </c>
      <c r="K1" s="8" t="inlineStr">
        <is>
          <t>新代码</t>
        </is>
      </c>
      <c r="L1" s="8" t="inlineStr">
        <is>
          <t>商圈属性</t>
        </is>
      </c>
      <c r="M1" s="4" t="inlineStr">
        <is>
          <t>正常店</t>
        </is>
      </c>
      <c r="N1" s="8" t="inlineStr">
        <is>
          <t>开店日期</t>
        </is>
      </c>
      <c r="O1" s="10" t="n"/>
    </row>
    <row r="2" ht="14.5" customFormat="1" customHeight="1" s="1">
      <c r="A2" s="5" t="n">
        <v>3003</v>
      </c>
      <c r="B2" s="5" t="n">
        <v>3003</v>
      </c>
      <c r="C2" s="119" t="inlineStr">
        <is>
          <t>北京市朝阳区民族园大润发店</t>
        </is>
      </c>
      <c r="D2" s="119" t="inlineStr">
        <is>
          <t>营业三部</t>
        </is>
      </c>
      <c r="E2" s="120" t="inlineStr">
        <is>
          <t>崔子龙</t>
        </is>
      </c>
      <c r="F2" s="119" t="inlineStr">
        <is>
          <t>唐山天津承德区</t>
        </is>
      </c>
      <c r="G2" s="120" t="inlineStr">
        <is>
          <t>张子龙</t>
        </is>
      </c>
      <c r="H2" s="8" t="inlineStr">
        <is>
          <t>北京市</t>
        </is>
      </c>
      <c r="I2" s="5" t="inlineStr">
        <is>
          <t>中寒区</t>
        </is>
      </c>
      <c r="J2" s="11" t="inlineStr">
        <is>
          <t>三公司</t>
        </is>
      </c>
      <c r="K2" s="5" t="n">
        <v>3003</v>
      </c>
      <c r="L2" s="121" t="inlineStr">
        <is>
          <t>超市店</t>
        </is>
      </c>
      <c r="M2" s="11" t="n">
        <v>1</v>
      </c>
      <c r="N2" s="13" t="n">
        <v>43194</v>
      </c>
      <c r="O2" s="10" t="n">
        <v>3003</v>
      </c>
    </row>
    <row r="3" ht="14.5" customFormat="1" customHeight="1" s="1">
      <c r="A3" s="5" t="n">
        <v>3004</v>
      </c>
      <c r="B3" s="5" t="n">
        <v>3004</v>
      </c>
      <c r="C3" s="119" t="inlineStr">
        <is>
          <t>北京市房山区南关街店</t>
        </is>
      </c>
      <c r="D3" s="119" t="inlineStr">
        <is>
          <t>营业三部</t>
        </is>
      </c>
      <c r="E3" s="120" t="inlineStr">
        <is>
          <t>崔子龙</t>
        </is>
      </c>
      <c r="F3" s="119" t="inlineStr">
        <is>
          <t>唐山天津承德区</t>
        </is>
      </c>
      <c r="G3" s="120" t="inlineStr">
        <is>
          <t>张子龙</t>
        </is>
      </c>
      <c r="H3" s="8" t="inlineStr">
        <is>
          <t>北京市</t>
        </is>
      </c>
      <c r="I3" s="8" t="inlineStr">
        <is>
          <t>中寒区</t>
        </is>
      </c>
      <c r="J3" s="11" t="inlineStr">
        <is>
          <t>三公司</t>
        </is>
      </c>
      <c r="K3" s="5" t="n">
        <v>3004</v>
      </c>
      <c r="L3" s="121" t="inlineStr">
        <is>
          <t>沿街店</t>
        </is>
      </c>
      <c r="M3" s="11" t="n">
        <v>1</v>
      </c>
      <c r="N3" s="13" t="n">
        <v>41846</v>
      </c>
      <c r="O3" s="10" t="n">
        <v>3004</v>
      </c>
    </row>
    <row r="4" ht="14.5" customFormat="1" customHeight="1" s="1">
      <c r="A4" s="5" t="n">
        <v>3006</v>
      </c>
      <c r="B4" s="5" t="n">
        <v>3006</v>
      </c>
      <c r="C4" s="119" t="inlineStr">
        <is>
          <t>河北省保定市安国市民主街店</t>
        </is>
      </c>
      <c r="D4" s="119" t="inlineStr">
        <is>
          <t>营业三部</t>
        </is>
      </c>
      <c r="E4" s="120" t="inlineStr">
        <is>
          <t>崔子龙</t>
        </is>
      </c>
      <c r="F4" s="119" t="inlineStr">
        <is>
          <t>保定廊坊张家口区</t>
        </is>
      </c>
      <c r="G4" s="120" t="inlineStr">
        <is>
          <t>孙倩</t>
        </is>
      </c>
      <c r="H4" s="8" t="inlineStr">
        <is>
          <t>保定市</t>
        </is>
      </c>
      <c r="I4" s="5" t="inlineStr">
        <is>
          <t>中寒区</t>
        </is>
      </c>
      <c r="J4" s="11" t="inlineStr">
        <is>
          <t>三公司</t>
        </is>
      </c>
      <c r="K4" s="5" t="n">
        <v>3006</v>
      </c>
      <c r="L4" s="121" t="inlineStr">
        <is>
          <t>沿街店</t>
        </is>
      </c>
      <c r="M4" s="11" t="n">
        <v>1</v>
      </c>
      <c r="N4" s="13" t="n">
        <v>43035</v>
      </c>
      <c r="O4" s="10" t="n">
        <v>3006</v>
      </c>
    </row>
    <row r="5" ht="14.5" customFormat="1" customHeight="1" s="1">
      <c r="A5" s="5" t="n">
        <v>3008</v>
      </c>
      <c r="B5" s="5" t="n">
        <v>3008</v>
      </c>
      <c r="C5" s="119" t="inlineStr">
        <is>
          <t>河北省保定市安新县雁翎东路店</t>
        </is>
      </c>
      <c r="D5" s="119" t="inlineStr">
        <is>
          <t>营业三部</t>
        </is>
      </c>
      <c r="E5" s="120" t="inlineStr">
        <is>
          <t>崔子龙</t>
        </is>
      </c>
      <c r="F5" s="119" t="inlineStr">
        <is>
          <t>保定廊坊张家口区</t>
        </is>
      </c>
      <c r="G5" s="120" t="inlineStr">
        <is>
          <t>孙倩</t>
        </is>
      </c>
      <c r="H5" s="8" t="inlineStr">
        <is>
          <t>保定市</t>
        </is>
      </c>
      <c r="I5" s="8" t="inlineStr">
        <is>
          <t>中寒区</t>
        </is>
      </c>
      <c r="J5" s="11" t="inlineStr">
        <is>
          <t>三公司</t>
        </is>
      </c>
      <c r="K5" s="5" t="n">
        <v>3008</v>
      </c>
      <c r="L5" s="121" t="inlineStr">
        <is>
          <t>商场店</t>
        </is>
      </c>
      <c r="M5" s="11" t="n">
        <v>1</v>
      </c>
      <c r="N5" s="13" t="n">
        <v>42697</v>
      </c>
      <c r="O5" s="10" t="n">
        <v>3008</v>
      </c>
    </row>
    <row r="6" ht="14.5" customFormat="1" customHeight="1" s="1">
      <c r="A6" s="5" t="n">
        <v>3015</v>
      </c>
      <c r="B6" s="5" t="n">
        <v>3015</v>
      </c>
      <c r="C6" s="119" t="inlineStr">
        <is>
          <t>河北省保定市容城县古城路店</t>
        </is>
      </c>
      <c r="D6" s="119" t="inlineStr">
        <is>
          <t>营业三部</t>
        </is>
      </c>
      <c r="E6" s="120" t="inlineStr">
        <is>
          <t>崔子龙</t>
        </is>
      </c>
      <c r="F6" s="119" t="inlineStr">
        <is>
          <t>保定廊坊张家口区</t>
        </is>
      </c>
      <c r="G6" s="120" t="inlineStr">
        <is>
          <t>孙倩</t>
        </is>
      </c>
      <c r="H6" s="8" t="inlineStr">
        <is>
          <t>保定市</t>
        </is>
      </c>
      <c r="I6" s="8" t="inlineStr">
        <is>
          <t>中寒区</t>
        </is>
      </c>
      <c r="J6" s="11" t="inlineStr">
        <is>
          <t>三公司</t>
        </is>
      </c>
      <c r="K6" s="5" t="n">
        <v>3015</v>
      </c>
      <c r="L6" s="121" t="inlineStr">
        <is>
          <t>沿街店</t>
        </is>
      </c>
      <c r="M6" s="11" t="n">
        <v>1</v>
      </c>
      <c r="N6" s="13" t="n">
        <v>42693</v>
      </c>
      <c r="O6" s="10" t="n">
        <v>3015</v>
      </c>
    </row>
    <row r="7" ht="14.5" customFormat="1" customHeight="1" s="1">
      <c r="A7" s="5" t="n">
        <v>3016</v>
      </c>
      <c r="B7" s="5" t="n">
        <v>3016</v>
      </c>
      <c r="C7" s="119" t="inlineStr">
        <is>
          <t>河北省保定市徐水县复兴中路一店</t>
        </is>
      </c>
      <c r="D7" s="119" t="inlineStr">
        <is>
          <t>营业三部</t>
        </is>
      </c>
      <c r="E7" s="120" t="inlineStr">
        <is>
          <t>崔子龙</t>
        </is>
      </c>
      <c r="F7" s="119" t="inlineStr">
        <is>
          <t>保定廊坊张家口区</t>
        </is>
      </c>
      <c r="G7" s="120" t="inlineStr">
        <is>
          <t>孙倩</t>
        </is>
      </c>
      <c r="H7" s="8" t="inlineStr">
        <is>
          <t>保定市</t>
        </is>
      </c>
      <c r="I7" s="8" t="inlineStr">
        <is>
          <t>中寒区</t>
        </is>
      </c>
      <c r="J7" s="11" t="inlineStr">
        <is>
          <t>三公司</t>
        </is>
      </c>
      <c r="K7" s="5" t="n">
        <v>3016</v>
      </c>
      <c r="L7" s="121" t="inlineStr">
        <is>
          <t>沿街店</t>
        </is>
      </c>
      <c r="M7" s="11" t="n">
        <v>1</v>
      </c>
      <c r="N7" s="13" t="n">
        <v>41868</v>
      </c>
      <c r="O7" s="10" t="n">
        <v>3016</v>
      </c>
    </row>
    <row r="8" ht="14.5" customFormat="1" customHeight="1" s="1">
      <c r="A8" s="5" t="n">
        <v>3018</v>
      </c>
      <c r="B8" s="5" t="n">
        <v>3018</v>
      </c>
      <c r="C8" s="119" t="inlineStr">
        <is>
          <t>河北省保定市易县阳元街店</t>
        </is>
      </c>
      <c r="D8" s="119" t="inlineStr">
        <is>
          <t>营业三部</t>
        </is>
      </c>
      <c r="E8" s="120" t="inlineStr">
        <is>
          <t>崔子龙</t>
        </is>
      </c>
      <c r="F8" s="119" t="inlineStr">
        <is>
          <t>保定廊坊张家口区</t>
        </is>
      </c>
      <c r="G8" s="120" t="inlineStr">
        <is>
          <t>孙倩</t>
        </is>
      </c>
      <c r="H8" s="8" t="inlineStr">
        <is>
          <t>保定市</t>
        </is>
      </c>
      <c r="I8" s="8" t="inlineStr">
        <is>
          <t>中寒区</t>
        </is>
      </c>
      <c r="J8" s="11" t="inlineStr">
        <is>
          <t>三公司</t>
        </is>
      </c>
      <c r="K8" s="5" t="n">
        <v>3018</v>
      </c>
      <c r="L8" s="121" t="inlineStr">
        <is>
          <t>沿街店</t>
        </is>
      </c>
      <c r="M8" s="11" t="n">
        <v>1</v>
      </c>
      <c r="N8" s="13" t="n">
        <v>42352</v>
      </c>
      <c r="O8" s="10" t="n">
        <v>3018</v>
      </c>
    </row>
    <row r="9" ht="14.5" customFormat="1" customHeight="1" s="1">
      <c r="A9" s="5" t="n">
        <v>3019</v>
      </c>
      <c r="B9" s="5" t="n">
        <v>3019</v>
      </c>
      <c r="C9" s="119" t="inlineStr">
        <is>
          <t>河北省保定市涿州市宜佳旺购物广场店</t>
        </is>
      </c>
      <c r="D9" s="119" t="inlineStr">
        <is>
          <t>营业三部</t>
        </is>
      </c>
      <c r="E9" s="120" t="inlineStr">
        <is>
          <t>崔子龙</t>
        </is>
      </c>
      <c r="F9" s="119" t="inlineStr">
        <is>
          <t>保定廊坊张家口区</t>
        </is>
      </c>
      <c r="G9" s="120" t="inlineStr">
        <is>
          <t>孙倩</t>
        </is>
      </c>
      <c r="H9" s="8" t="inlineStr">
        <is>
          <t>保定市</t>
        </is>
      </c>
      <c r="I9" s="8" t="inlineStr">
        <is>
          <t>中寒区</t>
        </is>
      </c>
      <c r="J9" s="11" t="inlineStr">
        <is>
          <t>三公司</t>
        </is>
      </c>
      <c r="K9" s="5" t="n">
        <v>3019</v>
      </c>
      <c r="L9" s="121" t="inlineStr">
        <is>
          <t>商场店</t>
        </is>
      </c>
      <c r="M9" s="11" t="n">
        <v>1</v>
      </c>
      <c r="N9" s="13" t="n">
        <v>42109</v>
      </c>
      <c r="O9" s="10" t="n">
        <v>3019</v>
      </c>
    </row>
    <row r="10" ht="14.5" customFormat="1" customHeight="1" s="1">
      <c r="A10" s="5" t="n">
        <v>3020</v>
      </c>
      <c r="B10" s="5" t="n">
        <v>3020</v>
      </c>
      <c r="C10" s="119" t="inlineStr">
        <is>
          <t>河北省沧州市东光县东祥商厦店</t>
        </is>
      </c>
      <c r="D10" s="119" t="inlineStr">
        <is>
          <t>营业三部</t>
        </is>
      </c>
      <c r="E10" s="120" t="inlineStr">
        <is>
          <t>崔子龙</t>
        </is>
      </c>
      <c r="F10" s="119" t="inlineStr">
        <is>
          <t>德州沧州区</t>
        </is>
      </c>
      <c r="G10" s="120" t="inlineStr">
        <is>
          <t>姚雪</t>
        </is>
      </c>
      <c r="H10" s="8" t="inlineStr">
        <is>
          <t>沧州市</t>
        </is>
      </c>
      <c r="I10" s="8" t="inlineStr">
        <is>
          <t>中寒区</t>
        </is>
      </c>
      <c r="J10" s="11" t="inlineStr">
        <is>
          <t>三公司</t>
        </is>
      </c>
      <c r="K10" s="5" t="n">
        <v>3020</v>
      </c>
      <c r="L10" s="121" t="inlineStr">
        <is>
          <t>商场店</t>
        </is>
      </c>
      <c r="M10" s="11" t="n">
        <v>1</v>
      </c>
      <c r="N10" s="13" t="n">
        <v>42994</v>
      </c>
      <c r="O10" s="10" t="n">
        <v>3020</v>
      </c>
    </row>
    <row r="11" ht="14.5" customFormat="1" customHeight="1" s="1">
      <c r="A11" s="5" t="n">
        <v>3022</v>
      </c>
      <c r="B11" s="5" t="n">
        <v>3022</v>
      </c>
      <c r="C11" s="119" t="inlineStr">
        <is>
          <t>河北省沧州市任丘市京开道燕春楼商场店</t>
        </is>
      </c>
      <c r="D11" s="119" t="inlineStr">
        <is>
          <t>营业三部</t>
        </is>
      </c>
      <c r="E11" s="120" t="inlineStr">
        <is>
          <t>崔子龙</t>
        </is>
      </c>
      <c r="F11" s="119" t="inlineStr">
        <is>
          <t>德州沧州区</t>
        </is>
      </c>
      <c r="G11" s="120" t="inlineStr">
        <is>
          <t>姚雪</t>
        </is>
      </c>
      <c r="H11" s="8" t="inlineStr">
        <is>
          <t>沧州市</t>
        </is>
      </c>
      <c r="I11" s="8" t="inlineStr">
        <is>
          <t>中寒区</t>
        </is>
      </c>
      <c r="J11" s="11" t="inlineStr">
        <is>
          <t>三公司</t>
        </is>
      </c>
      <c r="K11" s="5" t="n">
        <v>3022</v>
      </c>
      <c r="L11" s="121" t="inlineStr">
        <is>
          <t>商场店</t>
        </is>
      </c>
      <c r="M11" s="11" t="n">
        <v>1</v>
      </c>
      <c r="N11" s="13" t="n">
        <v>42021</v>
      </c>
      <c r="O11" s="10" t="n">
        <v>3022</v>
      </c>
    </row>
    <row r="12" ht="14.5" customFormat="1" customHeight="1" s="1">
      <c r="A12" s="5" t="n">
        <v>3023</v>
      </c>
      <c r="B12" s="5" t="n">
        <v>3023</v>
      </c>
      <c r="C12" s="119" t="inlineStr">
        <is>
          <t>河北省沧州市盐山凤凰路盐百广场店</t>
        </is>
      </c>
      <c r="D12" s="119" t="inlineStr">
        <is>
          <t>营业三部</t>
        </is>
      </c>
      <c r="E12" s="120" t="inlineStr">
        <is>
          <t>崔子龙</t>
        </is>
      </c>
      <c r="F12" s="119" t="inlineStr">
        <is>
          <t>德州沧州区</t>
        </is>
      </c>
      <c r="G12" s="120" t="inlineStr">
        <is>
          <t>姚雪</t>
        </is>
      </c>
      <c r="H12" s="8" t="inlineStr">
        <is>
          <t>沧州市</t>
        </is>
      </c>
      <c r="I12" s="8" t="inlineStr">
        <is>
          <t>中寒区</t>
        </is>
      </c>
      <c r="J12" s="11" t="inlineStr">
        <is>
          <t>三公司</t>
        </is>
      </c>
      <c r="K12" s="5" t="n">
        <v>3023</v>
      </c>
      <c r="L12" s="121" t="inlineStr">
        <is>
          <t>商场店</t>
        </is>
      </c>
      <c r="M12" s="11" t="n">
        <v>1</v>
      </c>
      <c r="N12" s="13" t="n">
        <v>42994</v>
      </c>
      <c r="O12" s="10" t="n">
        <v>3023</v>
      </c>
    </row>
    <row r="13" ht="14.5" customFormat="1" customHeight="1" s="1">
      <c r="A13" s="5" t="n">
        <v>3035</v>
      </c>
      <c r="B13" s="5" t="n">
        <v>3035</v>
      </c>
      <c r="C13" s="119" t="inlineStr">
        <is>
          <t>河北省邯郸市永年县政府街店</t>
        </is>
      </c>
      <c r="D13" s="119" t="inlineStr">
        <is>
          <t>营业三部</t>
        </is>
      </c>
      <c r="E13" s="120" t="inlineStr">
        <is>
          <t>崔子龙</t>
        </is>
      </c>
      <c r="F13" s="119" t="inlineStr">
        <is>
          <t>聊城邯郸区</t>
        </is>
      </c>
      <c r="G13" s="120" t="inlineStr">
        <is>
          <t>魏婷婷</t>
        </is>
      </c>
      <c r="H13" s="8" t="inlineStr">
        <is>
          <t>邯郸市</t>
        </is>
      </c>
      <c r="I13" s="8" t="inlineStr">
        <is>
          <t>中寒区</t>
        </is>
      </c>
      <c r="J13" s="11" t="inlineStr">
        <is>
          <t>三公司</t>
        </is>
      </c>
      <c r="K13" s="5" t="n">
        <v>3035</v>
      </c>
      <c r="L13" s="121" t="inlineStr">
        <is>
          <t>沿街店</t>
        </is>
      </c>
      <c r="M13" s="11" t="n">
        <v>1</v>
      </c>
      <c r="N13" s="13" t="n">
        <v>42096</v>
      </c>
      <c r="O13" s="10" t="n">
        <v>3035</v>
      </c>
    </row>
    <row r="14" ht="14.5" customFormat="1" customHeight="1" s="1">
      <c r="A14" s="5" t="n">
        <v>3036</v>
      </c>
      <c r="B14" s="5" t="n">
        <v>3036</v>
      </c>
      <c r="C14" s="119" t="inlineStr">
        <is>
          <t>河北省衡水市故城县广交路一店</t>
        </is>
      </c>
      <c r="D14" s="119" t="inlineStr">
        <is>
          <t>营业三部</t>
        </is>
      </c>
      <c r="E14" s="120" t="inlineStr">
        <is>
          <t>崔子龙</t>
        </is>
      </c>
      <c r="F14" s="119" t="inlineStr">
        <is>
          <t>聊城邯郸区</t>
        </is>
      </c>
      <c r="G14" s="120" t="inlineStr">
        <is>
          <t>魏婷婷</t>
        </is>
      </c>
      <c r="H14" s="8" t="inlineStr">
        <is>
          <t>衡水市</t>
        </is>
      </c>
      <c r="I14" s="8" t="inlineStr">
        <is>
          <t>中寒区</t>
        </is>
      </c>
      <c r="J14" s="11" t="inlineStr">
        <is>
          <t>三公司</t>
        </is>
      </c>
      <c r="K14" s="5" t="n">
        <v>3036</v>
      </c>
      <c r="L14" s="121" t="inlineStr">
        <is>
          <t>沿街店</t>
        </is>
      </c>
      <c r="M14" s="11" t="n">
        <v>1</v>
      </c>
      <c r="N14" s="13" t="n">
        <v>42307</v>
      </c>
      <c r="O14" s="10" t="n">
        <v>3036</v>
      </c>
    </row>
    <row r="15" ht="14.5" customFormat="1" customHeight="1" s="1">
      <c r="A15" s="5" t="n">
        <v>3037</v>
      </c>
      <c r="B15" s="5" t="n">
        <v>3037</v>
      </c>
      <c r="C15" s="119" t="inlineStr">
        <is>
          <t>河北省衡水市故城县盐百二店</t>
        </is>
      </c>
      <c r="D15" s="119" t="inlineStr">
        <is>
          <t>营业三部</t>
        </is>
      </c>
      <c r="E15" s="120" t="inlineStr">
        <is>
          <t>崔子龙</t>
        </is>
      </c>
      <c r="F15" s="119" t="inlineStr">
        <is>
          <t>聊城邯郸区</t>
        </is>
      </c>
      <c r="G15" s="120" t="inlineStr">
        <is>
          <t>魏婷婷</t>
        </is>
      </c>
      <c r="H15" s="8" t="inlineStr">
        <is>
          <t>衡水市</t>
        </is>
      </c>
      <c r="I15" s="8" t="inlineStr">
        <is>
          <t>中寒区</t>
        </is>
      </c>
      <c r="J15" s="11" t="inlineStr">
        <is>
          <t>三公司</t>
        </is>
      </c>
      <c r="K15" s="5" t="n">
        <v>3037</v>
      </c>
      <c r="L15" s="121" t="inlineStr">
        <is>
          <t>商场店</t>
        </is>
      </c>
      <c r="M15" s="11" t="n">
        <v>1</v>
      </c>
      <c r="N15" s="13" t="n">
        <v>42950</v>
      </c>
      <c r="O15" s="10" t="n">
        <v>3037</v>
      </c>
    </row>
    <row r="16" ht="14.5" customFormat="1" customHeight="1" s="1">
      <c r="A16" s="5" t="n">
        <v>3038</v>
      </c>
      <c r="B16" s="5" t="n">
        <v>3038</v>
      </c>
      <c r="C16" s="119" t="inlineStr">
        <is>
          <t>河北省衡水市景县景安大街盐百购物中心店</t>
        </is>
      </c>
      <c r="D16" s="119" t="inlineStr">
        <is>
          <t>营业三部</t>
        </is>
      </c>
      <c r="E16" s="120" t="inlineStr">
        <is>
          <t>崔子龙</t>
        </is>
      </c>
      <c r="F16" s="119" t="inlineStr">
        <is>
          <t>德州沧州区</t>
        </is>
      </c>
      <c r="G16" s="120" t="inlineStr">
        <is>
          <t>姚雪</t>
        </is>
      </c>
      <c r="H16" s="8" t="inlineStr">
        <is>
          <t>衡水市</t>
        </is>
      </c>
      <c r="I16" s="8" t="inlineStr">
        <is>
          <t>中寒区</t>
        </is>
      </c>
      <c r="J16" s="11" t="inlineStr">
        <is>
          <t>三公司</t>
        </is>
      </c>
      <c r="K16" s="5" t="n">
        <v>3038</v>
      </c>
      <c r="L16" s="121" t="inlineStr">
        <is>
          <t>商场店</t>
        </is>
      </c>
      <c r="M16" s="11" t="n">
        <v>1</v>
      </c>
      <c r="N16" s="13" t="n">
        <v>43220</v>
      </c>
      <c r="O16" s="10" t="n">
        <v>3038</v>
      </c>
    </row>
    <row r="17" ht="14.5" customFormat="1" customHeight="1" s="1">
      <c r="A17" s="5" t="n">
        <v>3041</v>
      </c>
      <c r="B17" s="5" t="n">
        <v>3041</v>
      </c>
      <c r="C17" s="119" t="inlineStr">
        <is>
          <t>河北省廊坊市霸州市胜芳镇胜富路店</t>
        </is>
      </c>
      <c r="D17" s="119" t="inlineStr">
        <is>
          <t>营业三部</t>
        </is>
      </c>
      <c r="E17" s="120" t="inlineStr">
        <is>
          <t>崔子龙</t>
        </is>
      </c>
      <c r="F17" s="119" t="inlineStr">
        <is>
          <t>保定廊坊张家口区</t>
        </is>
      </c>
      <c r="G17" s="120" t="inlineStr">
        <is>
          <t>孙倩</t>
        </is>
      </c>
      <c r="H17" s="8" t="inlineStr">
        <is>
          <t>廊坊市</t>
        </is>
      </c>
      <c r="I17" s="8" t="inlineStr">
        <is>
          <t>中寒区</t>
        </is>
      </c>
      <c r="J17" s="11" t="inlineStr">
        <is>
          <t>三公司</t>
        </is>
      </c>
      <c r="K17" s="5" t="n">
        <v>3041</v>
      </c>
      <c r="L17" s="121" t="inlineStr">
        <is>
          <t>沿街店</t>
        </is>
      </c>
      <c r="M17" s="11" t="n">
        <v>1</v>
      </c>
      <c r="N17" s="13" t="n">
        <v>42854</v>
      </c>
      <c r="O17" s="10" t="n">
        <v>3041</v>
      </c>
    </row>
    <row r="18" ht="14.5" customFormat="1" customHeight="1" s="1">
      <c r="A18" s="5" t="n">
        <v>3043</v>
      </c>
      <c r="B18" s="5" t="n">
        <v>3043</v>
      </c>
      <c r="C18" s="119" t="inlineStr">
        <is>
          <t>河北省廊坊市固安县新中街店</t>
        </is>
      </c>
      <c r="D18" s="119" t="inlineStr">
        <is>
          <t>营业三部</t>
        </is>
      </c>
      <c r="E18" s="120" t="inlineStr">
        <is>
          <t>崔子龙</t>
        </is>
      </c>
      <c r="F18" s="119" t="inlineStr">
        <is>
          <t>唐山天津承德区</t>
        </is>
      </c>
      <c r="G18" s="120" t="inlineStr">
        <is>
          <t>张子龙</t>
        </is>
      </c>
      <c r="H18" s="8" t="inlineStr">
        <is>
          <t>廊坊市</t>
        </is>
      </c>
      <c r="I18" s="8" t="inlineStr">
        <is>
          <t>中寒区</t>
        </is>
      </c>
      <c r="J18" s="11" t="inlineStr">
        <is>
          <t>三公司</t>
        </is>
      </c>
      <c r="K18" s="5" t="n">
        <v>3043</v>
      </c>
      <c r="L18" s="121" t="inlineStr">
        <is>
          <t>沿街店</t>
        </is>
      </c>
      <c r="M18" s="11" t="n">
        <v>1</v>
      </c>
      <c r="N18" s="13" t="n">
        <v>42348</v>
      </c>
      <c r="O18" s="10" t="n">
        <v>3043</v>
      </c>
    </row>
    <row r="19" ht="14.5" customFormat="1" customHeight="1" s="1">
      <c r="A19" s="5" t="n">
        <v>3044</v>
      </c>
      <c r="B19" s="5" t="n">
        <v>3044</v>
      </c>
      <c r="C19" s="119" t="inlineStr">
        <is>
          <t>河北省廊坊市三河建兴街店</t>
        </is>
      </c>
      <c r="D19" s="119" t="inlineStr">
        <is>
          <t>营业三部</t>
        </is>
      </c>
      <c r="E19" s="120" t="inlineStr">
        <is>
          <t>崔子龙</t>
        </is>
      </c>
      <c r="F19" s="119" t="inlineStr">
        <is>
          <t>唐山天津承德区</t>
        </is>
      </c>
      <c r="G19" s="120" t="inlineStr">
        <is>
          <t>张子龙</t>
        </is>
      </c>
      <c r="H19" s="8" t="inlineStr">
        <is>
          <t>廊坊市</t>
        </is>
      </c>
      <c r="I19" s="8" t="inlineStr">
        <is>
          <t>中寒区</t>
        </is>
      </c>
      <c r="J19" s="11" t="inlineStr">
        <is>
          <t>三公司</t>
        </is>
      </c>
      <c r="K19" s="5" t="n">
        <v>3044</v>
      </c>
      <c r="L19" s="121" t="inlineStr">
        <is>
          <t>沿街店</t>
        </is>
      </c>
      <c r="M19" s="11" t="n">
        <v>1</v>
      </c>
      <c r="N19" s="13" t="n">
        <v>42557</v>
      </c>
      <c r="O19" s="10" t="n">
        <v>3044</v>
      </c>
    </row>
    <row r="20" ht="14.5" customFormat="1" customHeight="1" s="1">
      <c r="A20" s="5" t="n">
        <v>3049</v>
      </c>
      <c r="B20" s="5" t="n">
        <v>3049</v>
      </c>
      <c r="C20" s="119" t="inlineStr">
        <is>
          <t>河北省廊坊市新华路尚品街三区店</t>
        </is>
      </c>
      <c r="D20" s="119" t="inlineStr">
        <is>
          <t>营业三部</t>
        </is>
      </c>
      <c r="E20" s="120" t="inlineStr">
        <is>
          <t>崔子龙</t>
        </is>
      </c>
      <c r="F20" s="119" t="inlineStr">
        <is>
          <t>唐山天津承德区</t>
        </is>
      </c>
      <c r="G20" s="120" t="inlineStr">
        <is>
          <t>张子龙</t>
        </is>
      </c>
      <c r="H20" s="8" t="inlineStr">
        <is>
          <t>廊坊市</t>
        </is>
      </c>
      <c r="I20" s="8" t="inlineStr">
        <is>
          <t>中寒区</t>
        </is>
      </c>
      <c r="J20" s="11" t="inlineStr">
        <is>
          <t>三公司</t>
        </is>
      </c>
      <c r="K20" s="5" t="n">
        <v>3049</v>
      </c>
      <c r="L20" s="121" t="inlineStr">
        <is>
          <t>沿街店</t>
        </is>
      </c>
      <c r="M20" s="11" t="n">
        <v>1</v>
      </c>
      <c r="N20" s="13" t="n">
        <v>41894</v>
      </c>
      <c r="O20" s="10" t="n">
        <v>3049</v>
      </c>
    </row>
    <row r="21" ht="14.5" customFormat="1" customHeight="1" s="1">
      <c r="A21" s="5" t="n">
        <v>3054</v>
      </c>
      <c r="B21" s="5" t="n">
        <v>3054</v>
      </c>
      <c r="C21" s="119" t="inlineStr">
        <is>
          <t>河北省石家庄市平山县中山东路店</t>
        </is>
      </c>
      <c r="D21" s="119" t="inlineStr">
        <is>
          <t>营业三部</t>
        </is>
      </c>
      <c r="E21" s="120" t="inlineStr">
        <is>
          <t>崔子龙</t>
        </is>
      </c>
      <c r="F21" s="119" t="inlineStr">
        <is>
          <t>泰安邢台石家庄区</t>
        </is>
      </c>
      <c r="G21" s="120" t="inlineStr">
        <is>
          <t>李丽君</t>
        </is>
      </c>
      <c r="H21" s="8" t="inlineStr">
        <is>
          <t>石家庄市</t>
        </is>
      </c>
      <c r="I21" s="8" t="inlineStr">
        <is>
          <t>中寒区</t>
        </is>
      </c>
      <c r="J21" s="11" t="inlineStr">
        <is>
          <t>三公司</t>
        </is>
      </c>
      <c r="K21" s="5" t="n">
        <v>3054</v>
      </c>
      <c r="L21" s="121" t="inlineStr">
        <is>
          <t>沿街店</t>
        </is>
      </c>
      <c r="M21" s="11" t="n">
        <v>1</v>
      </c>
      <c r="N21" s="13" t="n">
        <v>42682</v>
      </c>
      <c r="O21" s="10" t="n">
        <v>3054</v>
      </c>
    </row>
    <row r="22" ht="14.5" customFormat="1" customHeight="1" s="1">
      <c r="A22" s="5" t="n">
        <v>3058</v>
      </c>
      <c r="B22" s="5" t="n">
        <v>3058</v>
      </c>
      <c r="C22" s="119" t="inlineStr">
        <is>
          <t>河北省唐山市丰南区荣大购物店</t>
        </is>
      </c>
      <c r="D22" s="119" t="inlineStr">
        <is>
          <t>营业三部</t>
        </is>
      </c>
      <c r="E22" s="120" t="inlineStr">
        <is>
          <t>崔子龙</t>
        </is>
      </c>
      <c r="F22" s="119" t="inlineStr">
        <is>
          <t>唐山天津承德区</t>
        </is>
      </c>
      <c r="G22" s="120" t="inlineStr">
        <is>
          <t>张子龙</t>
        </is>
      </c>
      <c r="H22" s="8" t="inlineStr">
        <is>
          <t>唐山市</t>
        </is>
      </c>
      <c r="I22" s="8" t="inlineStr">
        <is>
          <t>中寒区</t>
        </is>
      </c>
      <c r="J22" s="11" t="inlineStr">
        <is>
          <t>三公司</t>
        </is>
      </c>
      <c r="K22" s="5" t="n">
        <v>3058</v>
      </c>
      <c r="L22" s="121" t="inlineStr">
        <is>
          <t>商场店</t>
        </is>
      </c>
      <c r="M22" s="11" t="n">
        <v>1</v>
      </c>
      <c r="N22" s="13" t="n">
        <v>41794</v>
      </c>
      <c r="O22" s="10" t="n">
        <v>3058</v>
      </c>
    </row>
    <row r="23" ht="14.5" customFormat="1" customHeight="1" s="1">
      <c r="A23" s="5" t="n">
        <v>3060</v>
      </c>
      <c r="B23" s="5" t="n">
        <v>3060</v>
      </c>
      <c r="C23" s="119" t="inlineStr">
        <is>
          <t>河北省唐山市滦南县奔城镇和平路银泰商厦店</t>
        </is>
      </c>
      <c r="D23" s="119" t="inlineStr">
        <is>
          <t>营业三部</t>
        </is>
      </c>
      <c r="E23" s="120" t="inlineStr">
        <is>
          <t>崔子龙</t>
        </is>
      </c>
      <c r="F23" s="119" t="inlineStr">
        <is>
          <t>唐山天津承德区</t>
        </is>
      </c>
      <c r="G23" s="120" t="inlineStr">
        <is>
          <t>张子龙</t>
        </is>
      </c>
      <c r="H23" s="8" t="inlineStr">
        <is>
          <t>唐山市</t>
        </is>
      </c>
      <c r="I23" s="8" t="inlineStr">
        <is>
          <t>中寒区</t>
        </is>
      </c>
      <c r="J23" s="11" t="inlineStr">
        <is>
          <t>三公司</t>
        </is>
      </c>
      <c r="K23" s="5" t="n">
        <v>3060</v>
      </c>
      <c r="L23" s="121" t="inlineStr">
        <is>
          <t>商场店</t>
        </is>
      </c>
      <c r="M23" s="11" t="n">
        <v>1</v>
      </c>
      <c r="N23" s="13" t="n">
        <v>41791</v>
      </c>
      <c r="O23" s="10" t="n">
        <v>3060</v>
      </c>
    </row>
    <row r="24" ht="14.5" customFormat="1" customHeight="1" s="1">
      <c r="A24" s="5" t="n">
        <v>3062</v>
      </c>
      <c r="B24" s="5" t="n">
        <v>3062</v>
      </c>
      <c r="C24" s="119" t="inlineStr">
        <is>
          <t>河北省唐山市迁安市东安商场二店</t>
        </is>
      </c>
      <c r="D24" s="119" t="inlineStr">
        <is>
          <t>营业三部</t>
        </is>
      </c>
      <c r="E24" s="120" t="inlineStr">
        <is>
          <t>崔子龙</t>
        </is>
      </c>
      <c r="F24" s="119" t="inlineStr">
        <is>
          <t>唐山天津承德区</t>
        </is>
      </c>
      <c r="G24" s="120" t="inlineStr">
        <is>
          <t>张子龙</t>
        </is>
      </c>
      <c r="H24" s="8" t="inlineStr">
        <is>
          <t>唐山市</t>
        </is>
      </c>
      <c r="I24" s="8" t="inlineStr">
        <is>
          <t>中寒区</t>
        </is>
      </c>
      <c r="J24" s="11" t="inlineStr">
        <is>
          <t>三公司</t>
        </is>
      </c>
      <c r="K24" s="5" t="n">
        <v>3062</v>
      </c>
      <c r="L24" s="121" t="inlineStr">
        <is>
          <t>商场店</t>
        </is>
      </c>
      <c r="M24" s="11" t="n">
        <v>1</v>
      </c>
      <c r="N24" s="13" t="n">
        <v>42960</v>
      </c>
      <c r="O24" s="10" t="n">
        <v>3062</v>
      </c>
    </row>
    <row r="25" ht="14.5" customFormat="1" customHeight="1" s="1">
      <c r="A25" s="5" t="n">
        <v>3066</v>
      </c>
      <c r="B25" s="5" t="n">
        <v>3066</v>
      </c>
      <c r="C25" s="119" t="inlineStr">
        <is>
          <t>河北省邢台市隆尧县康庄路店</t>
        </is>
      </c>
      <c r="D25" s="119" t="inlineStr">
        <is>
          <t>营业三部</t>
        </is>
      </c>
      <c r="E25" s="120" t="inlineStr">
        <is>
          <t>崔子龙</t>
        </is>
      </c>
      <c r="F25" s="119" t="inlineStr">
        <is>
          <t>泰安邢台石家庄区</t>
        </is>
      </c>
      <c r="G25" s="120" t="inlineStr">
        <is>
          <t>李丽君</t>
        </is>
      </c>
      <c r="H25" s="8" t="inlineStr">
        <is>
          <t>邢台市</t>
        </is>
      </c>
      <c r="I25" s="8" t="inlineStr">
        <is>
          <t>中寒区</t>
        </is>
      </c>
      <c r="J25" s="11" t="inlineStr">
        <is>
          <t>三公司</t>
        </is>
      </c>
      <c r="K25" s="5" t="n">
        <v>3066</v>
      </c>
      <c r="L25" s="121" t="inlineStr">
        <is>
          <t>沿街店</t>
        </is>
      </c>
      <c r="M25" s="11" t="n">
        <v>1</v>
      </c>
      <c r="N25" s="13" t="n">
        <v>42273</v>
      </c>
      <c r="O25" s="10" t="n">
        <v>3066</v>
      </c>
    </row>
    <row r="26" ht="14.5" customFormat="1" customHeight="1" s="1">
      <c r="A26" s="5" t="n">
        <v>3070</v>
      </c>
      <c r="B26" s="5" t="n">
        <v>3070</v>
      </c>
      <c r="C26" s="119" t="inlineStr">
        <is>
          <t>河北省邢台市任县新兴街店</t>
        </is>
      </c>
      <c r="D26" s="119" t="inlineStr">
        <is>
          <t>营业三部</t>
        </is>
      </c>
      <c r="E26" s="120" t="inlineStr">
        <is>
          <t>崔子龙</t>
        </is>
      </c>
      <c r="F26" s="119" t="inlineStr">
        <is>
          <t>泰安邢台石家庄区</t>
        </is>
      </c>
      <c r="G26" s="120" t="inlineStr">
        <is>
          <t>李丽君</t>
        </is>
      </c>
      <c r="H26" s="8" t="inlineStr">
        <is>
          <t>邢台市</t>
        </is>
      </c>
      <c r="I26" s="8" t="inlineStr">
        <is>
          <t>中寒区</t>
        </is>
      </c>
      <c r="J26" s="11" t="inlineStr">
        <is>
          <t>三公司</t>
        </is>
      </c>
      <c r="K26" s="5" t="n">
        <v>3070</v>
      </c>
      <c r="L26" s="121" t="inlineStr">
        <is>
          <t>沿街店</t>
        </is>
      </c>
      <c r="M26" s="11" t="n">
        <v>1</v>
      </c>
      <c r="N26" s="13" t="n">
        <v>42490</v>
      </c>
      <c r="O26" s="10" t="n">
        <v>3070</v>
      </c>
    </row>
    <row r="27" ht="14.5" customFormat="1" customHeight="1" s="1">
      <c r="A27" s="5" t="n">
        <v>3071</v>
      </c>
      <c r="B27" s="5" t="n">
        <v>3071</v>
      </c>
      <c r="C27" s="119" t="inlineStr">
        <is>
          <t>河北省张家口市沽源县人民中街店</t>
        </is>
      </c>
      <c r="D27" s="119" t="inlineStr">
        <is>
          <t>营业三部</t>
        </is>
      </c>
      <c r="E27" s="120" t="inlineStr">
        <is>
          <t>崔子龙</t>
        </is>
      </c>
      <c r="F27" s="119" t="inlineStr">
        <is>
          <t>保定廊坊张家口区</t>
        </is>
      </c>
      <c r="G27" s="120" t="inlineStr">
        <is>
          <t>孙倩</t>
        </is>
      </c>
      <c r="H27" s="8" t="inlineStr">
        <is>
          <t>张家口市</t>
        </is>
      </c>
      <c r="I27" s="5" t="inlineStr">
        <is>
          <t>寒区</t>
        </is>
      </c>
      <c r="J27" s="11" t="inlineStr">
        <is>
          <t>三公司</t>
        </is>
      </c>
      <c r="K27" s="5" t="n">
        <v>3071</v>
      </c>
      <c r="L27" s="121" t="inlineStr">
        <is>
          <t>沿街店</t>
        </is>
      </c>
      <c r="M27" s="11" t="n">
        <v>1</v>
      </c>
      <c r="N27" s="13" t="n">
        <v>43216</v>
      </c>
      <c r="O27" s="10" t="n">
        <v>3071</v>
      </c>
    </row>
    <row r="28" ht="14.5" customFormat="1" customHeight="1" s="1">
      <c r="A28" s="5" t="n">
        <v>3072</v>
      </c>
      <c r="B28" s="5" t="n">
        <v>3072</v>
      </c>
      <c r="C28" s="119" t="inlineStr">
        <is>
          <t>河北省张家口市怀来县董存瑞西街店</t>
        </is>
      </c>
      <c r="D28" s="119" t="inlineStr">
        <is>
          <t>营业三部</t>
        </is>
      </c>
      <c r="E28" s="120" t="inlineStr">
        <is>
          <t>崔子龙</t>
        </is>
      </c>
      <c r="F28" s="119" t="inlineStr">
        <is>
          <t>保定廊坊张家口区</t>
        </is>
      </c>
      <c r="G28" s="120" t="inlineStr">
        <is>
          <t>孙倩</t>
        </is>
      </c>
      <c r="H28" s="8" t="inlineStr">
        <is>
          <t>张家口市</t>
        </is>
      </c>
      <c r="I28" s="5" t="inlineStr">
        <is>
          <t>寒区</t>
        </is>
      </c>
      <c r="J28" s="11" t="inlineStr">
        <is>
          <t>三公司</t>
        </is>
      </c>
      <c r="K28" s="5" t="n">
        <v>3072</v>
      </c>
      <c r="L28" s="121" t="inlineStr">
        <is>
          <t>商场店</t>
        </is>
      </c>
      <c r="M28" s="11" t="n">
        <v>1</v>
      </c>
      <c r="N28" s="13" t="n">
        <v>42642</v>
      </c>
      <c r="O28" s="10" t="n">
        <v>3072</v>
      </c>
    </row>
    <row r="29" ht="14.5" customFormat="1" customHeight="1" s="1">
      <c r="A29" s="5" t="n">
        <v>3075</v>
      </c>
      <c r="B29" s="5" t="n">
        <v>3075</v>
      </c>
      <c r="C29" s="119" t="inlineStr">
        <is>
          <t>河北张家口市张北县永春北街店</t>
        </is>
      </c>
      <c r="D29" s="119" t="inlineStr">
        <is>
          <t>营业三部</t>
        </is>
      </c>
      <c r="E29" s="120" t="inlineStr">
        <is>
          <t>崔子龙</t>
        </is>
      </c>
      <c r="F29" s="119" t="inlineStr">
        <is>
          <t>保定廊坊张家口区</t>
        </is>
      </c>
      <c r="G29" s="120" t="inlineStr">
        <is>
          <t>孙倩</t>
        </is>
      </c>
      <c r="H29" s="8" t="inlineStr">
        <is>
          <t>张家口市</t>
        </is>
      </c>
      <c r="I29" s="5" t="inlineStr">
        <is>
          <t>寒区</t>
        </is>
      </c>
      <c r="J29" s="11" t="inlineStr">
        <is>
          <t>三公司</t>
        </is>
      </c>
      <c r="K29" s="5" t="n">
        <v>3075</v>
      </c>
      <c r="L29" s="121" t="inlineStr">
        <is>
          <t>沿街店</t>
        </is>
      </c>
      <c r="M29" s="11" t="n">
        <v>1</v>
      </c>
      <c r="N29" s="13" t="n">
        <v>41952</v>
      </c>
      <c r="O29" s="10" t="n">
        <v>3075</v>
      </c>
    </row>
    <row r="30" ht="14.5" customFormat="1" customHeight="1" s="1">
      <c r="A30" s="5" t="n">
        <v>3076</v>
      </c>
      <c r="B30" s="5" t="n">
        <v>3076</v>
      </c>
      <c r="C30" s="119" t="inlineStr">
        <is>
          <t>河南省安阳市滑县卫河路一店</t>
        </is>
      </c>
      <c r="D30" s="119" t="inlineStr">
        <is>
          <t>营业二部</t>
        </is>
      </c>
      <c r="E30" s="120" t="inlineStr">
        <is>
          <t>王冰祥</t>
        </is>
      </c>
      <c r="F30" s="119" t="inlineStr">
        <is>
          <t>新乡鹤壁安阳区</t>
        </is>
      </c>
      <c r="G30" s="120" t="inlineStr">
        <is>
          <t>王元科</t>
        </is>
      </c>
      <c r="H30" s="8" t="inlineStr">
        <is>
          <t>安阳市</t>
        </is>
      </c>
      <c r="I30" s="5" t="inlineStr">
        <is>
          <t>中寒区</t>
        </is>
      </c>
      <c r="J30" s="11" t="inlineStr">
        <is>
          <t>三公司</t>
        </is>
      </c>
      <c r="K30" s="5" t="n">
        <v>3076</v>
      </c>
      <c r="L30" s="121" t="inlineStr">
        <is>
          <t>沿街店</t>
        </is>
      </c>
      <c r="M30" s="11" t="n">
        <v>1</v>
      </c>
      <c r="N30" s="13" t="n">
        <v>42374</v>
      </c>
      <c r="O30" s="10" t="n">
        <v>3076</v>
      </c>
    </row>
    <row r="31" ht="14.5" customFormat="1" customHeight="1" s="1">
      <c r="A31" s="5" t="n">
        <v>3077</v>
      </c>
      <c r="B31" s="5" t="n">
        <v>3077</v>
      </c>
      <c r="C31" s="119" t="inlineStr">
        <is>
          <t>河南省安阳市内黄县朝阳路店</t>
        </is>
      </c>
      <c r="D31" s="119" t="inlineStr">
        <is>
          <t>营业二部</t>
        </is>
      </c>
      <c r="E31" s="120" t="inlineStr">
        <is>
          <t>王冰祥</t>
        </is>
      </c>
      <c r="F31" s="119" t="inlineStr">
        <is>
          <t>新乡鹤壁安阳区</t>
        </is>
      </c>
      <c r="G31" s="120" t="inlineStr">
        <is>
          <t>王元科</t>
        </is>
      </c>
      <c r="H31" s="8" t="inlineStr">
        <is>
          <t>安阳市</t>
        </is>
      </c>
      <c r="I31" s="5" t="inlineStr">
        <is>
          <t>中寒区</t>
        </is>
      </c>
      <c r="J31" s="11" t="inlineStr">
        <is>
          <t>三公司</t>
        </is>
      </c>
      <c r="K31" s="5" t="n">
        <v>3077</v>
      </c>
      <c r="L31" s="121" t="inlineStr">
        <is>
          <t>沿街店</t>
        </is>
      </c>
      <c r="M31" s="11" t="n">
        <v>1</v>
      </c>
      <c r="N31" s="13" t="n">
        <v>42647</v>
      </c>
      <c r="O31" s="10" t="n">
        <v>3077</v>
      </c>
    </row>
    <row r="32" ht="14.5" customFormat="1" customHeight="1" s="1">
      <c r="A32" s="5" t="n">
        <v>3079</v>
      </c>
      <c r="B32" s="5" t="n">
        <v>3079</v>
      </c>
      <c r="C32" s="119" t="inlineStr">
        <is>
          <t>河南省鹤壁市浚县卫河路建业商场一店</t>
        </is>
      </c>
      <c r="D32" s="119" t="inlineStr">
        <is>
          <t>营业二部</t>
        </is>
      </c>
      <c r="E32" s="120" t="inlineStr">
        <is>
          <t>王冰祥</t>
        </is>
      </c>
      <c r="F32" s="119" t="inlineStr">
        <is>
          <t>新乡鹤壁安阳区</t>
        </is>
      </c>
      <c r="G32" s="120" t="inlineStr">
        <is>
          <t>王元科</t>
        </is>
      </c>
      <c r="H32" s="8" t="inlineStr">
        <is>
          <t>鹤壁市</t>
        </is>
      </c>
      <c r="I32" s="5" t="inlineStr">
        <is>
          <t>中寒区</t>
        </is>
      </c>
      <c r="J32" s="11" t="inlineStr">
        <is>
          <t>三公司</t>
        </is>
      </c>
      <c r="K32" s="5" t="n">
        <v>3079</v>
      </c>
      <c r="L32" s="121" t="inlineStr">
        <is>
          <t>商场店</t>
        </is>
      </c>
      <c r="M32" s="11" t="n">
        <v>1</v>
      </c>
      <c r="N32" s="13" t="n">
        <v>42262</v>
      </c>
      <c r="O32" s="10" t="n">
        <v>3079</v>
      </c>
    </row>
    <row r="33" ht="14.5" customFormat="1" customHeight="1" s="1">
      <c r="A33" s="5" t="n">
        <v>3080</v>
      </c>
      <c r="B33" s="5" t="n">
        <v>3080</v>
      </c>
      <c r="C33" s="119" t="inlineStr">
        <is>
          <t>河南省鹤壁市淇滨区爱之城商场店</t>
        </is>
      </c>
      <c r="D33" s="119" t="inlineStr">
        <is>
          <t>营业二部</t>
        </is>
      </c>
      <c r="E33" s="120" t="inlineStr">
        <is>
          <t>王冰祥</t>
        </is>
      </c>
      <c r="F33" s="119" t="inlineStr">
        <is>
          <t>新乡鹤壁安阳区</t>
        </is>
      </c>
      <c r="G33" s="120" t="inlineStr">
        <is>
          <t>王元科</t>
        </is>
      </c>
      <c r="H33" s="8" t="inlineStr">
        <is>
          <t>鹤壁市</t>
        </is>
      </c>
      <c r="I33" s="5" t="inlineStr">
        <is>
          <t>中寒区</t>
        </is>
      </c>
      <c r="J33" s="11" t="inlineStr">
        <is>
          <t>三公司</t>
        </is>
      </c>
      <c r="K33" s="5" t="n">
        <v>3080</v>
      </c>
      <c r="L33" s="121" t="inlineStr">
        <is>
          <t>商场店</t>
        </is>
      </c>
      <c r="M33" s="11" t="n">
        <v>1</v>
      </c>
      <c r="N33" s="13" t="n">
        <v>42525</v>
      </c>
      <c r="O33" s="10" t="n">
        <v>3080</v>
      </c>
    </row>
    <row r="34" ht="14.5" customFormat="1" customHeight="1" s="1">
      <c r="A34" s="5" t="n">
        <v>3081</v>
      </c>
      <c r="B34" s="5" t="n">
        <v>3081</v>
      </c>
      <c r="C34" s="119" t="inlineStr">
        <is>
          <t>河南省鹤壁市山城区红旗路店</t>
        </is>
      </c>
      <c r="D34" s="119" t="inlineStr">
        <is>
          <t>营业二部</t>
        </is>
      </c>
      <c r="E34" s="120" t="inlineStr">
        <is>
          <t>王冰祥</t>
        </is>
      </c>
      <c r="F34" s="119" t="inlineStr">
        <is>
          <t>新乡鹤壁安阳区</t>
        </is>
      </c>
      <c r="G34" s="120" t="inlineStr">
        <is>
          <t>王元科</t>
        </is>
      </c>
      <c r="H34" s="8" t="inlineStr">
        <is>
          <t>鹤壁市</t>
        </is>
      </c>
      <c r="I34" s="5" t="inlineStr">
        <is>
          <t>中寒区</t>
        </is>
      </c>
      <c r="J34" s="11" t="inlineStr">
        <is>
          <t>三公司</t>
        </is>
      </c>
      <c r="K34" s="5" t="n">
        <v>3081</v>
      </c>
      <c r="L34" s="121" t="inlineStr">
        <is>
          <t>沿街店</t>
        </is>
      </c>
      <c r="M34" s="11" t="n">
        <v>1</v>
      </c>
      <c r="N34" s="13" t="n">
        <v>41855</v>
      </c>
      <c r="O34" s="10" t="n">
        <v>3081</v>
      </c>
    </row>
    <row r="35" ht="14.5" customFormat="1" customHeight="1" s="1">
      <c r="A35" s="5" t="n">
        <v>3082</v>
      </c>
      <c r="B35" s="5" t="n">
        <v>3082</v>
      </c>
      <c r="C35" s="119" t="inlineStr">
        <is>
          <t>河南省济源市宣化街南华商场店</t>
        </is>
      </c>
      <c r="D35" s="119" t="inlineStr">
        <is>
          <t>营业二部</t>
        </is>
      </c>
      <c r="E35" s="120" t="inlineStr">
        <is>
          <t>王冰祥</t>
        </is>
      </c>
      <c r="F35" s="119" t="inlineStr">
        <is>
          <t>郑州洛阳三门峡区</t>
        </is>
      </c>
      <c r="G35" s="120" t="inlineStr">
        <is>
          <t>柳海琴</t>
        </is>
      </c>
      <c r="H35" s="8" t="inlineStr">
        <is>
          <t>济源市</t>
        </is>
      </c>
      <c r="I35" s="5" t="inlineStr">
        <is>
          <t>中寒区</t>
        </is>
      </c>
      <c r="J35" s="11" t="inlineStr">
        <is>
          <t>三公司</t>
        </is>
      </c>
      <c r="K35" s="5" t="n">
        <v>3082</v>
      </c>
      <c r="L35" s="121" t="inlineStr">
        <is>
          <t>沿街店</t>
        </is>
      </c>
      <c r="M35" s="11" t="n">
        <v>1</v>
      </c>
      <c r="N35" s="13" t="n">
        <v>42953</v>
      </c>
      <c r="O35" s="10" t="n">
        <v>3082</v>
      </c>
    </row>
    <row r="36" ht="14.5" customFormat="1" customHeight="1" s="1">
      <c r="A36" s="5" t="n">
        <v>3084</v>
      </c>
      <c r="B36" s="5" t="n">
        <v>3084</v>
      </c>
      <c r="C36" s="119" t="inlineStr">
        <is>
          <t>河南省焦作市博爱县台北街店</t>
        </is>
      </c>
      <c r="D36" s="119" t="inlineStr">
        <is>
          <t>营业二部</t>
        </is>
      </c>
      <c r="E36" s="120" t="inlineStr">
        <is>
          <t>王冰祥</t>
        </is>
      </c>
      <c r="F36" s="119" t="inlineStr">
        <is>
          <t>新乡鹤壁安阳区</t>
        </is>
      </c>
      <c r="G36" s="120" t="inlineStr">
        <is>
          <t>王元科</t>
        </is>
      </c>
      <c r="H36" s="8" t="inlineStr">
        <is>
          <t>焦作市</t>
        </is>
      </c>
      <c r="I36" s="5" t="inlineStr">
        <is>
          <t>中寒区</t>
        </is>
      </c>
      <c r="J36" s="11" t="inlineStr">
        <is>
          <t>三公司</t>
        </is>
      </c>
      <c r="K36" s="5" t="n">
        <v>3084</v>
      </c>
      <c r="L36" s="121" t="inlineStr">
        <is>
          <t>沿街店</t>
        </is>
      </c>
      <c r="M36" s="11" t="n">
        <v>1</v>
      </c>
      <c r="N36" s="13" t="n">
        <v>42124</v>
      </c>
      <c r="O36" s="10" t="n">
        <v>3084</v>
      </c>
    </row>
    <row r="37" ht="14.5" customFormat="1" customHeight="1" s="1">
      <c r="A37" s="9" t="n">
        <v>3085</v>
      </c>
      <c r="B37" s="9" t="n">
        <v>3085</v>
      </c>
      <c r="C37" s="119" t="inlineStr">
        <is>
          <t>河南省焦作市解放区万达店</t>
        </is>
      </c>
      <c r="D37" s="119" t="inlineStr">
        <is>
          <t>营业二部</t>
        </is>
      </c>
      <c r="E37" s="120" t="inlineStr">
        <is>
          <t>王冰祥</t>
        </is>
      </c>
      <c r="F37" s="119" t="inlineStr">
        <is>
          <t>新乡鹤壁安阳区</t>
        </is>
      </c>
      <c r="G37" s="120" t="inlineStr">
        <is>
          <t>王元科</t>
        </is>
      </c>
      <c r="H37" s="8" t="inlineStr">
        <is>
          <t>焦作市</t>
        </is>
      </c>
      <c r="I37" s="5" t="inlineStr">
        <is>
          <t>中寒区</t>
        </is>
      </c>
      <c r="J37" s="11" t="inlineStr">
        <is>
          <t>三公司</t>
        </is>
      </c>
      <c r="K37" s="9" t="n">
        <v>3085</v>
      </c>
      <c r="L37" s="121" t="inlineStr">
        <is>
          <t>shoppingmall</t>
        </is>
      </c>
      <c r="M37" s="11" t="n">
        <v>1</v>
      </c>
      <c r="N37" s="13" t="n">
        <v>42916</v>
      </c>
      <c r="O37" s="10" t="n">
        <v>3085</v>
      </c>
    </row>
    <row r="38" ht="14.5" customFormat="1" customHeight="1" s="1">
      <c r="A38" s="5" t="n">
        <v>3089</v>
      </c>
      <c r="B38" s="5" t="n">
        <v>3089</v>
      </c>
      <c r="C38" s="119" t="inlineStr">
        <is>
          <t>河南省开封市鼓楼区解放路店</t>
        </is>
      </c>
      <c r="D38" s="119" t="inlineStr">
        <is>
          <t>营业二部</t>
        </is>
      </c>
      <c r="E38" s="120" t="inlineStr">
        <is>
          <t>王冰祥</t>
        </is>
      </c>
      <c r="F38" s="119" t="inlineStr">
        <is>
          <t>周口驻马店区</t>
        </is>
      </c>
      <c r="G38" s="120" t="inlineStr">
        <is>
          <t>董晓祥</t>
        </is>
      </c>
      <c r="H38" s="8" t="inlineStr">
        <is>
          <t>开封市</t>
        </is>
      </c>
      <c r="I38" s="5" t="inlineStr">
        <is>
          <t>中寒区</t>
        </is>
      </c>
      <c r="J38" s="11" t="inlineStr">
        <is>
          <t>三公司</t>
        </is>
      </c>
      <c r="K38" s="5" t="n">
        <v>3089</v>
      </c>
      <c r="L38" s="121" t="inlineStr">
        <is>
          <t>超市店</t>
        </is>
      </c>
      <c r="M38" s="11" t="n">
        <v>1</v>
      </c>
      <c r="N38" s="13" t="n">
        <v>43194</v>
      </c>
      <c r="O38" s="10" t="n">
        <v>3089</v>
      </c>
    </row>
    <row r="39" ht="14.5" customFormat="1" customHeight="1" s="1">
      <c r="A39" s="5" t="n">
        <v>3091</v>
      </c>
      <c r="B39" s="5" t="n">
        <v>3091</v>
      </c>
      <c r="C39" s="119" t="inlineStr">
        <is>
          <t>河南省开封市杞县中山路店</t>
        </is>
      </c>
      <c r="D39" s="119" t="inlineStr">
        <is>
          <t>营业二部</t>
        </is>
      </c>
      <c r="E39" s="120" t="inlineStr">
        <is>
          <t>王冰祥</t>
        </is>
      </c>
      <c r="F39" s="119" t="inlineStr">
        <is>
          <t>商丘开封区</t>
        </is>
      </c>
      <c r="G39" s="120" t="inlineStr">
        <is>
          <t>张星星</t>
        </is>
      </c>
      <c r="H39" s="8" t="inlineStr">
        <is>
          <t>开封市</t>
        </is>
      </c>
      <c r="I39" s="5" t="inlineStr">
        <is>
          <t>中寒区</t>
        </is>
      </c>
      <c r="J39" s="11" t="inlineStr">
        <is>
          <t>三公司</t>
        </is>
      </c>
      <c r="K39" s="5" t="n">
        <v>3091</v>
      </c>
      <c r="L39" s="121" t="inlineStr">
        <is>
          <t>沿街店</t>
        </is>
      </c>
      <c r="M39" s="11" t="n">
        <v>1</v>
      </c>
      <c r="N39" s="13" t="n">
        <v>42608</v>
      </c>
      <c r="O39" s="10" t="n">
        <v>3091</v>
      </c>
    </row>
    <row r="40" ht="14.5" customFormat="1" customHeight="1" s="1">
      <c r="A40" s="5" t="n">
        <v>3092</v>
      </c>
      <c r="B40" s="5" t="n">
        <v>3092</v>
      </c>
      <c r="C40" s="119" t="inlineStr">
        <is>
          <t>河南省开封市通许县文卫路店</t>
        </is>
      </c>
      <c r="D40" s="119" t="inlineStr">
        <is>
          <t>营业二部</t>
        </is>
      </c>
      <c r="E40" s="120" t="inlineStr">
        <is>
          <t>王冰祥</t>
        </is>
      </c>
      <c r="F40" s="119" t="inlineStr">
        <is>
          <t>周口驻马店区</t>
        </is>
      </c>
      <c r="G40" s="120" t="inlineStr">
        <is>
          <t>董晓祥</t>
        </is>
      </c>
      <c r="H40" s="8" t="inlineStr">
        <is>
          <t>开封市</t>
        </is>
      </c>
      <c r="I40" s="5" t="inlineStr">
        <is>
          <t>中寒区</t>
        </is>
      </c>
      <c r="J40" s="11" t="inlineStr">
        <is>
          <t>三公司</t>
        </is>
      </c>
      <c r="K40" s="5" t="n">
        <v>3092</v>
      </c>
      <c r="L40" s="121" t="inlineStr">
        <is>
          <t>沿街店</t>
        </is>
      </c>
      <c r="M40" s="11" t="n">
        <v>1</v>
      </c>
      <c r="N40" s="13" t="n">
        <v>41722</v>
      </c>
      <c r="O40" s="10" t="n">
        <v>3092</v>
      </c>
    </row>
    <row r="41" ht="14.5" customFormat="1" customHeight="1" s="1">
      <c r="A41" s="5" t="n">
        <v>3093</v>
      </c>
      <c r="B41" s="5" t="n">
        <v>3093</v>
      </c>
      <c r="C41" s="119" t="inlineStr">
        <is>
          <t>河南省开封市尉氏县文化路店</t>
        </is>
      </c>
      <c r="D41" s="119" t="inlineStr">
        <is>
          <t>营业二部</t>
        </is>
      </c>
      <c r="E41" s="120" t="inlineStr">
        <is>
          <t>王冰祥</t>
        </is>
      </c>
      <c r="F41" s="119" t="inlineStr">
        <is>
          <t>周口驻马店区</t>
        </is>
      </c>
      <c r="G41" s="120" t="inlineStr">
        <is>
          <t>董晓祥</t>
        </is>
      </c>
      <c r="H41" s="8" t="inlineStr">
        <is>
          <t>开封市</t>
        </is>
      </c>
      <c r="I41" s="5" t="inlineStr">
        <is>
          <t>中寒区</t>
        </is>
      </c>
      <c r="J41" s="11" t="inlineStr">
        <is>
          <t>三公司</t>
        </is>
      </c>
      <c r="K41" s="5" t="n">
        <v>3093</v>
      </c>
      <c r="L41" s="121" t="inlineStr">
        <is>
          <t>沿街店</t>
        </is>
      </c>
      <c r="M41" s="11" t="n">
        <v>1</v>
      </c>
      <c r="N41" s="13" t="n">
        <v>41557</v>
      </c>
      <c r="O41" s="10" t="n">
        <v>3093</v>
      </c>
    </row>
    <row r="42" ht="14.5" customFormat="1" customHeight="1" s="1">
      <c r="A42" s="5" t="n">
        <v>3094</v>
      </c>
      <c r="B42" s="5" t="n">
        <v>3094</v>
      </c>
      <c r="C42" s="119" t="inlineStr">
        <is>
          <t>河南省洛阳市栾川县耕莘路店</t>
        </is>
      </c>
      <c r="D42" s="119" t="inlineStr">
        <is>
          <t>营业二部</t>
        </is>
      </c>
      <c r="E42" s="120" t="inlineStr">
        <is>
          <t>王冰祥</t>
        </is>
      </c>
      <c r="F42" s="119" t="inlineStr">
        <is>
          <t>郑州洛阳三门峡区</t>
        </is>
      </c>
      <c r="G42" s="120" t="inlineStr">
        <is>
          <t>柳海琴</t>
        </is>
      </c>
      <c r="H42" s="8" t="inlineStr">
        <is>
          <t>洛阳市</t>
        </is>
      </c>
      <c r="I42" s="5" t="inlineStr">
        <is>
          <t>中寒区</t>
        </is>
      </c>
      <c r="J42" s="11" t="inlineStr">
        <is>
          <t>三公司</t>
        </is>
      </c>
      <c r="K42" s="5" t="n">
        <v>3094</v>
      </c>
      <c r="L42" s="121" t="inlineStr">
        <is>
          <t>沿街店</t>
        </is>
      </c>
      <c r="M42" s="11" t="n">
        <v>1</v>
      </c>
      <c r="N42" s="13" t="n">
        <v>42490</v>
      </c>
      <c r="O42" s="10" t="n">
        <v>3094</v>
      </c>
    </row>
    <row r="43" ht="14.5" customFormat="1" customHeight="1" s="1">
      <c r="A43" s="5" t="n">
        <v>3095</v>
      </c>
      <c r="B43" s="5" t="n">
        <v>3095</v>
      </c>
      <c r="C43" s="119" t="inlineStr">
        <is>
          <t>河南省洛阳市西工区中州中路店</t>
        </is>
      </c>
      <c r="D43" s="119" t="inlineStr">
        <is>
          <t>营业二部</t>
        </is>
      </c>
      <c r="E43" s="120" t="inlineStr">
        <is>
          <t>王冰祥</t>
        </is>
      </c>
      <c r="F43" s="119" t="inlineStr">
        <is>
          <t>郑州洛阳三门峡区</t>
        </is>
      </c>
      <c r="G43" s="120" t="inlineStr">
        <is>
          <t>柳海琴</t>
        </is>
      </c>
      <c r="H43" s="8" t="inlineStr">
        <is>
          <t>洛阳市</t>
        </is>
      </c>
      <c r="I43" s="5" t="inlineStr">
        <is>
          <t>中寒区</t>
        </is>
      </c>
      <c r="J43" s="11" t="inlineStr">
        <is>
          <t>三公司</t>
        </is>
      </c>
      <c r="K43" s="5" t="n">
        <v>3095</v>
      </c>
      <c r="L43" s="121" t="inlineStr">
        <is>
          <t>沿街店</t>
        </is>
      </c>
      <c r="M43" s="11" t="n">
        <v>1</v>
      </c>
      <c r="N43" s="13" t="n">
        <v>42736</v>
      </c>
      <c r="O43" s="10" t="n">
        <v>3095</v>
      </c>
    </row>
    <row r="44" ht="14.5" customFormat="1" customHeight="1" s="1">
      <c r="A44" s="5" t="n">
        <v>3096</v>
      </c>
      <c r="B44" s="5" t="n">
        <v>3096</v>
      </c>
      <c r="C44" s="119" t="inlineStr">
        <is>
          <t>河南省洛阳市伊川县人民中路店</t>
        </is>
      </c>
      <c r="D44" s="119" t="inlineStr">
        <is>
          <t>营业二部</t>
        </is>
      </c>
      <c r="E44" s="120" t="inlineStr">
        <is>
          <t>王冰祥</t>
        </is>
      </c>
      <c r="F44" s="119" t="inlineStr">
        <is>
          <t>郑州洛阳三门峡区</t>
        </is>
      </c>
      <c r="G44" s="120" t="inlineStr">
        <is>
          <t>柳海琴</t>
        </is>
      </c>
      <c r="H44" s="8" t="inlineStr">
        <is>
          <t>洛阳市</t>
        </is>
      </c>
      <c r="I44" s="5" t="inlineStr">
        <is>
          <t>中寒区</t>
        </is>
      </c>
      <c r="J44" s="11" t="inlineStr">
        <is>
          <t>三公司</t>
        </is>
      </c>
      <c r="K44" s="5" t="n">
        <v>3096</v>
      </c>
      <c r="L44" s="121" t="inlineStr">
        <is>
          <t>沿街店</t>
        </is>
      </c>
      <c r="M44" s="11" t="n">
        <v>1</v>
      </c>
      <c r="N44" s="13" t="n">
        <v>42520</v>
      </c>
      <c r="O44" s="10" t="n">
        <v>3096</v>
      </c>
    </row>
    <row r="45" ht="14.5" customFormat="1" customHeight="1" s="1">
      <c r="A45" s="5" t="n">
        <v>3102</v>
      </c>
      <c r="B45" s="5" t="n">
        <v>3102</v>
      </c>
      <c r="C45" s="119" t="inlineStr">
        <is>
          <t>河南省南阳市内乡县县衙街一店</t>
        </is>
      </c>
      <c r="D45" s="119" t="inlineStr">
        <is>
          <t>营业二部</t>
        </is>
      </c>
      <c r="E45" s="120" t="inlineStr">
        <is>
          <t>王冰祥</t>
        </is>
      </c>
      <c r="F45" s="119" t="inlineStr">
        <is>
          <t>南阳信阳平顶山区</t>
        </is>
      </c>
      <c r="G45" s="120" t="inlineStr">
        <is>
          <t>郭佳</t>
        </is>
      </c>
      <c r="H45" s="8" t="inlineStr">
        <is>
          <t>南阳市</t>
        </is>
      </c>
      <c r="I45" s="5" t="inlineStr">
        <is>
          <t>中寒区</t>
        </is>
      </c>
      <c r="J45" s="11" t="inlineStr">
        <is>
          <t>三公司</t>
        </is>
      </c>
      <c r="K45" s="5" t="n">
        <v>3102</v>
      </c>
      <c r="L45" s="121" t="inlineStr">
        <is>
          <t>沿街店</t>
        </is>
      </c>
      <c r="M45" s="11" t="n">
        <v>1</v>
      </c>
      <c r="N45" s="13" t="n">
        <v>41917</v>
      </c>
      <c r="O45" s="10" t="n">
        <v>3102</v>
      </c>
    </row>
    <row r="46" ht="14.5" customFormat="1" customHeight="1" s="1">
      <c r="A46" s="5" t="n">
        <v>3105</v>
      </c>
      <c r="B46" s="5" t="n">
        <v>3105</v>
      </c>
      <c r="C46" s="119" t="inlineStr">
        <is>
          <t>河南省南阳市社旗县赊店镇西关大街一店</t>
        </is>
      </c>
      <c r="D46" s="119" t="inlineStr">
        <is>
          <t>营业二部</t>
        </is>
      </c>
      <c r="E46" s="120" t="inlineStr">
        <is>
          <t>王冰祥</t>
        </is>
      </c>
      <c r="F46" s="119" t="inlineStr">
        <is>
          <t>南阳信阳平顶山区</t>
        </is>
      </c>
      <c r="G46" s="120" t="inlineStr">
        <is>
          <t>郭佳</t>
        </is>
      </c>
      <c r="H46" s="8" t="inlineStr">
        <is>
          <t>南阳市</t>
        </is>
      </c>
      <c r="I46" s="5" t="inlineStr">
        <is>
          <t>中寒区</t>
        </is>
      </c>
      <c r="J46" s="11" t="inlineStr">
        <is>
          <t>三公司</t>
        </is>
      </c>
      <c r="K46" s="5" t="n">
        <v>3105</v>
      </c>
      <c r="L46" s="121" t="inlineStr">
        <is>
          <t>沿街店</t>
        </is>
      </c>
      <c r="M46" s="11" t="n">
        <v>1</v>
      </c>
      <c r="N46" s="13" t="n">
        <v>41617</v>
      </c>
      <c r="O46" s="10" t="n">
        <v>3105</v>
      </c>
    </row>
    <row r="47" ht="14.5" customFormat="1" customHeight="1" s="1">
      <c r="A47" s="5" t="n">
        <v>3110</v>
      </c>
      <c r="B47" s="5" t="n">
        <v>3110</v>
      </c>
      <c r="C47" s="119" t="inlineStr">
        <is>
          <t>河南省南阳市西峡县白羽路一店</t>
        </is>
      </c>
      <c r="D47" s="119" t="inlineStr">
        <is>
          <t>营业二部</t>
        </is>
      </c>
      <c r="E47" s="120" t="inlineStr">
        <is>
          <t>王冰祥</t>
        </is>
      </c>
      <c r="F47" s="119" t="inlineStr">
        <is>
          <t>南阳信阳平顶山区</t>
        </is>
      </c>
      <c r="G47" s="120" t="inlineStr">
        <is>
          <t>郭佳</t>
        </is>
      </c>
      <c r="H47" s="8" t="inlineStr">
        <is>
          <t>南阳市</t>
        </is>
      </c>
      <c r="I47" s="5" t="inlineStr">
        <is>
          <t>中寒区</t>
        </is>
      </c>
      <c r="J47" s="11" t="inlineStr">
        <is>
          <t>三公司</t>
        </is>
      </c>
      <c r="K47" s="5" t="n">
        <v>3110</v>
      </c>
      <c r="L47" s="121" t="inlineStr">
        <is>
          <t>沿街店</t>
        </is>
      </c>
      <c r="M47" s="11" t="n">
        <v>1</v>
      </c>
      <c r="N47" s="13" t="n">
        <v>42124</v>
      </c>
      <c r="O47" s="10" t="n">
        <v>3110</v>
      </c>
    </row>
    <row r="48" ht="14.5" customFormat="1" customHeight="1" s="1">
      <c r="A48" s="5" t="n">
        <v>3111</v>
      </c>
      <c r="B48" s="5" t="n">
        <v>3111</v>
      </c>
      <c r="C48" s="119" t="inlineStr">
        <is>
          <t>河南省南阳市淅川县人民路店</t>
        </is>
      </c>
      <c r="D48" s="119" t="inlineStr">
        <is>
          <t>营业二部</t>
        </is>
      </c>
      <c r="E48" s="120" t="inlineStr">
        <is>
          <t>王冰祥</t>
        </is>
      </c>
      <c r="F48" s="119" t="inlineStr">
        <is>
          <t>南阳信阳平顶山区</t>
        </is>
      </c>
      <c r="G48" s="120" t="inlineStr">
        <is>
          <t>郭佳</t>
        </is>
      </c>
      <c r="H48" s="8" t="inlineStr">
        <is>
          <t>南阳市</t>
        </is>
      </c>
      <c r="I48" s="5" t="inlineStr">
        <is>
          <t>中寒区</t>
        </is>
      </c>
      <c r="J48" s="11" t="inlineStr">
        <is>
          <t>三公司</t>
        </is>
      </c>
      <c r="K48" s="5" t="n">
        <v>3111</v>
      </c>
      <c r="L48" s="121" t="inlineStr">
        <is>
          <t>沿街店</t>
        </is>
      </c>
      <c r="M48" s="11" t="n">
        <v>1</v>
      </c>
      <c r="N48" s="13" t="n">
        <v>43081</v>
      </c>
      <c r="O48" s="10" t="n">
        <v>3111</v>
      </c>
    </row>
    <row r="49" ht="14.5" customFormat="1" customHeight="1" s="1">
      <c r="A49" s="5" t="n">
        <v>3114</v>
      </c>
      <c r="B49" s="5" t="n">
        <v>3114</v>
      </c>
      <c r="C49" s="119" t="inlineStr">
        <is>
          <t>河南省南阳市镇平县校场路店</t>
        </is>
      </c>
      <c r="D49" s="119" t="inlineStr">
        <is>
          <t>营业二部</t>
        </is>
      </c>
      <c r="E49" s="120" t="inlineStr">
        <is>
          <t>王冰祥</t>
        </is>
      </c>
      <c r="F49" s="119" t="inlineStr">
        <is>
          <t>南阳信阳平顶山区</t>
        </is>
      </c>
      <c r="G49" s="120" t="inlineStr">
        <is>
          <t>郭佳</t>
        </is>
      </c>
      <c r="H49" s="8" t="inlineStr">
        <is>
          <t>南阳市</t>
        </is>
      </c>
      <c r="I49" s="5" t="inlineStr">
        <is>
          <t>中寒区</t>
        </is>
      </c>
      <c r="J49" s="11" t="inlineStr">
        <is>
          <t>三公司</t>
        </is>
      </c>
      <c r="K49" s="5" t="n">
        <v>3114</v>
      </c>
      <c r="L49" s="121" t="inlineStr">
        <is>
          <t>沿街店</t>
        </is>
      </c>
      <c r="M49" s="11" t="n">
        <v>1</v>
      </c>
      <c r="N49" s="13" t="n">
        <v>42982</v>
      </c>
      <c r="O49" s="10" t="n">
        <v>3114</v>
      </c>
    </row>
    <row r="50" ht="14.5" customFormat="1" customHeight="1" s="1">
      <c r="A50" s="5" t="n">
        <v>3117</v>
      </c>
      <c r="B50" s="5" t="n">
        <v>3117</v>
      </c>
      <c r="C50" s="119" t="inlineStr">
        <is>
          <t>河南省平顶山市郏县东大街店</t>
        </is>
      </c>
      <c r="D50" s="119" t="inlineStr">
        <is>
          <t>营业二部</t>
        </is>
      </c>
      <c r="E50" s="120" t="inlineStr">
        <is>
          <t>王冰祥</t>
        </is>
      </c>
      <c r="F50" s="119" t="inlineStr">
        <is>
          <t>南阳信阳平顶山区</t>
        </is>
      </c>
      <c r="G50" s="120" t="inlineStr">
        <is>
          <t>郭佳</t>
        </is>
      </c>
      <c r="H50" s="8" t="inlineStr">
        <is>
          <t>平顶山市</t>
        </is>
      </c>
      <c r="I50" s="5" t="inlineStr">
        <is>
          <t>中寒区</t>
        </is>
      </c>
      <c r="J50" s="11" t="inlineStr">
        <is>
          <t>三公司</t>
        </is>
      </c>
      <c r="K50" s="5" t="n">
        <v>3117</v>
      </c>
      <c r="L50" s="121" t="inlineStr">
        <is>
          <t>沿街店</t>
        </is>
      </c>
      <c r="M50" s="11" t="n">
        <v>1</v>
      </c>
      <c r="N50" s="13" t="n">
        <v>41894</v>
      </c>
      <c r="O50" s="10" t="n">
        <v>3117</v>
      </c>
    </row>
    <row r="51" ht="14.5" customFormat="1" customHeight="1" s="1">
      <c r="A51" s="5" t="n">
        <v>3119</v>
      </c>
      <c r="B51" s="5" t="n">
        <v>3119</v>
      </c>
      <c r="C51" s="119" t="inlineStr">
        <is>
          <t>河南省平顶山市汝州市望嵩中路店</t>
        </is>
      </c>
      <c r="D51" s="119" t="inlineStr">
        <is>
          <t>营业二部</t>
        </is>
      </c>
      <c r="E51" s="120" t="inlineStr">
        <is>
          <t>王冰祥</t>
        </is>
      </c>
      <c r="F51" s="119" t="inlineStr">
        <is>
          <t>南阳信阳平顶山区</t>
        </is>
      </c>
      <c r="G51" s="120" t="inlineStr">
        <is>
          <t>郭佳</t>
        </is>
      </c>
      <c r="H51" s="8" t="inlineStr">
        <is>
          <t>平顶山市</t>
        </is>
      </c>
      <c r="I51" s="5" t="inlineStr">
        <is>
          <t>中寒区</t>
        </is>
      </c>
      <c r="J51" s="11" t="inlineStr">
        <is>
          <t>三公司</t>
        </is>
      </c>
      <c r="K51" s="5" t="n">
        <v>3119</v>
      </c>
      <c r="L51" s="121" t="inlineStr">
        <is>
          <t>沿街店</t>
        </is>
      </c>
      <c r="M51" s="11" t="n">
        <v>1</v>
      </c>
      <c r="N51" s="13" t="n">
        <v>42650</v>
      </c>
      <c r="O51" s="10" t="n">
        <v>3119</v>
      </c>
    </row>
    <row r="52" ht="14.5" customFormat="1" customHeight="1" s="1">
      <c r="A52" s="5" t="n">
        <v>3120</v>
      </c>
      <c r="B52" s="5" t="n">
        <v>3120</v>
      </c>
      <c r="C52" s="119" t="inlineStr">
        <is>
          <t>河南省平顶山市卫东区建设路万达店</t>
        </is>
      </c>
      <c r="D52" s="119" t="inlineStr">
        <is>
          <t>营业二部</t>
        </is>
      </c>
      <c r="E52" s="120" t="inlineStr">
        <is>
          <t>王冰祥</t>
        </is>
      </c>
      <c r="F52" s="119" t="inlineStr">
        <is>
          <t>南阳信阳平顶山区</t>
        </is>
      </c>
      <c r="G52" s="120" t="inlineStr">
        <is>
          <t>郭佳</t>
        </is>
      </c>
      <c r="H52" s="8" t="inlineStr">
        <is>
          <t>平顶山市</t>
        </is>
      </c>
      <c r="I52" s="5" t="inlineStr">
        <is>
          <t>中寒区</t>
        </is>
      </c>
      <c r="J52" s="11" t="inlineStr">
        <is>
          <t>三公司</t>
        </is>
      </c>
      <c r="K52" s="5" t="n">
        <v>3120</v>
      </c>
      <c r="L52" s="121" t="inlineStr">
        <is>
          <t>shoppingmall</t>
        </is>
      </c>
      <c r="M52" s="11" t="n">
        <v>1</v>
      </c>
      <c r="N52" s="13" t="n">
        <v>43063</v>
      </c>
      <c r="O52" s="10" t="n">
        <v>3120</v>
      </c>
    </row>
    <row r="53" ht="14.5" customFormat="1" customHeight="1" s="1">
      <c r="A53" s="5" t="n">
        <v>3121</v>
      </c>
      <c r="B53" s="5" t="n">
        <v>3121</v>
      </c>
      <c r="C53" s="119" t="inlineStr">
        <is>
          <t>河南省平顶山市叶县政府路店</t>
        </is>
      </c>
      <c r="D53" s="119" t="inlineStr">
        <is>
          <t>营业二部</t>
        </is>
      </c>
      <c r="E53" s="120" t="inlineStr">
        <is>
          <t>王冰祥</t>
        </is>
      </c>
      <c r="F53" s="119" t="inlineStr">
        <is>
          <t>南阳信阳平顶山区</t>
        </is>
      </c>
      <c r="G53" s="120" t="inlineStr">
        <is>
          <t>郭佳</t>
        </is>
      </c>
      <c r="H53" s="8" t="inlineStr">
        <is>
          <t>平顶山市</t>
        </is>
      </c>
      <c r="I53" s="5" t="inlineStr">
        <is>
          <t>中寒区</t>
        </is>
      </c>
      <c r="J53" s="11" t="inlineStr">
        <is>
          <t>三公司</t>
        </is>
      </c>
      <c r="K53" s="5" t="n">
        <v>3121</v>
      </c>
      <c r="L53" s="121" t="inlineStr">
        <is>
          <t>沿街店</t>
        </is>
      </c>
      <c r="M53" s="11" t="n">
        <v>1</v>
      </c>
      <c r="N53" s="13" t="n">
        <v>41755</v>
      </c>
      <c r="O53" s="10" t="n">
        <v>3121</v>
      </c>
    </row>
    <row r="54" ht="14.5" customFormat="1" customHeight="1" s="1">
      <c r="A54" s="5" t="n">
        <v>3124</v>
      </c>
      <c r="B54" s="5" t="n">
        <v>3124</v>
      </c>
      <c r="C54" s="119" t="inlineStr">
        <is>
          <t>河南省三门峡市灵宝市强人街一店</t>
        </is>
      </c>
      <c r="D54" s="119" t="inlineStr">
        <is>
          <t>营业二部</t>
        </is>
      </c>
      <c r="E54" s="120" t="inlineStr">
        <is>
          <t>王冰祥</t>
        </is>
      </c>
      <c r="F54" s="119" t="inlineStr">
        <is>
          <t>郑州洛阳三门峡区</t>
        </is>
      </c>
      <c r="G54" s="120" t="inlineStr">
        <is>
          <t>柳海琴</t>
        </is>
      </c>
      <c r="H54" s="8" t="inlineStr">
        <is>
          <t>三门峡市</t>
        </is>
      </c>
      <c r="I54" s="5" t="inlineStr">
        <is>
          <t>中寒区</t>
        </is>
      </c>
      <c r="J54" s="11" t="inlineStr">
        <is>
          <t>三公司</t>
        </is>
      </c>
      <c r="K54" s="5" t="n">
        <v>3124</v>
      </c>
      <c r="L54" s="121" t="inlineStr">
        <is>
          <t>沿街店</t>
        </is>
      </c>
      <c r="M54" s="11" t="n">
        <v>1</v>
      </c>
      <c r="N54" s="13" t="n">
        <v>41845</v>
      </c>
      <c r="O54" s="10" t="n">
        <v>3124</v>
      </c>
    </row>
    <row r="55" ht="14.5" customFormat="1" customHeight="1" s="1">
      <c r="A55" s="5" t="n">
        <v>3125</v>
      </c>
      <c r="B55" s="5" t="n">
        <v>3125</v>
      </c>
      <c r="C55" s="119" t="inlineStr">
        <is>
          <t>河南省三门峡市灵宝市桃林街二店</t>
        </is>
      </c>
      <c r="D55" s="119" t="inlineStr">
        <is>
          <t>营业二部</t>
        </is>
      </c>
      <c r="E55" s="120" t="inlineStr">
        <is>
          <t>王冰祥</t>
        </is>
      </c>
      <c r="F55" s="119" t="inlineStr">
        <is>
          <t>郑州洛阳三门峡区</t>
        </is>
      </c>
      <c r="G55" s="120" t="inlineStr">
        <is>
          <t>柳海琴</t>
        </is>
      </c>
      <c r="H55" s="8" t="inlineStr">
        <is>
          <t>三门峡市</t>
        </is>
      </c>
      <c r="I55" s="8" t="inlineStr">
        <is>
          <t>中寒区</t>
        </is>
      </c>
      <c r="J55" s="11" t="inlineStr">
        <is>
          <t>三公司</t>
        </is>
      </c>
      <c r="K55" s="5" t="n">
        <v>3125</v>
      </c>
      <c r="L55" s="121" t="inlineStr">
        <is>
          <t>沿街店</t>
        </is>
      </c>
      <c r="M55" s="11" t="n">
        <v>1</v>
      </c>
      <c r="N55" s="13" t="n">
        <v>43142</v>
      </c>
      <c r="O55" s="10" t="n">
        <v>3125</v>
      </c>
    </row>
    <row r="56" ht="14.5" customFormat="1" customHeight="1" s="1">
      <c r="A56" s="5" t="n">
        <v>3128</v>
      </c>
      <c r="B56" s="5" t="n">
        <v>3128</v>
      </c>
      <c r="C56" s="119" t="inlineStr">
        <is>
          <t>河南省商丘市民权县绿洲路一店</t>
        </is>
      </c>
      <c r="D56" s="119" t="inlineStr">
        <is>
          <t>营业二部</t>
        </is>
      </c>
      <c r="E56" s="120" t="inlineStr">
        <is>
          <t>王冰祥</t>
        </is>
      </c>
      <c r="F56" s="119" t="inlineStr">
        <is>
          <t>商丘开封区</t>
        </is>
      </c>
      <c r="G56" s="120" t="inlineStr">
        <is>
          <t>张星星</t>
        </is>
      </c>
      <c r="H56" s="8" t="inlineStr">
        <is>
          <t>商丘市</t>
        </is>
      </c>
      <c r="I56" s="5" t="inlineStr">
        <is>
          <t>中寒区</t>
        </is>
      </c>
      <c r="J56" s="11" t="inlineStr">
        <is>
          <t>三公司</t>
        </is>
      </c>
      <c r="K56" s="5" t="n">
        <v>3128</v>
      </c>
      <c r="L56" s="121" t="inlineStr">
        <is>
          <t>沿街店</t>
        </is>
      </c>
      <c r="M56" s="11" t="n">
        <v>1</v>
      </c>
      <c r="N56" s="13" t="n">
        <v>41883</v>
      </c>
      <c r="O56" s="10" t="n">
        <v>3128</v>
      </c>
    </row>
    <row r="57" ht="14.5" customFormat="1" customHeight="1" s="1">
      <c r="A57" s="5" t="n">
        <v>3129</v>
      </c>
      <c r="B57" s="5" t="n">
        <v>3129</v>
      </c>
      <c r="C57" s="119" t="inlineStr">
        <is>
          <t>河南省商丘市民权县人民路二店</t>
        </is>
      </c>
      <c r="D57" s="119" t="inlineStr">
        <is>
          <t>营业二部</t>
        </is>
      </c>
      <c r="E57" s="120" t="inlineStr">
        <is>
          <t>王冰祥</t>
        </is>
      </c>
      <c r="F57" s="119" t="inlineStr">
        <is>
          <t>商丘开封区</t>
        </is>
      </c>
      <c r="G57" s="120" t="inlineStr">
        <is>
          <t>张星星</t>
        </is>
      </c>
      <c r="H57" s="8" t="inlineStr">
        <is>
          <t>商丘市</t>
        </is>
      </c>
      <c r="I57" s="5" t="inlineStr">
        <is>
          <t>中寒区</t>
        </is>
      </c>
      <c r="J57" s="11" t="inlineStr">
        <is>
          <t>三公司</t>
        </is>
      </c>
      <c r="K57" s="5" t="n">
        <v>3129</v>
      </c>
      <c r="L57" s="121" t="inlineStr">
        <is>
          <t>沿街店</t>
        </is>
      </c>
      <c r="M57" s="11" t="n">
        <v>1</v>
      </c>
      <c r="N57" s="13" t="n">
        <v>42943</v>
      </c>
      <c r="O57" s="10" t="n">
        <v>3129</v>
      </c>
    </row>
    <row r="58" ht="14.5" customFormat="1" customHeight="1" s="1">
      <c r="A58" s="5" t="n">
        <v>3134</v>
      </c>
      <c r="B58" s="5" t="n">
        <v>3134</v>
      </c>
      <c r="C58" s="119" t="inlineStr">
        <is>
          <t>河南省商丘市夏邑县县府路店</t>
        </is>
      </c>
      <c r="D58" s="119" t="inlineStr">
        <is>
          <t>营业二部</t>
        </is>
      </c>
      <c r="E58" s="120" t="inlineStr">
        <is>
          <t>王冰祥</t>
        </is>
      </c>
      <c r="F58" s="119" t="inlineStr">
        <is>
          <t>商丘开封区</t>
        </is>
      </c>
      <c r="G58" s="120" t="inlineStr">
        <is>
          <t>张星星</t>
        </is>
      </c>
      <c r="H58" s="8" t="inlineStr">
        <is>
          <t>商丘市</t>
        </is>
      </c>
      <c r="I58" s="5" t="inlineStr">
        <is>
          <t>中寒区</t>
        </is>
      </c>
      <c r="J58" s="11" t="inlineStr">
        <is>
          <t>三公司</t>
        </is>
      </c>
      <c r="K58" s="5" t="n">
        <v>3134</v>
      </c>
      <c r="L58" s="121" t="inlineStr">
        <is>
          <t>沿街店</t>
        </is>
      </c>
      <c r="M58" s="11" t="n">
        <v>1</v>
      </c>
      <c r="N58" s="13" t="n">
        <v>43054</v>
      </c>
      <c r="O58" s="10" t="n">
        <v>3134</v>
      </c>
    </row>
    <row r="59" ht="14.5" customFormat="1" customHeight="1" s="1">
      <c r="A59" s="5" t="n">
        <v>3135</v>
      </c>
      <c r="B59" s="5" t="n">
        <v>3135</v>
      </c>
      <c r="C59" s="119" t="inlineStr">
        <is>
          <t>河南省商丘市向阳路步行街一店</t>
        </is>
      </c>
      <c r="D59" s="119" t="inlineStr">
        <is>
          <t>营业二部</t>
        </is>
      </c>
      <c r="E59" s="120" t="inlineStr">
        <is>
          <t>王冰祥</t>
        </is>
      </c>
      <c r="F59" s="119" t="inlineStr">
        <is>
          <t>商丘开封区</t>
        </is>
      </c>
      <c r="G59" s="120" t="inlineStr">
        <is>
          <t>张星星</t>
        </is>
      </c>
      <c r="H59" s="8" t="inlineStr">
        <is>
          <t>商丘市</t>
        </is>
      </c>
      <c r="I59" s="5" t="inlineStr">
        <is>
          <t>中寒区</t>
        </is>
      </c>
      <c r="J59" s="11" t="inlineStr">
        <is>
          <t>三公司</t>
        </is>
      </c>
      <c r="K59" s="5" t="n">
        <v>3135</v>
      </c>
      <c r="L59" s="121" t="inlineStr">
        <is>
          <t>沿街店</t>
        </is>
      </c>
      <c r="M59" s="11" t="n">
        <v>1</v>
      </c>
      <c r="N59" s="13" t="n">
        <v>43086</v>
      </c>
      <c r="O59" s="10" t="n">
        <v>3135</v>
      </c>
    </row>
    <row r="60" ht="14.5" customFormat="1" customHeight="1" s="1">
      <c r="A60" s="5" t="n">
        <v>3136</v>
      </c>
      <c r="B60" s="5" t="n">
        <v>3136</v>
      </c>
      <c r="C60" s="119" t="inlineStr">
        <is>
          <t>河南省商丘市永城老城区牌坊街二店</t>
        </is>
      </c>
      <c r="D60" s="119" t="inlineStr">
        <is>
          <t>营业二部</t>
        </is>
      </c>
      <c r="E60" s="120" t="inlineStr">
        <is>
          <t>王冰祥</t>
        </is>
      </c>
      <c r="F60" s="119" t="inlineStr">
        <is>
          <t>商丘开封区</t>
        </is>
      </c>
      <c r="G60" s="120" t="inlineStr">
        <is>
          <t>张星星</t>
        </is>
      </c>
      <c r="H60" s="8" t="inlineStr">
        <is>
          <t>商丘市</t>
        </is>
      </c>
      <c r="I60" s="5" t="inlineStr">
        <is>
          <t>中寒区</t>
        </is>
      </c>
      <c r="J60" s="11" t="inlineStr">
        <is>
          <t>三公司</t>
        </is>
      </c>
      <c r="K60" s="5" t="n">
        <v>3136</v>
      </c>
      <c r="L60" s="121" t="inlineStr">
        <is>
          <t>沿街店</t>
        </is>
      </c>
      <c r="M60" s="11" t="n">
        <v>1</v>
      </c>
      <c r="N60" s="13" t="n">
        <v>42241</v>
      </c>
      <c r="O60" s="10" t="n">
        <v>3136</v>
      </c>
    </row>
    <row r="61" ht="14.5" customFormat="1" customHeight="1" s="1">
      <c r="A61" s="5" t="n">
        <v>3138</v>
      </c>
      <c r="B61" s="5" t="n">
        <v>3138</v>
      </c>
      <c r="C61" s="119" t="inlineStr">
        <is>
          <t>河南省商丘市虞城县人民路店</t>
        </is>
      </c>
      <c r="D61" s="119" t="inlineStr">
        <is>
          <t>营业二部</t>
        </is>
      </c>
      <c r="E61" s="120" t="inlineStr">
        <is>
          <t>王冰祥</t>
        </is>
      </c>
      <c r="F61" s="119" t="inlineStr">
        <is>
          <t>商丘开封区</t>
        </is>
      </c>
      <c r="G61" s="120" t="inlineStr">
        <is>
          <t>张星星</t>
        </is>
      </c>
      <c r="H61" s="8" t="inlineStr">
        <is>
          <t>商丘市</t>
        </is>
      </c>
      <c r="I61" s="5" t="inlineStr">
        <is>
          <t>中寒区</t>
        </is>
      </c>
      <c r="J61" s="11" t="inlineStr">
        <is>
          <t>三公司</t>
        </is>
      </c>
      <c r="K61" s="5" t="n">
        <v>3138</v>
      </c>
      <c r="L61" s="121" t="inlineStr">
        <is>
          <t>沿街店</t>
        </is>
      </c>
      <c r="M61" s="11" t="n">
        <v>1</v>
      </c>
      <c r="N61" s="13" t="n">
        <v>42754</v>
      </c>
      <c r="O61" s="10" t="n">
        <v>3138</v>
      </c>
    </row>
    <row r="62" ht="14.5" customFormat="1" customHeight="1" s="1">
      <c r="A62" s="5" t="n">
        <v>3139</v>
      </c>
      <c r="B62" s="5" t="n">
        <v>3139</v>
      </c>
      <c r="C62" s="119" t="inlineStr">
        <is>
          <t>河南省商丘市柘城县步行街二店</t>
        </is>
      </c>
      <c r="D62" s="119" t="inlineStr">
        <is>
          <t>营业二部</t>
        </is>
      </c>
      <c r="E62" s="120" t="inlineStr">
        <is>
          <t>王冰祥</t>
        </is>
      </c>
      <c r="F62" s="119" t="inlineStr">
        <is>
          <t>商丘开封区</t>
        </is>
      </c>
      <c r="G62" s="120" t="inlineStr">
        <is>
          <t>张星星</t>
        </is>
      </c>
      <c r="H62" s="8" t="inlineStr">
        <is>
          <t>商丘市</t>
        </is>
      </c>
      <c r="I62" s="5" t="inlineStr">
        <is>
          <t>中寒区</t>
        </is>
      </c>
      <c r="J62" s="11" t="inlineStr">
        <is>
          <t>三公司</t>
        </is>
      </c>
      <c r="K62" s="5" t="n">
        <v>3139</v>
      </c>
      <c r="L62" s="121" t="inlineStr">
        <is>
          <t>沿街店</t>
        </is>
      </c>
      <c r="M62" s="11" t="n">
        <v>1</v>
      </c>
      <c r="N62" s="13" t="n">
        <v>42647</v>
      </c>
      <c r="O62" s="10" t="n">
        <v>3139</v>
      </c>
    </row>
    <row r="63" ht="14.5" customFormat="1" customHeight="1" s="1">
      <c r="A63" s="9" t="n">
        <v>3140</v>
      </c>
      <c r="B63" s="9" t="n">
        <v>3140</v>
      </c>
      <c r="C63" s="119" t="inlineStr">
        <is>
          <t>河南省商丘市柘城县中原路一店</t>
        </is>
      </c>
      <c r="D63" s="119" t="inlineStr">
        <is>
          <t>营业二部</t>
        </is>
      </c>
      <c r="E63" s="120" t="inlineStr">
        <is>
          <t>王冰祥</t>
        </is>
      </c>
      <c r="F63" s="119" t="inlineStr">
        <is>
          <t>商丘开封区</t>
        </is>
      </c>
      <c r="G63" s="120" t="inlineStr">
        <is>
          <t>张星星</t>
        </is>
      </c>
      <c r="H63" s="8" t="inlineStr">
        <is>
          <t>商丘市</t>
        </is>
      </c>
      <c r="I63" s="5" t="inlineStr">
        <is>
          <t>中寒区</t>
        </is>
      </c>
      <c r="J63" s="11" t="inlineStr">
        <is>
          <t>三公司</t>
        </is>
      </c>
      <c r="K63" s="9" t="n">
        <v>3140</v>
      </c>
      <c r="L63" s="121" t="inlineStr">
        <is>
          <t>沿街店</t>
        </is>
      </c>
      <c r="M63" s="11" t="n">
        <v>1</v>
      </c>
      <c r="N63" s="13" t="n">
        <v>42521</v>
      </c>
      <c r="O63" s="10" t="n">
        <v>3140</v>
      </c>
    </row>
    <row r="64" ht="14.5" customFormat="1" customHeight="1" s="1">
      <c r="A64" s="5" t="n">
        <v>3141</v>
      </c>
      <c r="B64" s="5" t="n">
        <v>3141</v>
      </c>
      <c r="C64" s="119" t="inlineStr">
        <is>
          <t>河南省新乡市封丘县黄池路商业街店</t>
        </is>
      </c>
      <c r="D64" s="119" t="inlineStr">
        <is>
          <t>营业二部</t>
        </is>
      </c>
      <c r="E64" s="120" t="inlineStr">
        <is>
          <t>王冰祥</t>
        </is>
      </c>
      <c r="F64" s="119" t="inlineStr">
        <is>
          <t>新乡鹤壁安阳区</t>
        </is>
      </c>
      <c r="G64" s="120" t="inlineStr">
        <is>
          <t>王元科</t>
        </is>
      </c>
      <c r="H64" s="8" t="inlineStr">
        <is>
          <t>新乡市</t>
        </is>
      </c>
      <c r="I64" s="5" t="inlineStr">
        <is>
          <t>中寒区</t>
        </is>
      </c>
      <c r="J64" s="11" t="inlineStr">
        <is>
          <t>三公司</t>
        </is>
      </c>
      <c r="K64" s="5" t="n">
        <v>3141</v>
      </c>
      <c r="L64" s="121" t="inlineStr">
        <is>
          <t>沿街店</t>
        </is>
      </c>
      <c r="M64" s="11" t="n">
        <v>1</v>
      </c>
      <c r="N64" s="13" t="n">
        <v>41870</v>
      </c>
      <c r="O64" s="10" t="n">
        <v>3141</v>
      </c>
    </row>
    <row r="65" ht="14.5" customFormat="1" customHeight="1" s="1">
      <c r="A65" s="5" t="n">
        <v>3143</v>
      </c>
      <c r="B65" s="5" t="n">
        <v>3143</v>
      </c>
      <c r="C65" s="119" t="inlineStr">
        <is>
          <t>河南省新乡市辉县市文昌大道时代广场店</t>
        </is>
      </c>
      <c r="D65" s="119" t="inlineStr">
        <is>
          <t>营业二部</t>
        </is>
      </c>
      <c r="E65" s="120" t="inlineStr">
        <is>
          <t>王冰祥</t>
        </is>
      </c>
      <c r="F65" s="119" t="inlineStr">
        <is>
          <t>新乡鹤壁安阳区</t>
        </is>
      </c>
      <c r="G65" s="120" t="inlineStr">
        <is>
          <t>王元科</t>
        </is>
      </c>
      <c r="H65" s="8" t="inlineStr">
        <is>
          <t>新乡市</t>
        </is>
      </c>
      <c r="I65" s="5" t="inlineStr">
        <is>
          <t>中寒区</t>
        </is>
      </c>
      <c r="J65" s="11" t="inlineStr">
        <is>
          <t>三公司</t>
        </is>
      </c>
      <c r="K65" s="5" t="n">
        <v>3143</v>
      </c>
      <c r="L65" s="121" t="inlineStr">
        <is>
          <t>沿街店</t>
        </is>
      </c>
      <c r="M65" s="11" t="n">
        <v>1</v>
      </c>
      <c r="N65" s="13" t="n">
        <v>41528</v>
      </c>
      <c r="O65" s="10" t="n">
        <v>3143</v>
      </c>
    </row>
    <row r="66" ht="14.5" customFormat="1" customHeight="1" s="1">
      <c r="A66" s="5" t="n">
        <v>3145</v>
      </c>
      <c r="B66" s="5" t="n">
        <v>3145</v>
      </c>
      <c r="C66" s="119" t="inlineStr">
        <is>
          <t>河南省新乡市卫辉市建业红豆男装万隆二店</t>
        </is>
      </c>
      <c r="D66" s="119" t="inlineStr">
        <is>
          <t>营业二部</t>
        </is>
      </c>
      <c r="E66" s="120" t="inlineStr">
        <is>
          <t>王冰祥</t>
        </is>
      </c>
      <c r="F66" s="119" t="inlineStr">
        <is>
          <t>新乡鹤壁安阳区</t>
        </is>
      </c>
      <c r="G66" s="120" t="inlineStr">
        <is>
          <t>王元科</t>
        </is>
      </c>
      <c r="H66" s="8" t="inlineStr">
        <is>
          <t>新乡市</t>
        </is>
      </c>
      <c r="I66" s="8" t="inlineStr">
        <is>
          <t>中寒区</t>
        </is>
      </c>
      <c r="J66" s="11" t="inlineStr">
        <is>
          <t>三公司</t>
        </is>
      </c>
      <c r="K66" s="5" t="n">
        <v>3145</v>
      </c>
      <c r="L66" s="121" t="inlineStr">
        <is>
          <t>商场店</t>
        </is>
      </c>
      <c r="M66" s="11" t="n">
        <v>1</v>
      </c>
      <c r="N66" s="13" t="n">
        <v>43258</v>
      </c>
      <c r="O66" s="10" t="n">
        <v>3145</v>
      </c>
    </row>
    <row r="67" ht="14.5" customFormat="1" customHeight="1" s="1">
      <c r="A67" s="5" t="n">
        <v>3147</v>
      </c>
      <c r="B67" s="5" t="n">
        <v>3147</v>
      </c>
      <c r="C67" s="119" t="inlineStr">
        <is>
          <t>河南省新乡市新乡县小冀镇京华度假村一店</t>
        </is>
      </c>
      <c r="D67" s="119" t="inlineStr">
        <is>
          <t>营业二部</t>
        </is>
      </c>
      <c r="E67" s="120" t="inlineStr">
        <is>
          <t>王冰祥</t>
        </is>
      </c>
      <c r="F67" s="119" t="inlineStr">
        <is>
          <t>新乡鹤壁安阳区</t>
        </is>
      </c>
      <c r="G67" s="120" t="inlineStr">
        <is>
          <t>王元科</t>
        </is>
      </c>
      <c r="H67" s="8" t="inlineStr">
        <is>
          <t>新乡市</t>
        </is>
      </c>
      <c r="I67" s="5" t="inlineStr">
        <is>
          <t>中寒区</t>
        </is>
      </c>
      <c r="J67" s="11" t="inlineStr">
        <is>
          <t>三公司</t>
        </is>
      </c>
      <c r="K67" s="5" t="n">
        <v>3147</v>
      </c>
      <c r="L67" s="121" t="inlineStr">
        <is>
          <t>沿街店</t>
        </is>
      </c>
      <c r="M67" s="11" t="n">
        <v>1</v>
      </c>
      <c r="N67" s="13" t="n">
        <v>41893</v>
      </c>
      <c r="O67" s="10" t="n">
        <v>3147</v>
      </c>
    </row>
    <row r="68" ht="14.5" customFormat="1" customHeight="1" s="1">
      <c r="A68" s="5" t="n">
        <v>3149</v>
      </c>
      <c r="B68" s="5" t="n">
        <v>3149</v>
      </c>
      <c r="C68" s="119" t="inlineStr">
        <is>
          <t>河南省新乡市原阳县商贸街店</t>
        </is>
      </c>
      <c r="D68" s="119" t="inlineStr">
        <is>
          <t>营业二部</t>
        </is>
      </c>
      <c r="E68" s="120" t="inlineStr">
        <is>
          <t>王冰祥</t>
        </is>
      </c>
      <c r="F68" s="119" t="inlineStr">
        <is>
          <t>新乡鹤壁安阳区</t>
        </is>
      </c>
      <c r="G68" s="120" t="inlineStr">
        <is>
          <t>王元科</t>
        </is>
      </c>
      <c r="H68" s="8" t="inlineStr">
        <is>
          <t>新乡市</t>
        </is>
      </c>
      <c r="I68" s="5" t="inlineStr">
        <is>
          <t>中寒区</t>
        </is>
      </c>
      <c r="J68" s="11" t="inlineStr">
        <is>
          <t>三公司</t>
        </is>
      </c>
      <c r="K68" s="5" t="n">
        <v>3149</v>
      </c>
      <c r="L68" s="121" t="inlineStr">
        <is>
          <t>沿街店</t>
        </is>
      </c>
      <c r="M68" s="11" t="n">
        <v>1</v>
      </c>
      <c r="N68" s="13" t="n">
        <v>41980</v>
      </c>
      <c r="O68" s="10" t="n">
        <v>3149</v>
      </c>
    </row>
    <row r="69" ht="14.5" customFormat="1" customHeight="1" s="1">
      <c r="A69" s="5" t="n">
        <v>3150</v>
      </c>
      <c r="B69" s="5" t="n">
        <v>3150</v>
      </c>
      <c r="C69" s="119" t="inlineStr">
        <is>
          <t>河南省新乡市长垣县龙山步行街一店</t>
        </is>
      </c>
      <c r="D69" s="119" t="inlineStr">
        <is>
          <t>营业二部</t>
        </is>
      </c>
      <c r="E69" s="120" t="inlineStr">
        <is>
          <t>王冰祥</t>
        </is>
      </c>
      <c r="F69" s="119" t="inlineStr">
        <is>
          <t>新乡鹤壁安阳区</t>
        </is>
      </c>
      <c r="G69" s="120" t="inlineStr">
        <is>
          <t>王元科</t>
        </is>
      </c>
      <c r="H69" s="8" t="inlineStr">
        <is>
          <t>新乡市</t>
        </is>
      </c>
      <c r="I69" s="5" t="inlineStr">
        <is>
          <t>中寒区</t>
        </is>
      </c>
      <c r="J69" s="11" t="inlineStr">
        <is>
          <t>三公司</t>
        </is>
      </c>
      <c r="K69" s="5" t="n">
        <v>3150</v>
      </c>
      <c r="L69" s="121" t="inlineStr">
        <is>
          <t>沿街店</t>
        </is>
      </c>
      <c r="M69" s="11" t="n">
        <v>1</v>
      </c>
      <c r="N69" s="13" t="n">
        <v>41740</v>
      </c>
      <c r="O69" s="10" t="n">
        <v>3150</v>
      </c>
    </row>
    <row r="70" ht="14.5" customFormat="1" customHeight="1" s="1">
      <c r="A70" s="5" t="n">
        <v>3152</v>
      </c>
      <c r="B70" s="5" t="n">
        <v>3152</v>
      </c>
      <c r="C70" s="119" t="inlineStr">
        <is>
          <t>河南省信阳市光山县正大街店</t>
        </is>
      </c>
      <c r="D70" s="119" t="inlineStr">
        <is>
          <t>营业二部</t>
        </is>
      </c>
      <c r="E70" s="120" t="inlineStr">
        <is>
          <t>王冰祥</t>
        </is>
      </c>
      <c r="F70" s="119" t="inlineStr">
        <is>
          <t>南阳信阳平顶山区</t>
        </is>
      </c>
      <c r="G70" s="120" t="inlineStr">
        <is>
          <t>郭佳</t>
        </is>
      </c>
      <c r="H70" s="8" t="inlineStr">
        <is>
          <t>信阳市</t>
        </is>
      </c>
      <c r="I70" s="5" t="inlineStr">
        <is>
          <t>中寒区</t>
        </is>
      </c>
      <c r="J70" s="11" t="inlineStr">
        <is>
          <t>三公司</t>
        </is>
      </c>
      <c r="K70" s="5" t="n">
        <v>3152</v>
      </c>
      <c r="L70" s="121" t="inlineStr">
        <is>
          <t>沿街店</t>
        </is>
      </c>
      <c r="M70" s="11" t="n">
        <v>1</v>
      </c>
      <c r="N70" s="13" t="n">
        <v>42190</v>
      </c>
      <c r="O70" s="10" t="n">
        <v>3152</v>
      </c>
    </row>
    <row r="71" ht="14.5" customFormat="1" customHeight="1" s="1">
      <c r="A71" s="5" t="n">
        <v>3153</v>
      </c>
      <c r="B71" s="5" t="n">
        <v>3153</v>
      </c>
      <c r="C71" s="119" t="inlineStr">
        <is>
          <t>河南省信阳市罗山天元中路春天服饰商场店</t>
        </is>
      </c>
      <c r="D71" s="119" t="inlineStr">
        <is>
          <t>营业二部</t>
        </is>
      </c>
      <c r="E71" s="120" t="inlineStr">
        <is>
          <t>王冰祥</t>
        </is>
      </c>
      <c r="F71" s="119" t="inlineStr">
        <is>
          <t>南阳信阳平顶山区</t>
        </is>
      </c>
      <c r="G71" s="120" t="inlineStr">
        <is>
          <t>郭佳</t>
        </is>
      </c>
      <c r="H71" s="8" t="inlineStr">
        <is>
          <t>信阳市</t>
        </is>
      </c>
      <c r="I71" s="5" t="inlineStr">
        <is>
          <t>中寒区</t>
        </is>
      </c>
      <c r="J71" s="11" t="inlineStr">
        <is>
          <t>三公司</t>
        </is>
      </c>
      <c r="K71" s="5" t="n">
        <v>3153</v>
      </c>
      <c r="L71" s="121" t="inlineStr">
        <is>
          <t>沿街店</t>
        </is>
      </c>
      <c r="M71" s="11" t="n">
        <v>1</v>
      </c>
      <c r="N71" s="13" t="n">
        <v>42359</v>
      </c>
      <c r="O71" s="10" t="n">
        <v>3153</v>
      </c>
    </row>
    <row r="72" ht="14.5" customFormat="1" customHeight="1" s="1">
      <c r="A72" s="5" t="n">
        <v>3155</v>
      </c>
      <c r="B72" s="5" t="n">
        <v>3155</v>
      </c>
      <c r="C72" s="119" t="inlineStr">
        <is>
          <t>河南省信阳市商城县赤城路店</t>
        </is>
      </c>
      <c r="D72" s="119" t="inlineStr">
        <is>
          <t>营业二部</t>
        </is>
      </c>
      <c r="E72" s="120" t="inlineStr">
        <is>
          <t>王冰祥</t>
        </is>
      </c>
      <c r="F72" s="119" t="inlineStr">
        <is>
          <t>南阳信阳平顶山区</t>
        </is>
      </c>
      <c r="G72" s="120" t="inlineStr">
        <is>
          <t>郭佳</t>
        </is>
      </c>
      <c r="H72" s="8" t="inlineStr">
        <is>
          <t>信阳市</t>
        </is>
      </c>
      <c r="I72" s="5" t="inlineStr">
        <is>
          <t>中寒区</t>
        </is>
      </c>
      <c r="J72" s="11" t="inlineStr">
        <is>
          <t>三公司</t>
        </is>
      </c>
      <c r="K72" s="5" t="n">
        <v>3155</v>
      </c>
      <c r="L72" s="121" t="inlineStr">
        <is>
          <t>沿街店</t>
        </is>
      </c>
      <c r="M72" s="11" t="n">
        <v>1</v>
      </c>
      <c r="N72" s="13" t="n">
        <v>42334</v>
      </c>
      <c r="O72" s="10" t="n">
        <v>3155</v>
      </c>
    </row>
    <row r="73" ht="14.5" customFormat="1" customHeight="1" s="1">
      <c r="A73" s="5" t="n">
        <v>3158</v>
      </c>
      <c r="B73" s="5" t="n">
        <v>3158</v>
      </c>
      <c r="C73" s="119" t="inlineStr">
        <is>
          <t>河南省许昌市禹州市钧州大街中段店</t>
        </is>
      </c>
      <c r="D73" s="119" t="inlineStr">
        <is>
          <t>营业二部</t>
        </is>
      </c>
      <c r="E73" s="120" t="inlineStr">
        <is>
          <t>王冰祥</t>
        </is>
      </c>
      <c r="F73" s="119" t="inlineStr">
        <is>
          <t>南阳信阳平顶山区</t>
        </is>
      </c>
      <c r="G73" s="120" t="inlineStr">
        <is>
          <t>郭佳</t>
        </is>
      </c>
      <c r="H73" s="8" t="inlineStr">
        <is>
          <t>许昌市</t>
        </is>
      </c>
      <c r="I73" s="5" t="inlineStr">
        <is>
          <t>中寒区</t>
        </is>
      </c>
      <c r="J73" s="11" t="inlineStr">
        <is>
          <t>三公司</t>
        </is>
      </c>
      <c r="K73" s="5" t="n">
        <v>3158</v>
      </c>
      <c r="L73" s="121" t="inlineStr">
        <is>
          <t>商场店</t>
        </is>
      </c>
      <c r="M73" s="11" t="n">
        <v>1</v>
      </c>
      <c r="N73" s="13" t="n">
        <v>41886</v>
      </c>
      <c r="O73" s="10" t="n">
        <v>3158</v>
      </c>
    </row>
    <row r="74" ht="14.5" customFormat="1" customHeight="1" s="1">
      <c r="A74" s="5" t="n">
        <v>3162</v>
      </c>
      <c r="B74" s="5" t="n">
        <v>3162</v>
      </c>
      <c r="C74" s="119" t="inlineStr">
        <is>
          <t>河南省郑州市巩义市新华路一店</t>
        </is>
      </c>
      <c r="D74" s="119" t="inlineStr">
        <is>
          <t>营业二部</t>
        </is>
      </c>
      <c r="E74" s="120" t="inlineStr">
        <is>
          <t>王冰祥</t>
        </is>
      </c>
      <c r="F74" s="119" t="inlineStr">
        <is>
          <t>郑州洛阳三门峡区</t>
        </is>
      </c>
      <c r="G74" s="120" t="inlineStr">
        <is>
          <t>柳海琴</t>
        </is>
      </c>
      <c r="H74" s="8" t="inlineStr">
        <is>
          <t>郑州市</t>
        </is>
      </c>
      <c r="I74" s="5" t="inlineStr">
        <is>
          <t>中寒区</t>
        </is>
      </c>
      <c r="J74" s="11" t="inlineStr">
        <is>
          <t>三公司</t>
        </is>
      </c>
      <c r="K74" s="5" t="n">
        <v>3162</v>
      </c>
      <c r="L74" s="121" t="inlineStr">
        <is>
          <t>沿街店</t>
        </is>
      </c>
      <c r="M74" s="11" t="n">
        <v>1</v>
      </c>
      <c r="N74" s="13" t="n">
        <v>41845</v>
      </c>
      <c r="O74" s="10" t="n">
        <v>3162</v>
      </c>
    </row>
    <row r="75" ht="14.5" customFormat="1" customHeight="1" s="1">
      <c r="A75" s="5" t="n">
        <v>3163</v>
      </c>
      <c r="B75" s="5" t="n">
        <v>3163</v>
      </c>
      <c r="C75" s="119" t="inlineStr">
        <is>
          <t>河南省郑州市巩义市新兴路二店</t>
        </is>
      </c>
      <c r="D75" s="119" t="inlineStr">
        <is>
          <t>营业二部</t>
        </is>
      </c>
      <c r="E75" s="120" t="inlineStr">
        <is>
          <t>王冰祥</t>
        </is>
      </c>
      <c r="F75" s="119" t="inlineStr">
        <is>
          <t>郑州洛阳三门峡区</t>
        </is>
      </c>
      <c r="G75" s="120" t="inlineStr">
        <is>
          <t>柳海琴</t>
        </is>
      </c>
      <c r="H75" s="8" t="inlineStr">
        <is>
          <t>郑州市</t>
        </is>
      </c>
      <c r="I75" s="5" t="inlineStr">
        <is>
          <t>中寒区</t>
        </is>
      </c>
      <c r="J75" s="11" t="inlineStr">
        <is>
          <t>三公司</t>
        </is>
      </c>
      <c r="K75" s="5" t="n">
        <v>3163</v>
      </c>
      <c r="L75" s="121" t="inlineStr">
        <is>
          <t>沿街店</t>
        </is>
      </c>
      <c r="M75" s="11" t="n">
        <v>1</v>
      </c>
      <c r="N75" s="13" t="n">
        <v>42485</v>
      </c>
      <c r="O75" s="10" t="n">
        <v>3163</v>
      </c>
    </row>
    <row r="76" ht="14.5" customFormat="1" customHeight="1" s="1">
      <c r="A76" s="5" t="n">
        <v>3166</v>
      </c>
      <c r="B76" s="5" t="n">
        <v>3166</v>
      </c>
      <c r="C76" s="119" t="inlineStr">
        <is>
          <t>河南省郑州市航空港保税区锦荣悦汇城二店</t>
        </is>
      </c>
      <c r="D76" s="119" t="inlineStr">
        <is>
          <t>营业二部</t>
        </is>
      </c>
      <c r="E76" s="120" t="inlineStr">
        <is>
          <t>王冰祥</t>
        </is>
      </c>
      <c r="F76" s="119" t="inlineStr">
        <is>
          <t>郑州洛阳三门峡区</t>
        </is>
      </c>
      <c r="G76" s="120" t="inlineStr">
        <is>
          <t>柳海琴</t>
        </is>
      </c>
      <c r="H76" s="8" t="inlineStr">
        <is>
          <t>郑州市</t>
        </is>
      </c>
      <c r="I76" s="5" t="inlineStr">
        <is>
          <t>中寒区</t>
        </is>
      </c>
      <c r="J76" s="11" t="inlineStr">
        <is>
          <t>三公司</t>
        </is>
      </c>
      <c r="K76" s="5" t="n">
        <v>3166</v>
      </c>
      <c r="L76" s="121" t="inlineStr">
        <is>
          <t>沿街店</t>
        </is>
      </c>
      <c r="M76" s="11" t="n">
        <v>1</v>
      </c>
      <c r="N76" s="13" t="n">
        <v>42792</v>
      </c>
      <c r="O76" s="10" t="n">
        <v>3166</v>
      </c>
    </row>
    <row r="77" ht="14.5" customFormat="1" customHeight="1" s="1">
      <c r="A77" s="5" t="n">
        <v>3169</v>
      </c>
      <c r="B77" s="5" t="n">
        <v>3169</v>
      </c>
      <c r="C77" s="119" t="inlineStr">
        <is>
          <t>河南省郑州市上街区中心路店</t>
        </is>
      </c>
      <c r="D77" s="119" t="inlineStr">
        <is>
          <t>营业二部</t>
        </is>
      </c>
      <c r="E77" s="120" t="inlineStr">
        <is>
          <t>王冰祥</t>
        </is>
      </c>
      <c r="F77" s="119" t="inlineStr">
        <is>
          <t>郑州洛阳三门峡区</t>
        </is>
      </c>
      <c r="G77" s="120" t="inlineStr">
        <is>
          <t>柳海琴</t>
        </is>
      </c>
      <c r="H77" s="8" t="inlineStr">
        <is>
          <t>郑州市</t>
        </is>
      </c>
      <c r="I77" s="5" t="inlineStr">
        <is>
          <t>中寒区</t>
        </is>
      </c>
      <c r="J77" s="11" t="inlineStr">
        <is>
          <t>三公司</t>
        </is>
      </c>
      <c r="K77" s="5" t="n">
        <v>3169</v>
      </c>
      <c r="L77" s="121" t="inlineStr">
        <is>
          <t>商场店</t>
        </is>
      </c>
      <c r="M77" s="11" t="n">
        <v>1</v>
      </c>
      <c r="N77" s="13" t="n">
        <v>42277</v>
      </c>
      <c r="O77" s="10" t="n">
        <v>3169</v>
      </c>
    </row>
    <row r="78" ht="14.5" customFormat="1" customHeight="1" s="1">
      <c r="A78" s="5" t="n">
        <v>3170</v>
      </c>
      <c r="B78" s="5" t="n">
        <v>3170</v>
      </c>
      <c r="C78" s="119" t="inlineStr">
        <is>
          <t>河南省郑州市新密市农业路店</t>
        </is>
      </c>
      <c r="D78" s="119" t="inlineStr">
        <is>
          <t>营业二部</t>
        </is>
      </c>
      <c r="E78" s="120" t="inlineStr">
        <is>
          <t>王冰祥</t>
        </is>
      </c>
      <c r="F78" s="119" t="inlineStr">
        <is>
          <t>郑州洛阳三门峡区</t>
        </is>
      </c>
      <c r="G78" s="120" t="inlineStr">
        <is>
          <t>柳海琴</t>
        </is>
      </c>
      <c r="H78" s="8" t="inlineStr">
        <is>
          <t>郑州市</t>
        </is>
      </c>
      <c r="I78" s="5" t="inlineStr">
        <is>
          <t>中寒区</t>
        </is>
      </c>
      <c r="J78" s="11" t="inlineStr">
        <is>
          <t>三公司</t>
        </is>
      </c>
      <c r="K78" s="5" t="n">
        <v>3170</v>
      </c>
      <c r="L78" s="121" t="inlineStr">
        <is>
          <t>沿街店</t>
        </is>
      </c>
      <c r="M78" s="11" t="n">
        <v>1</v>
      </c>
      <c r="N78" s="13" t="n">
        <v>41999</v>
      </c>
      <c r="O78" s="10" t="n">
        <v>3170</v>
      </c>
    </row>
    <row r="79" ht="14.5" customFormat="1" customHeight="1" s="1">
      <c r="A79" s="5" t="n">
        <v>3171</v>
      </c>
      <c r="B79" s="5" t="n">
        <v>3171</v>
      </c>
      <c r="C79" s="119" t="inlineStr">
        <is>
          <t>河南省郑州市新郑市洧水路店</t>
        </is>
      </c>
      <c r="D79" s="119" t="inlineStr">
        <is>
          <t>营业二部</t>
        </is>
      </c>
      <c r="E79" s="120" t="inlineStr">
        <is>
          <t>王冰祥</t>
        </is>
      </c>
      <c r="F79" s="119" t="inlineStr">
        <is>
          <t>郑州洛阳三门峡区</t>
        </is>
      </c>
      <c r="G79" s="120" t="inlineStr">
        <is>
          <t>柳海琴</t>
        </is>
      </c>
      <c r="H79" s="8" t="inlineStr">
        <is>
          <t>郑州市</t>
        </is>
      </c>
      <c r="I79" s="5" t="inlineStr">
        <is>
          <t>中寒区</t>
        </is>
      </c>
      <c r="J79" s="11" t="inlineStr">
        <is>
          <t>三公司</t>
        </is>
      </c>
      <c r="K79" s="5" t="n">
        <v>3171</v>
      </c>
      <c r="L79" s="121" t="inlineStr">
        <is>
          <t>沿街店</t>
        </is>
      </c>
      <c r="M79" s="11" t="n">
        <v>1</v>
      </c>
      <c r="N79" s="13" t="n">
        <v>42638</v>
      </c>
      <c r="O79" s="10" t="n">
        <v>3171</v>
      </c>
    </row>
    <row r="80" ht="14.5" customFormat="1" customHeight="1" s="1">
      <c r="A80" s="5" t="n">
        <v>3172</v>
      </c>
      <c r="B80" s="5" t="n">
        <v>3172</v>
      </c>
      <c r="C80" s="119" t="inlineStr">
        <is>
          <t>河南省郑州市荥阳市索河路店</t>
        </is>
      </c>
      <c r="D80" s="119" t="inlineStr">
        <is>
          <t>营业二部</t>
        </is>
      </c>
      <c r="E80" s="120" t="inlineStr">
        <is>
          <t>王冰祥</t>
        </is>
      </c>
      <c r="F80" s="119" t="inlineStr">
        <is>
          <t>郑州洛阳三门峡区</t>
        </is>
      </c>
      <c r="G80" s="120" t="inlineStr">
        <is>
          <t>柳海琴</t>
        </is>
      </c>
      <c r="H80" s="8" t="inlineStr">
        <is>
          <t>郑州市</t>
        </is>
      </c>
      <c r="I80" s="5" t="inlineStr">
        <is>
          <t>中寒区</t>
        </is>
      </c>
      <c r="J80" s="11" t="inlineStr">
        <is>
          <t>三公司</t>
        </is>
      </c>
      <c r="K80" s="5" t="n">
        <v>3172</v>
      </c>
      <c r="L80" s="121" t="inlineStr">
        <is>
          <t>沿街店</t>
        </is>
      </c>
      <c r="M80" s="11" t="n">
        <v>1</v>
      </c>
      <c r="N80" s="13" t="n">
        <v>42634</v>
      </c>
      <c r="O80" s="10" t="n">
        <v>3172</v>
      </c>
    </row>
    <row r="81" ht="14.5" customFormat="1" customHeight="1" s="1">
      <c r="A81" s="5" t="n">
        <v>3175</v>
      </c>
      <c r="B81" s="5" t="n">
        <v>3175</v>
      </c>
      <c r="C81" s="119" t="inlineStr">
        <is>
          <t>河南省周口市郸城县新华路店</t>
        </is>
      </c>
      <c r="D81" s="119" t="inlineStr">
        <is>
          <t>营业二部</t>
        </is>
      </c>
      <c r="E81" s="120" t="inlineStr">
        <is>
          <t>王冰祥</t>
        </is>
      </c>
      <c r="F81" s="119" t="inlineStr">
        <is>
          <t>周口驻马店区</t>
        </is>
      </c>
      <c r="G81" s="120" t="inlineStr">
        <is>
          <t>董晓祥</t>
        </is>
      </c>
      <c r="H81" s="8" t="inlineStr">
        <is>
          <t>周口市</t>
        </is>
      </c>
      <c r="I81" s="5" t="inlineStr">
        <is>
          <t>中寒区</t>
        </is>
      </c>
      <c r="J81" s="11" t="inlineStr">
        <is>
          <t>三公司</t>
        </is>
      </c>
      <c r="K81" s="5" t="n">
        <v>3175</v>
      </c>
      <c r="L81" s="121" t="inlineStr">
        <is>
          <t>沿街店</t>
        </is>
      </c>
      <c r="M81" s="11" t="n">
        <v>1</v>
      </c>
      <c r="N81" s="13" t="n">
        <v>42152</v>
      </c>
      <c r="O81" s="10" t="n">
        <v>3175</v>
      </c>
    </row>
    <row r="82" ht="14.5" customFormat="1" customHeight="1" s="1">
      <c r="A82" s="5" t="n">
        <v>3176</v>
      </c>
      <c r="B82" s="5" t="n">
        <v>3176</v>
      </c>
      <c r="C82" s="119" t="inlineStr">
        <is>
          <t>河南省周口市扶沟县长江步行街一店</t>
        </is>
      </c>
      <c r="D82" s="119" t="inlineStr">
        <is>
          <t>营业二部</t>
        </is>
      </c>
      <c r="E82" s="120" t="inlineStr">
        <is>
          <t>王冰祥</t>
        </is>
      </c>
      <c r="F82" s="119" t="inlineStr">
        <is>
          <t>周口驻马店区</t>
        </is>
      </c>
      <c r="G82" s="120" t="inlineStr">
        <is>
          <t>董晓祥</t>
        </is>
      </c>
      <c r="H82" s="8" t="inlineStr">
        <is>
          <t>周口市</t>
        </is>
      </c>
      <c r="I82" s="5" t="inlineStr">
        <is>
          <t>中寒区</t>
        </is>
      </c>
      <c r="J82" s="11" t="inlineStr">
        <is>
          <t>三公司</t>
        </is>
      </c>
      <c r="K82" s="5" t="n">
        <v>3176</v>
      </c>
      <c r="L82" s="121" t="inlineStr">
        <is>
          <t>沿街店</t>
        </is>
      </c>
      <c r="M82" s="11" t="n">
        <v>1</v>
      </c>
      <c r="N82" s="13" t="n">
        <v>41902</v>
      </c>
      <c r="O82" s="10" t="n">
        <v>3176</v>
      </c>
    </row>
    <row r="83" ht="14.5" customFormat="1" customHeight="1" s="1">
      <c r="A83" s="5" t="n">
        <v>3177</v>
      </c>
      <c r="B83" s="5" t="n">
        <v>3177</v>
      </c>
      <c r="C83" s="119" t="inlineStr">
        <is>
          <t>河南省周口市淮阳县陈州路店</t>
        </is>
      </c>
      <c r="D83" s="119" t="inlineStr">
        <is>
          <t>营业二部</t>
        </is>
      </c>
      <c r="E83" s="120" t="inlineStr">
        <is>
          <t>王冰祥</t>
        </is>
      </c>
      <c r="F83" s="119" t="inlineStr">
        <is>
          <t>周口驻马店区</t>
        </is>
      </c>
      <c r="G83" s="120" t="inlineStr">
        <is>
          <t>董晓祥</t>
        </is>
      </c>
      <c r="H83" s="8" t="inlineStr">
        <is>
          <t>周口市</t>
        </is>
      </c>
      <c r="I83" s="5" t="inlineStr">
        <is>
          <t>中寒区</t>
        </is>
      </c>
      <c r="J83" s="11" t="inlineStr">
        <is>
          <t>三公司</t>
        </is>
      </c>
      <c r="K83" s="5" t="n">
        <v>3177</v>
      </c>
      <c r="L83" s="121" t="inlineStr">
        <is>
          <t>沿街店</t>
        </is>
      </c>
      <c r="M83" s="11" t="n">
        <v>1</v>
      </c>
      <c r="N83" s="13" t="n">
        <v>42463</v>
      </c>
      <c r="O83" s="10" t="n">
        <v>3177</v>
      </c>
    </row>
    <row r="84" ht="14.5" customFormat="1" customHeight="1" s="1">
      <c r="A84" s="5" t="n">
        <v>3179</v>
      </c>
      <c r="B84" s="5" t="n">
        <v>3179</v>
      </c>
      <c r="C84" s="119" t="inlineStr">
        <is>
          <t>河南省周口市沈丘县步行街店</t>
        </is>
      </c>
      <c r="D84" s="119" t="inlineStr">
        <is>
          <t>营业二部</t>
        </is>
      </c>
      <c r="E84" s="120" t="inlineStr">
        <is>
          <t>王冰祥</t>
        </is>
      </c>
      <c r="F84" s="119" t="inlineStr">
        <is>
          <t>周口驻马店区</t>
        </is>
      </c>
      <c r="G84" s="120" t="inlineStr">
        <is>
          <t>董晓祥</t>
        </is>
      </c>
      <c r="H84" s="8" t="inlineStr">
        <is>
          <t>周口市</t>
        </is>
      </c>
      <c r="I84" s="5" t="inlineStr">
        <is>
          <t>中寒区</t>
        </is>
      </c>
      <c r="J84" s="11" t="inlineStr">
        <is>
          <t>三公司</t>
        </is>
      </c>
      <c r="K84" s="5" t="n">
        <v>3179</v>
      </c>
      <c r="L84" s="121" t="inlineStr">
        <is>
          <t>沿街店</t>
        </is>
      </c>
      <c r="M84" s="11" t="n">
        <v>1</v>
      </c>
      <c r="N84" s="13" t="n">
        <v>42250</v>
      </c>
      <c r="O84" s="10" t="n">
        <v>3179</v>
      </c>
    </row>
    <row r="85" ht="14.5" customFormat="1" customHeight="1" s="1">
      <c r="A85" s="5" t="n">
        <v>3181</v>
      </c>
      <c r="B85" s="5" t="n">
        <v>3181</v>
      </c>
      <c r="C85" s="119" t="inlineStr">
        <is>
          <t>河南省周口市西华县茸城路店</t>
        </is>
      </c>
      <c r="D85" s="119" t="inlineStr">
        <is>
          <t>营业二部</t>
        </is>
      </c>
      <c r="E85" s="120" t="inlineStr">
        <is>
          <t>王冰祥</t>
        </is>
      </c>
      <c r="F85" s="119" t="inlineStr">
        <is>
          <t>周口驻马店区</t>
        </is>
      </c>
      <c r="G85" s="120" t="inlineStr">
        <is>
          <t>董晓祥</t>
        </is>
      </c>
      <c r="H85" s="8" t="inlineStr">
        <is>
          <t>周口市</t>
        </is>
      </c>
      <c r="I85" s="5" t="inlineStr">
        <is>
          <t>中寒区</t>
        </is>
      </c>
      <c r="J85" s="11" t="inlineStr">
        <is>
          <t>三公司</t>
        </is>
      </c>
      <c r="K85" s="5" t="n">
        <v>3181</v>
      </c>
      <c r="L85" s="121" t="inlineStr">
        <is>
          <t>沿街店</t>
        </is>
      </c>
      <c r="M85" s="11" t="n">
        <v>1</v>
      </c>
      <c r="N85" s="13" t="n">
        <v>42152</v>
      </c>
      <c r="O85" s="10" t="n">
        <v>3181</v>
      </c>
    </row>
    <row r="86" ht="14.5" customFormat="1" customHeight="1" s="1">
      <c r="A86" s="5" t="n">
        <v>3182</v>
      </c>
      <c r="B86" s="5" t="n">
        <v>3182</v>
      </c>
      <c r="C86" s="119" t="inlineStr">
        <is>
          <t>河南省驻马店市风光路北京商场店</t>
        </is>
      </c>
      <c r="D86" s="119" t="inlineStr">
        <is>
          <t>营业二部</t>
        </is>
      </c>
      <c r="E86" s="120" t="inlineStr">
        <is>
          <t>王冰祥</t>
        </is>
      </c>
      <c r="F86" s="119" t="inlineStr">
        <is>
          <t>周口驻马店区</t>
        </is>
      </c>
      <c r="G86" s="120" t="inlineStr">
        <is>
          <t>董晓祥</t>
        </is>
      </c>
      <c r="H86" s="8" t="inlineStr">
        <is>
          <t>驻马店市</t>
        </is>
      </c>
      <c r="I86" s="5" t="inlineStr">
        <is>
          <t>中寒区</t>
        </is>
      </c>
      <c r="J86" s="11" t="inlineStr">
        <is>
          <t>三公司</t>
        </is>
      </c>
      <c r="K86" s="5" t="n">
        <v>3182</v>
      </c>
      <c r="L86" s="121" t="inlineStr">
        <is>
          <t>商场店</t>
        </is>
      </c>
      <c r="M86" s="11" t="n">
        <v>1</v>
      </c>
      <c r="N86" s="13" t="n">
        <v>40817</v>
      </c>
      <c r="O86" s="10" t="n">
        <v>3182</v>
      </c>
    </row>
    <row r="87" ht="14.5" customFormat="1" customHeight="1" s="1">
      <c r="A87" s="5" t="n">
        <v>3187</v>
      </c>
      <c r="B87" s="5" t="n">
        <v>3187</v>
      </c>
      <c r="C87" s="119" t="inlineStr">
        <is>
          <t>河南省驻马店市上蔡县西大街店</t>
        </is>
      </c>
      <c r="D87" s="119" t="inlineStr">
        <is>
          <t>营业二部</t>
        </is>
      </c>
      <c r="E87" s="120" t="inlineStr">
        <is>
          <t>王冰祥</t>
        </is>
      </c>
      <c r="F87" s="119" t="inlineStr">
        <is>
          <t>周口驻马店区</t>
        </is>
      </c>
      <c r="G87" s="120" t="inlineStr">
        <is>
          <t>董晓祥</t>
        </is>
      </c>
      <c r="H87" s="8" t="inlineStr">
        <is>
          <t>驻马店市</t>
        </is>
      </c>
      <c r="I87" s="5" t="inlineStr">
        <is>
          <t>中寒区</t>
        </is>
      </c>
      <c r="J87" s="11" t="inlineStr">
        <is>
          <t>三公司</t>
        </is>
      </c>
      <c r="K87" s="5" t="n">
        <v>3187</v>
      </c>
      <c r="L87" s="121" t="inlineStr">
        <is>
          <t>沿街店</t>
        </is>
      </c>
      <c r="M87" s="11" t="n">
        <v>1</v>
      </c>
      <c r="N87" s="13" t="n">
        <v>42854</v>
      </c>
      <c r="O87" s="10" t="n">
        <v>3187</v>
      </c>
    </row>
    <row r="88" ht="14.5" customFormat="1" customHeight="1" s="1">
      <c r="A88" s="5" t="n">
        <v>3203</v>
      </c>
      <c r="B88" s="5" t="n">
        <v>3203</v>
      </c>
      <c r="C88" s="119" t="inlineStr">
        <is>
          <t>吉林省吉林市桦甸市振兴路店</t>
        </is>
      </c>
      <c r="D88" s="119" t="inlineStr">
        <is>
          <t>营业二部</t>
        </is>
      </c>
      <c r="E88" s="120" t="inlineStr">
        <is>
          <t>王冰祥</t>
        </is>
      </c>
      <c r="F88" s="119" t="inlineStr">
        <is>
          <t>黑吉辽区</t>
        </is>
      </c>
      <c r="G88" s="120" t="inlineStr">
        <is>
          <t>潘斌</t>
        </is>
      </c>
      <c r="H88" s="8" t="inlineStr">
        <is>
          <t>吉林市</t>
        </is>
      </c>
      <c r="I88" s="8" t="inlineStr">
        <is>
          <t>寒区</t>
        </is>
      </c>
      <c r="J88" s="11" t="inlineStr">
        <is>
          <t>三公司</t>
        </is>
      </c>
      <c r="K88" s="5" t="n">
        <v>3203</v>
      </c>
      <c r="L88" s="121" t="inlineStr">
        <is>
          <t>沿街店</t>
        </is>
      </c>
      <c r="M88" s="11" t="n">
        <v>1</v>
      </c>
      <c r="N88" s="13" t="n">
        <v>43222</v>
      </c>
      <c r="O88" s="10" t="n">
        <v>3203</v>
      </c>
    </row>
    <row r="89" ht="14.5" customFormat="1" customHeight="1" s="1">
      <c r="A89" s="5" t="n">
        <v>3208</v>
      </c>
      <c r="B89" s="5" t="n">
        <v>3208</v>
      </c>
      <c r="C89" s="119" t="inlineStr">
        <is>
          <t>吉林省松原市胜利路店</t>
        </is>
      </c>
      <c r="D89" s="119" t="inlineStr">
        <is>
          <t>营业二部</t>
        </is>
      </c>
      <c r="E89" s="120" t="inlineStr">
        <is>
          <t>王冰祥</t>
        </is>
      </c>
      <c r="F89" s="119" t="inlineStr">
        <is>
          <t>黑吉辽区</t>
        </is>
      </c>
      <c r="G89" s="120" t="inlineStr">
        <is>
          <t>潘斌</t>
        </is>
      </c>
      <c r="H89" s="8" t="inlineStr">
        <is>
          <t>松原市</t>
        </is>
      </c>
      <c r="I89" s="8" t="inlineStr">
        <is>
          <t>寒区</t>
        </is>
      </c>
      <c r="J89" s="11" t="inlineStr">
        <is>
          <t>三公司</t>
        </is>
      </c>
      <c r="K89" s="5" t="n">
        <v>3208</v>
      </c>
      <c r="L89" s="121" t="inlineStr">
        <is>
          <t>沿街店</t>
        </is>
      </c>
      <c r="M89" s="11" t="n">
        <v>1</v>
      </c>
      <c r="N89" s="13" t="n">
        <v>42318</v>
      </c>
      <c r="O89" s="10" t="n">
        <v>3208</v>
      </c>
    </row>
    <row r="90" ht="14.5" customFormat="1" customHeight="1" s="1">
      <c r="A90" s="5" t="n">
        <v>3215</v>
      </c>
      <c r="B90" s="5" t="n">
        <v>3215</v>
      </c>
      <c r="C90" s="119" t="inlineStr">
        <is>
          <t>吉林省长春市东风大街一汽新世纪仓储超市店</t>
        </is>
      </c>
      <c r="D90" s="119" t="inlineStr">
        <is>
          <t>营业二部</t>
        </is>
      </c>
      <c r="E90" s="120" t="inlineStr">
        <is>
          <t>王冰祥</t>
        </is>
      </c>
      <c r="F90" s="119" t="inlineStr">
        <is>
          <t>黑吉辽区</t>
        </is>
      </c>
      <c r="G90" s="120" t="inlineStr">
        <is>
          <t>潘斌</t>
        </is>
      </c>
      <c r="H90" s="8" t="inlineStr">
        <is>
          <t>长春市</t>
        </is>
      </c>
      <c r="I90" s="8" t="inlineStr">
        <is>
          <t>寒区</t>
        </is>
      </c>
      <c r="J90" s="11" t="inlineStr">
        <is>
          <t>三公司</t>
        </is>
      </c>
      <c r="K90" s="5" t="n">
        <v>3215</v>
      </c>
      <c r="L90" s="121" t="inlineStr">
        <is>
          <t>超市店</t>
        </is>
      </c>
      <c r="M90" s="11" t="n">
        <v>1</v>
      </c>
      <c r="N90" s="13" t="n">
        <v>40756</v>
      </c>
      <c r="O90" s="10" t="n">
        <v>3215</v>
      </c>
    </row>
    <row r="91" ht="14.5" customFormat="1" customHeight="1" s="1">
      <c r="A91" s="5" t="n">
        <v>3216</v>
      </c>
      <c r="B91" s="5" t="n">
        <v>3216</v>
      </c>
      <c r="C91" s="119" t="inlineStr">
        <is>
          <t>吉林省长春市农安县繁华路店</t>
        </is>
      </c>
      <c r="D91" s="119" t="inlineStr">
        <is>
          <t>营业二部</t>
        </is>
      </c>
      <c r="E91" s="120" t="inlineStr">
        <is>
          <t>王冰祥</t>
        </is>
      </c>
      <c r="F91" s="119" t="inlineStr">
        <is>
          <t>黑吉辽区</t>
        </is>
      </c>
      <c r="G91" s="120" t="inlineStr">
        <is>
          <t>潘斌</t>
        </is>
      </c>
      <c r="H91" s="8" t="inlineStr">
        <is>
          <t>长春市</t>
        </is>
      </c>
      <c r="I91" s="8" t="inlineStr">
        <is>
          <t>寒区</t>
        </is>
      </c>
      <c r="J91" s="11" t="inlineStr">
        <is>
          <t>三公司</t>
        </is>
      </c>
      <c r="K91" s="5" t="n">
        <v>3216</v>
      </c>
      <c r="L91" s="121" t="inlineStr">
        <is>
          <t>沿街店</t>
        </is>
      </c>
      <c r="M91" s="11" t="n">
        <v>1</v>
      </c>
      <c r="N91" s="13" t="n">
        <v>42348</v>
      </c>
      <c r="O91" s="10" t="n">
        <v>3216</v>
      </c>
    </row>
    <row r="92" ht="14.5" customFormat="1" customHeight="1" s="1">
      <c r="A92" s="5" t="n">
        <v>3217</v>
      </c>
      <c r="B92" s="5" t="n">
        <v>3217</v>
      </c>
      <c r="C92" s="119" t="inlineStr">
        <is>
          <t>吉林省长春市四道街欧亚奥特莱斯店</t>
        </is>
      </c>
      <c r="D92" s="119" t="inlineStr">
        <is>
          <t>营业二部</t>
        </is>
      </c>
      <c r="E92" s="120" t="inlineStr">
        <is>
          <t>王冰祥</t>
        </is>
      </c>
      <c r="F92" s="119" t="inlineStr">
        <is>
          <t>黑吉辽区</t>
        </is>
      </c>
      <c r="G92" s="120" t="inlineStr">
        <is>
          <t>潘斌</t>
        </is>
      </c>
      <c r="H92" s="8" t="inlineStr">
        <is>
          <t>长春市</t>
        </is>
      </c>
      <c r="I92" s="8" t="inlineStr">
        <is>
          <t>寒区</t>
        </is>
      </c>
      <c r="J92" s="11" t="inlineStr">
        <is>
          <t>三公司</t>
        </is>
      </c>
      <c r="K92" s="5" t="n">
        <v>3217</v>
      </c>
      <c r="L92" s="121" t="inlineStr">
        <is>
          <t>商场店</t>
        </is>
      </c>
      <c r="M92" s="11" t="n">
        <v>1</v>
      </c>
      <c r="N92" s="13" t="n">
        <v>40148</v>
      </c>
      <c r="O92" s="10" t="n">
        <v>3217</v>
      </c>
    </row>
    <row r="93" ht="14.5" customFormat="1" customHeight="1" s="1">
      <c r="A93" s="5" t="n">
        <v>3225</v>
      </c>
      <c r="B93" s="5" t="n">
        <v>3225</v>
      </c>
      <c r="C93" s="119" t="inlineStr">
        <is>
          <t>辽宁省本溪市桓仁县民族路店</t>
        </is>
      </c>
      <c r="D93" s="119" t="inlineStr">
        <is>
          <t>营业二部</t>
        </is>
      </c>
      <c r="E93" s="120" t="inlineStr">
        <is>
          <t>王冰祥</t>
        </is>
      </c>
      <c r="F93" s="119" t="inlineStr">
        <is>
          <t>黑吉辽区</t>
        </is>
      </c>
      <c r="G93" s="120" t="inlineStr">
        <is>
          <t>潘斌</t>
        </is>
      </c>
      <c r="H93" s="8" t="inlineStr">
        <is>
          <t>本溪市</t>
        </is>
      </c>
      <c r="I93" s="8" t="inlineStr">
        <is>
          <t>寒区</t>
        </is>
      </c>
      <c r="J93" s="11" t="inlineStr">
        <is>
          <t>三公司</t>
        </is>
      </c>
      <c r="K93" s="5" t="n">
        <v>3225</v>
      </c>
      <c r="L93" s="121" t="inlineStr">
        <is>
          <t>沿街店</t>
        </is>
      </c>
      <c r="M93" s="11" t="n">
        <v>1</v>
      </c>
      <c r="N93" s="13" t="n">
        <v>42705</v>
      </c>
      <c r="O93" s="10" t="n">
        <v>3225</v>
      </c>
    </row>
    <row r="94" ht="14.5" customFormat="1" customHeight="1" s="1">
      <c r="A94" s="5" t="n">
        <v>3229</v>
      </c>
      <c r="B94" s="5" t="n">
        <v>3229</v>
      </c>
      <c r="C94" s="119" t="inlineStr">
        <is>
          <t>辽宁省大连市金州区古城乙区店</t>
        </is>
      </c>
      <c r="D94" s="119" t="inlineStr">
        <is>
          <t>营业二部</t>
        </is>
      </c>
      <c r="E94" s="120" t="inlineStr">
        <is>
          <t>王冰祥</t>
        </is>
      </c>
      <c r="F94" s="119" t="inlineStr">
        <is>
          <t>黑吉辽区</t>
        </is>
      </c>
      <c r="G94" s="120" t="inlineStr">
        <is>
          <t>潘斌</t>
        </is>
      </c>
      <c r="H94" s="8" t="inlineStr">
        <is>
          <t>大连市</t>
        </is>
      </c>
      <c r="I94" s="8" t="inlineStr">
        <is>
          <t>寒区</t>
        </is>
      </c>
      <c r="J94" s="11" t="inlineStr">
        <is>
          <t>三公司</t>
        </is>
      </c>
      <c r="K94" s="5" t="n">
        <v>3229</v>
      </c>
      <c r="L94" s="121" t="inlineStr">
        <is>
          <t>沿街店</t>
        </is>
      </c>
      <c r="M94" s="11" t="n">
        <v>1</v>
      </c>
      <c r="N94" s="13" t="n">
        <v>41951</v>
      </c>
      <c r="O94" s="10" t="n">
        <v>3229</v>
      </c>
    </row>
    <row r="95" ht="14.5" customFormat="1" customHeight="1" s="1">
      <c r="A95" s="5" t="n">
        <v>3231</v>
      </c>
      <c r="B95" s="5" t="n">
        <v>3231</v>
      </c>
      <c r="C95" s="119" t="inlineStr">
        <is>
          <t>辽宁省大连市开发区步行街金马路店</t>
        </is>
      </c>
      <c r="D95" s="119" t="inlineStr">
        <is>
          <t>营业二部</t>
        </is>
      </c>
      <c r="E95" s="120" t="inlineStr">
        <is>
          <t>王冰祥</t>
        </is>
      </c>
      <c r="F95" s="119" t="inlineStr">
        <is>
          <t>黑吉辽区</t>
        </is>
      </c>
      <c r="G95" s="120" t="inlineStr">
        <is>
          <t>潘斌</t>
        </is>
      </c>
      <c r="H95" s="8" t="inlineStr">
        <is>
          <t>大连市</t>
        </is>
      </c>
      <c r="I95" s="8" t="inlineStr">
        <is>
          <t>寒区</t>
        </is>
      </c>
      <c r="J95" s="11" t="inlineStr">
        <is>
          <t>三公司</t>
        </is>
      </c>
      <c r="K95" s="5" t="n">
        <v>3231</v>
      </c>
      <c r="L95" s="121" t="inlineStr">
        <is>
          <t>沿街店</t>
        </is>
      </c>
      <c r="M95" s="11" t="n">
        <v>1</v>
      </c>
      <c r="N95" s="13" t="n">
        <v>42552</v>
      </c>
      <c r="O95" s="10" t="n">
        <v>3231</v>
      </c>
    </row>
    <row r="96" ht="14.5" customFormat="1" customHeight="1" s="1">
      <c r="A96" s="5" t="n">
        <v>3233</v>
      </c>
      <c r="B96" s="5" t="n">
        <v>3233</v>
      </c>
      <c r="C96" s="119" t="inlineStr">
        <is>
          <t>辽宁省大连市普兰店市皮口镇店</t>
        </is>
      </c>
      <c r="D96" s="119" t="inlineStr">
        <is>
          <t>营业二部</t>
        </is>
      </c>
      <c r="E96" s="120" t="inlineStr">
        <is>
          <t>王冰祥</t>
        </is>
      </c>
      <c r="F96" s="119" t="inlineStr">
        <is>
          <t>黑吉辽区</t>
        </is>
      </c>
      <c r="G96" s="120" t="inlineStr">
        <is>
          <t>潘斌</t>
        </is>
      </c>
      <c r="H96" s="8" t="inlineStr">
        <is>
          <t>大连市</t>
        </is>
      </c>
      <c r="I96" s="8" t="inlineStr">
        <is>
          <t>寒区</t>
        </is>
      </c>
      <c r="J96" s="11" t="inlineStr">
        <is>
          <t>三公司</t>
        </is>
      </c>
      <c r="K96" s="5" t="n">
        <v>3233</v>
      </c>
      <c r="L96" s="121" t="inlineStr">
        <is>
          <t>沿街店</t>
        </is>
      </c>
      <c r="M96" s="11" t="n">
        <v>1</v>
      </c>
      <c r="N96" s="13" t="n">
        <v>41883</v>
      </c>
      <c r="O96" s="10" t="n">
        <v>3233</v>
      </c>
    </row>
    <row r="97" ht="14.5" customFormat="1" customHeight="1" s="1">
      <c r="A97" s="5" t="n">
        <v>3236</v>
      </c>
      <c r="B97" s="5" t="n">
        <v>3236</v>
      </c>
      <c r="C97" s="119" t="inlineStr">
        <is>
          <t>辽宁省丹东市东港市东港路店</t>
        </is>
      </c>
      <c r="D97" s="119" t="inlineStr">
        <is>
          <t>营业二部</t>
        </is>
      </c>
      <c r="E97" s="120" t="inlineStr">
        <is>
          <t>王冰祥</t>
        </is>
      </c>
      <c r="F97" s="119" t="inlineStr">
        <is>
          <t>黑吉辽区</t>
        </is>
      </c>
      <c r="G97" s="120" t="inlineStr">
        <is>
          <t>潘斌</t>
        </is>
      </c>
      <c r="H97" s="8" t="inlineStr">
        <is>
          <t>丹东市</t>
        </is>
      </c>
      <c r="I97" s="8" t="inlineStr">
        <is>
          <t>寒区</t>
        </is>
      </c>
      <c r="J97" s="11" t="inlineStr">
        <is>
          <t>三公司</t>
        </is>
      </c>
      <c r="K97" s="5" t="n">
        <v>3236</v>
      </c>
      <c r="L97" s="121" t="inlineStr">
        <is>
          <t>沿街店</t>
        </is>
      </c>
      <c r="M97" s="11" t="n">
        <v>1</v>
      </c>
      <c r="N97" s="13" t="n">
        <v>41913</v>
      </c>
      <c r="O97" s="10" t="n">
        <v>3236</v>
      </c>
    </row>
    <row r="98" ht="14.5" customFormat="1" customHeight="1" s="1">
      <c r="A98" s="9" t="n">
        <v>3237</v>
      </c>
      <c r="B98" s="9" t="n">
        <v>3237</v>
      </c>
      <c r="C98" s="119" t="inlineStr">
        <is>
          <t>辽宁省丹东市凤城市凤凰大街店</t>
        </is>
      </c>
      <c r="D98" s="119" t="inlineStr">
        <is>
          <t>营业二部</t>
        </is>
      </c>
      <c r="E98" s="120" t="inlineStr">
        <is>
          <t>王冰祥</t>
        </is>
      </c>
      <c r="F98" s="119" t="inlineStr">
        <is>
          <t>黑吉辽区</t>
        </is>
      </c>
      <c r="G98" s="120" t="inlineStr">
        <is>
          <t>潘斌</t>
        </is>
      </c>
      <c r="H98" s="8" t="inlineStr">
        <is>
          <t>丹东市</t>
        </is>
      </c>
      <c r="I98" s="8" t="inlineStr">
        <is>
          <t>寒区</t>
        </is>
      </c>
      <c r="J98" s="11" t="inlineStr">
        <is>
          <t>三公司</t>
        </is>
      </c>
      <c r="K98" s="9" t="n">
        <v>3237</v>
      </c>
      <c r="L98" s="121" t="inlineStr">
        <is>
          <t>沿街店</t>
        </is>
      </c>
      <c r="M98" s="11" t="n">
        <v>1</v>
      </c>
      <c r="N98" s="13" t="n">
        <v>41866</v>
      </c>
      <c r="O98" s="10" t="n">
        <v>3237</v>
      </c>
    </row>
    <row r="99" ht="14.5" customFormat="1" customHeight="1" s="1">
      <c r="A99" s="5" t="n">
        <v>3239</v>
      </c>
      <c r="B99" s="5" t="n">
        <v>3239</v>
      </c>
      <c r="C99" s="119" t="inlineStr">
        <is>
          <t>辽宁省丹东市宽甸县天华山路店</t>
        </is>
      </c>
      <c r="D99" s="119" t="inlineStr">
        <is>
          <t>营业二部</t>
        </is>
      </c>
      <c r="E99" s="120" t="inlineStr">
        <is>
          <t>王冰祥</t>
        </is>
      </c>
      <c r="F99" s="119" t="inlineStr">
        <is>
          <t>黑吉辽区</t>
        </is>
      </c>
      <c r="G99" s="120" t="inlineStr">
        <is>
          <t>潘斌</t>
        </is>
      </c>
      <c r="H99" s="8" t="inlineStr">
        <is>
          <t>丹东市</t>
        </is>
      </c>
      <c r="I99" s="8" t="inlineStr">
        <is>
          <t>寒区</t>
        </is>
      </c>
      <c r="J99" s="11" t="inlineStr">
        <is>
          <t>三公司</t>
        </is>
      </c>
      <c r="K99" s="5" t="n">
        <v>3239</v>
      </c>
      <c r="L99" s="121" t="inlineStr">
        <is>
          <t>沿街店</t>
        </is>
      </c>
      <c r="M99" s="11" t="n">
        <v>1</v>
      </c>
      <c r="N99" s="13" t="n">
        <v>42242</v>
      </c>
      <c r="O99" s="10" t="n">
        <v>3239</v>
      </c>
    </row>
    <row r="100" ht="14.5" customFormat="1" customHeight="1" s="1">
      <c r="A100" s="5" t="n">
        <v>3244</v>
      </c>
      <c r="B100" s="5" t="n">
        <v>3244</v>
      </c>
      <c r="C100" s="119" t="inlineStr">
        <is>
          <t>辽宁省阜新市彰武县中华路店</t>
        </is>
      </c>
      <c r="D100" s="119" t="inlineStr">
        <is>
          <t>营业二部</t>
        </is>
      </c>
      <c r="E100" s="120" t="inlineStr">
        <is>
          <t>王冰祥</t>
        </is>
      </c>
      <c r="F100" s="119" t="inlineStr">
        <is>
          <t>黑吉辽区</t>
        </is>
      </c>
      <c r="G100" s="120" t="inlineStr">
        <is>
          <t>潘斌</t>
        </is>
      </c>
      <c r="H100" s="8" t="inlineStr">
        <is>
          <t>阜新市</t>
        </is>
      </c>
      <c r="I100" s="8" t="inlineStr">
        <is>
          <t>寒区</t>
        </is>
      </c>
      <c r="J100" s="11" t="inlineStr">
        <is>
          <t>三公司</t>
        </is>
      </c>
      <c r="K100" s="5" t="n">
        <v>3244</v>
      </c>
      <c r="L100" s="121" t="inlineStr">
        <is>
          <t>沿街店</t>
        </is>
      </c>
      <c r="M100" s="11" t="n">
        <v>1</v>
      </c>
      <c r="N100" s="13" t="n">
        <v>42738</v>
      </c>
      <c r="O100" s="10" t="n">
        <v>3244</v>
      </c>
    </row>
    <row r="101" ht="14.5" customFormat="1" customHeight="1" s="1">
      <c r="A101" s="5" t="n">
        <v>3245</v>
      </c>
      <c r="B101" s="5" t="n">
        <v>3245</v>
      </c>
      <c r="C101" s="119" t="inlineStr">
        <is>
          <t>辽宁省葫芦岛市连山区市民安街店</t>
        </is>
      </c>
      <c r="D101" s="119" t="inlineStr">
        <is>
          <t>营业二部</t>
        </is>
      </c>
      <c r="E101" s="120" t="inlineStr">
        <is>
          <t>王冰祥</t>
        </is>
      </c>
      <c r="F101" s="119" t="inlineStr">
        <is>
          <t>黑吉辽区</t>
        </is>
      </c>
      <c r="G101" s="120" t="inlineStr">
        <is>
          <t>潘斌</t>
        </is>
      </c>
      <c r="H101" s="8" t="inlineStr">
        <is>
          <t>葫芦岛市</t>
        </is>
      </c>
      <c r="I101" s="5" t="inlineStr">
        <is>
          <t>寒区</t>
        </is>
      </c>
      <c r="J101" s="11" t="inlineStr">
        <is>
          <t>三公司</t>
        </is>
      </c>
      <c r="K101" s="5" t="n">
        <v>3245</v>
      </c>
      <c r="L101" s="121" t="inlineStr">
        <is>
          <t>沿街店</t>
        </is>
      </c>
      <c r="M101" s="11" t="n">
        <v>1</v>
      </c>
      <c r="N101" s="13" t="n">
        <v>42274</v>
      </c>
      <c r="O101" s="10" t="n">
        <v>3245</v>
      </c>
    </row>
    <row r="102" ht="14.5" customFormat="1" customHeight="1" s="1">
      <c r="A102" s="5" t="n">
        <v>3249</v>
      </c>
      <c r="B102" s="5" t="n">
        <v>3249</v>
      </c>
      <c r="C102" s="119" t="inlineStr">
        <is>
          <t>辽宁省盘锦市双台子区渤海路店</t>
        </is>
      </c>
      <c r="D102" s="119" t="inlineStr">
        <is>
          <t>营业二部</t>
        </is>
      </c>
      <c r="E102" s="120" t="inlineStr">
        <is>
          <t>王冰祥</t>
        </is>
      </c>
      <c r="F102" s="119" t="inlineStr">
        <is>
          <t>黑吉辽区</t>
        </is>
      </c>
      <c r="G102" s="120" t="inlineStr">
        <is>
          <t>潘斌</t>
        </is>
      </c>
      <c r="H102" s="8" t="inlineStr">
        <is>
          <t>盘锦市</t>
        </is>
      </c>
      <c r="I102" s="8" t="inlineStr">
        <is>
          <t>寒区</t>
        </is>
      </c>
      <c r="J102" s="11" t="inlineStr">
        <is>
          <t>三公司</t>
        </is>
      </c>
      <c r="K102" s="5" t="n">
        <v>3249</v>
      </c>
      <c r="L102" s="121" t="inlineStr">
        <is>
          <t>沿街店</t>
        </is>
      </c>
      <c r="M102" s="11" t="n">
        <v>1</v>
      </c>
      <c r="N102" s="13" t="n">
        <v>42644</v>
      </c>
      <c r="O102" s="10" t="n">
        <v>3249</v>
      </c>
    </row>
    <row r="103" ht="14.5" customFormat="1" customHeight="1" s="1">
      <c r="A103" s="5" t="n">
        <v>3256</v>
      </c>
      <c r="B103" s="5" t="n">
        <v>3256</v>
      </c>
      <c r="C103" s="119" t="inlineStr">
        <is>
          <t>辽宁省营口市盖州红旗大街店</t>
        </is>
      </c>
      <c r="D103" s="119" t="inlineStr">
        <is>
          <t>营业二部</t>
        </is>
      </c>
      <c r="E103" s="120" t="inlineStr">
        <is>
          <t>王冰祥</t>
        </is>
      </c>
      <c r="F103" s="119" t="inlineStr">
        <is>
          <t>黑吉辽区</t>
        </is>
      </c>
      <c r="G103" s="120" t="inlineStr">
        <is>
          <t>潘斌</t>
        </is>
      </c>
      <c r="H103" s="8" t="inlineStr">
        <is>
          <t>营口市</t>
        </is>
      </c>
      <c r="I103" s="5" t="inlineStr">
        <is>
          <t>寒区</t>
        </is>
      </c>
      <c r="J103" s="11" t="inlineStr">
        <is>
          <t>三公司</t>
        </is>
      </c>
      <c r="K103" s="5" t="n">
        <v>3256</v>
      </c>
      <c r="L103" s="121" t="inlineStr">
        <is>
          <t>沿街店</t>
        </is>
      </c>
      <c r="M103" s="11" t="n">
        <v>1</v>
      </c>
      <c r="N103" s="13" t="n">
        <v>41890</v>
      </c>
      <c r="O103" s="10" t="n">
        <v>3256</v>
      </c>
    </row>
    <row r="104" ht="14.5" customFormat="1" customHeight="1" s="1">
      <c r="A104" s="5" t="n">
        <v>3262</v>
      </c>
      <c r="B104" s="5" t="n">
        <v>3262</v>
      </c>
      <c r="C104" s="119" t="inlineStr">
        <is>
          <t>内蒙古巴彦淖尔市杭锦后旗中山南路店</t>
        </is>
      </c>
      <c r="D104" s="119" t="inlineStr">
        <is>
          <t>营业二部</t>
        </is>
      </c>
      <c r="E104" s="120" t="inlineStr">
        <is>
          <t>王冰祥</t>
        </is>
      </c>
      <c r="F104" s="119" t="inlineStr">
        <is>
          <t>巴彦淖尔乌海运城区</t>
        </is>
      </c>
      <c r="G104" s="120" t="inlineStr">
        <is>
          <t>陆泽</t>
        </is>
      </c>
      <c r="H104" s="8" t="inlineStr">
        <is>
          <t>巴彦淖尔市</t>
        </is>
      </c>
      <c r="I104" s="8" t="inlineStr">
        <is>
          <t>寒区</t>
        </is>
      </c>
      <c r="J104" s="11" t="inlineStr">
        <is>
          <t>三公司</t>
        </is>
      </c>
      <c r="K104" s="5" t="n">
        <v>3262</v>
      </c>
      <c r="L104" s="121" t="inlineStr">
        <is>
          <t>沿街店</t>
        </is>
      </c>
      <c r="M104" s="11" t="n">
        <v>1</v>
      </c>
      <c r="N104" s="13" t="n">
        <v>41913</v>
      </c>
      <c r="O104" s="10" t="n">
        <v>3262</v>
      </c>
    </row>
    <row r="105" ht="14.5" customFormat="1" customHeight="1" s="1">
      <c r="A105" s="5" t="n">
        <v>3268</v>
      </c>
      <c r="B105" s="5" t="n">
        <v>3268</v>
      </c>
      <c r="C105" s="119" t="inlineStr">
        <is>
          <t>内蒙古包头市昆区友谊大街北京华联商厦店</t>
        </is>
      </c>
      <c r="D105" s="119" t="inlineStr">
        <is>
          <t>营业二部</t>
        </is>
      </c>
      <c r="E105" s="120" t="inlineStr">
        <is>
          <t>王冰祥</t>
        </is>
      </c>
      <c r="F105" s="119" t="inlineStr">
        <is>
          <t>巴彦淖尔乌海运城区</t>
        </is>
      </c>
      <c r="G105" s="120" t="inlineStr">
        <is>
          <t>陆泽</t>
        </is>
      </c>
      <c r="H105" s="8" t="inlineStr">
        <is>
          <t>包头市</t>
        </is>
      </c>
      <c r="I105" s="8" t="inlineStr">
        <is>
          <t>寒区</t>
        </is>
      </c>
      <c r="J105" s="11" t="inlineStr">
        <is>
          <t>三公司</t>
        </is>
      </c>
      <c r="K105" s="5" t="n">
        <v>3268</v>
      </c>
      <c r="L105" s="121" t="inlineStr">
        <is>
          <t>商场店</t>
        </is>
      </c>
      <c r="M105" s="11" t="n">
        <v>1</v>
      </c>
      <c r="N105" s="13" t="n">
        <v>43230</v>
      </c>
      <c r="O105" s="10" t="n">
        <v>3268</v>
      </c>
    </row>
    <row r="106" ht="14.5" customFormat="1" customHeight="1" s="1">
      <c r="A106" s="5" t="n">
        <v>3270</v>
      </c>
      <c r="B106" s="5" t="n">
        <v>3270</v>
      </c>
      <c r="C106" s="119" t="inlineStr">
        <is>
          <t>内蒙古赤峰市阿鲁科尔沁旗天山镇店</t>
        </is>
      </c>
      <c r="D106" s="119" t="inlineStr">
        <is>
          <t>营业二部</t>
        </is>
      </c>
      <c r="E106" s="120" t="inlineStr">
        <is>
          <t>王冰祥</t>
        </is>
      </c>
      <c r="F106" s="119" t="inlineStr">
        <is>
          <t>赤峰通辽兴安盟区</t>
        </is>
      </c>
      <c r="G106" s="120" t="inlineStr">
        <is>
          <t>夏保凯</t>
        </is>
      </c>
      <c r="H106" s="8" t="inlineStr">
        <is>
          <t>赤峰市</t>
        </is>
      </c>
      <c r="I106" s="8" t="inlineStr">
        <is>
          <t>寒区</t>
        </is>
      </c>
      <c r="J106" s="11" t="inlineStr">
        <is>
          <t>三公司</t>
        </is>
      </c>
      <c r="K106" s="5" t="n">
        <v>3270</v>
      </c>
      <c r="L106" s="121" t="inlineStr">
        <is>
          <t>沿街店</t>
        </is>
      </c>
      <c r="M106" s="11" t="n">
        <v>1</v>
      </c>
      <c r="N106" s="13" t="n">
        <v>42123</v>
      </c>
      <c r="O106" s="10" t="n">
        <v>3270</v>
      </c>
    </row>
    <row r="107" ht="14.5" customFormat="1" customHeight="1" s="1">
      <c r="A107" s="5" t="n">
        <v>3272</v>
      </c>
      <c r="B107" s="5" t="n">
        <v>3272</v>
      </c>
      <c r="C107" s="119" t="inlineStr">
        <is>
          <t>内蒙古赤峰市巴林右旗巴林路一店</t>
        </is>
      </c>
      <c r="D107" s="119" t="inlineStr">
        <is>
          <t>营业二部</t>
        </is>
      </c>
      <c r="E107" s="120" t="inlineStr">
        <is>
          <t>王冰祥</t>
        </is>
      </c>
      <c r="F107" s="119" t="inlineStr">
        <is>
          <t>赤峰通辽兴安盟区</t>
        </is>
      </c>
      <c r="G107" s="120" t="inlineStr">
        <is>
          <t>夏保凯</t>
        </is>
      </c>
      <c r="H107" s="8" t="inlineStr">
        <is>
          <t>赤峰市</t>
        </is>
      </c>
      <c r="I107" s="8" t="inlineStr">
        <is>
          <t>寒区</t>
        </is>
      </c>
      <c r="J107" s="11" t="inlineStr">
        <is>
          <t>三公司</t>
        </is>
      </c>
      <c r="K107" s="5" t="n">
        <v>3272</v>
      </c>
      <c r="L107" s="121" t="inlineStr">
        <is>
          <t>沿街店</t>
        </is>
      </c>
      <c r="M107" s="11" t="n">
        <v>1</v>
      </c>
      <c r="N107" s="13" t="n">
        <v>42139</v>
      </c>
      <c r="O107" s="10" t="n">
        <v>3272</v>
      </c>
    </row>
    <row r="108" ht="14.5" customFormat="1" customHeight="1" s="1">
      <c r="A108" s="5" t="n">
        <v>3273</v>
      </c>
      <c r="B108" s="5" t="n">
        <v>3273</v>
      </c>
      <c r="C108" s="119" t="inlineStr">
        <is>
          <t>内蒙古赤峰市巴林右旗荟福路二店</t>
        </is>
      </c>
      <c r="D108" s="119" t="inlineStr">
        <is>
          <t>营业二部</t>
        </is>
      </c>
      <c r="E108" s="120" t="inlineStr">
        <is>
          <t>王冰祥</t>
        </is>
      </c>
      <c r="F108" s="119" t="inlineStr">
        <is>
          <t>赤峰通辽兴安盟区</t>
        </is>
      </c>
      <c r="G108" s="120" t="inlineStr">
        <is>
          <t>夏保凯</t>
        </is>
      </c>
      <c r="H108" s="8" t="inlineStr">
        <is>
          <t>赤峰市</t>
        </is>
      </c>
      <c r="I108" s="8" t="inlineStr">
        <is>
          <t>寒区</t>
        </is>
      </c>
      <c r="J108" s="11" t="inlineStr">
        <is>
          <t>三公司</t>
        </is>
      </c>
      <c r="K108" s="5" t="n">
        <v>3273</v>
      </c>
      <c r="L108" s="121" t="inlineStr">
        <is>
          <t>沿街店</t>
        </is>
      </c>
      <c r="M108" s="11" t="n">
        <v>1</v>
      </c>
      <c r="N108" s="13" t="n">
        <v>42854</v>
      </c>
      <c r="O108" s="10" t="n">
        <v>3273</v>
      </c>
    </row>
    <row r="109" ht="14.5" customFormat="1" customHeight="1" s="1">
      <c r="A109" s="5" t="n">
        <v>3274</v>
      </c>
      <c r="B109" s="5" t="n">
        <v>3274</v>
      </c>
      <c r="C109" s="119" t="inlineStr">
        <is>
          <t>内蒙古赤峰市巴林左旗林东镇店</t>
        </is>
      </c>
      <c r="D109" s="119" t="inlineStr">
        <is>
          <t>营业二部</t>
        </is>
      </c>
      <c r="E109" s="120" t="inlineStr">
        <is>
          <t>王冰祥</t>
        </is>
      </c>
      <c r="F109" s="119" t="inlineStr">
        <is>
          <t>赤峰通辽兴安盟区</t>
        </is>
      </c>
      <c r="G109" s="120" t="inlineStr">
        <is>
          <t>夏保凯</t>
        </is>
      </c>
      <c r="H109" s="8" t="inlineStr">
        <is>
          <t>赤峰市</t>
        </is>
      </c>
      <c r="I109" s="8" t="inlineStr">
        <is>
          <t>寒区</t>
        </is>
      </c>
      <c r="J109" s="11" t="inlineStr">
        <is>
          <t>三公司</t>
        </is>
      </c>
      <c r="K109" s="5" t="n">
        <v>3274</v>
      </c>
      <c r="L109" s="121" t="inlineStr">
        <is>
          <t>沿街店</t>
        </is>
      </c>
      <c r="M109" s="11" t="n">
        <v>1</v>
      </c>
      <c r="N109" s="13" t="n">
        <v>42123</v>
      </c>
      <c r="O109" s="10" t="n">
        <v>3274</v>
      </c>
    </row>
    <row r="110" ht="14.5" customFormat="1" customHeight="1" s="1">
      <c r="A110" s="5" t="n">
        <v>3275</v>
      </c>
      <c r="B110" s="5" t="n">
        <v>3275</v>
      </c>
      <c r="C110" s="119" t="inlineStr">
        <is>
          <t>内蒙古赤峰市步行街店</t>
        </is>
      </c>
      <c r="D110" s="119" t="inlineStr">
        <is>
          <t>营业二部</t>
        </is>
      </c>
      <c r="E110" s="120" t="inlineStr">
        <is>
          <t>王冰祥</t>
        </is>
      </c>
      <c r="F110" s="119" t="inlineStr">
        <is>
          <t>赤峰通辽兴安盟区</t>
        </is>
      </c>
      <c r="G110" s="120" t="inlineStr">
        <is>
          <t>夏保凯</t>
        </is>
      </c>
      <c r="H110" s="8" t="inlineStr">
        <is>
          <t>赤峰市</t>
        </is>
      </c>
      <c r="I110" s="8" t="inlineStr">
        <is>
          <t>寒区</t>
        </is>
      </c>
      <c r="J110" s="11" t="inlineStr">
        <is>
          <t>三公司</t>
        </is>
      </c>
      <c r="K110" s="5" t="n">
        <v>3275</v>
      </c>
      <c r="L110" s="121" t="inlineStr">
        <is>
          <t>沿街店</t>
        </is>
      </c>
      <c r="M110" s="11" t="n">
        <v>1</v>
      </c>
      <c r="N110" s="13" t="n">
        <v>42120</v>
      </c>
      <c r="O110" s="10" t="n">
        <v>3275</v>
      </c>
    </row>
    <row r="111" ht="14.5" customFormat="1" customHeight="1" s="1">
      <c r="A111" s="5" t="n">
        <v>3278</v>
      </c>
      <c r="B111" s="5" t="n">
        <v>3278</v>
      </c>
      <c r="C111" s="119" t="inlineStr">
        <is>
          <t>内蒙古赤峰市林西县金城街店</t>
        </is>
      </c>
      <c r="D111" s="119" t="inlineStr">
        <is>
          <t>营业二部</t>
        </is>
      </c>
      <c r="E111" s="120" t="inlineStr">
        <is>
          <t>王冰祥</t>
        </is>
      </c>
      <c r="F111" s="119" t="inlineStr">
        <is>
          <t>赤峰通辽兴安盟区</t>
        </is>
      </c>
      <c r="G111" s="120" t="inlineStr">
        <is>
          <t>夏保凯</t>
        </is>
      </c>
      <c r="H111" s="8" t="inlineStr">
        <is>
          <t>赤峰市</t>
        </is>
      </c>
      <c r="I111" s="8" t="inlineStr">
        <is>
          <t>寒区</t>
        </is>
      </c>
      <c r="J111" s="11" t="inlineStr">
        <is>
          <t>三公司</t>
        </is>
      </c>
      <c r="K111" s="5" t="n">
        <v>3278</v>
      </c>
      <c r="L111" s="121" t="inlineStr">
        <is>
          <t>沿街店</t>
        </is>
      </c>
      <c r="M111" s="11" t="n">
        <v>1</v>
      </c>
      <c r="N111" s="13" t="n">
        <v>42627</v>
      </c>
      <c r="O111" s="10" t="n">
        <v>3278</v>
      </c>
    </row>
    <row r="112" ht="14.5" customFormat="1" customHeight="1" s="1">
      <c r="A112" s="5" t="n">
        <v>3279</v>
      </c>
      <c r="B112" s="5" t="n">
        <v>3279</v>
      </c>
      <c r="C112" s="119" t="inlineStr">
        <is>
          <t>内蒙古赤峰市宁城县天义镇契丹街店</t>
        </is>
      </c>
      <c r="D112" s="119" t="inlineStr">
        <is>
          <t>营业二部</t>
        </is>
      </c>
      <c r="E112" s="120" t="inlineStr">
        <is>
          <t>王冰祥</t>
        </is>
      </c>
      <c r="F112" s="119" t="inlineStr">
        <is>
          <t>赤峰通辽兴安盟区</t>
        </is>
      </c>
      <c r="G112" s="120" t="inlineStr">
        <is>
          <t>夏保凯</t>
        </is>
      </c>
      <c r="H112" s="8" t="inlineStr">
        <is>
          <t>赤峰市</t>
        </is>
      </c>
      <c r="I112" s="8" t="inlineStr">
        <is>
          <t>寒区</t>
        </is>
      </c>
      <c r="J112" s="11" t="inlineStr">
        <is>
          <t>三公司</t>
        </is>
      </c>
      <c r="K112" s="5" t="n">
        <v>3279</v>
      </c>
      <c r="L112" s="121" t="inlineStr">
        <is>
          <t>沿街店</t>
        </is>
      </c>
      <c r="M112" s="11" t="n">
        <v>1</v>
      </c>
      <c r="N112" s="13" t="n">
        <v>41862</v>
      </c>
      <c r="O112" s="10" t="n">
        <v>3279</v>
      </c>
    </row>
    <row r="113" ht="14.5" customFormat="1" customHeight="1" s="1">
      <c r="A113" s="5" t="n">
        <v>3280</v>
      </c>
      <c r="B113" s="5" t="n">
        <v>3280</v>
      </c>
      <c r="C113" s="119" t="inlineStr">
        <is>
          <t>内蒙古赤峰市文翁牛特旗乌丹镇新华街店</t>
        </is>
      </c>
      <c r="D113" s="119" t="inlineStr">
        <is>
          <t>营业二部</t>
        </is>
      </c>
      <c r="E113" s="120" t="inlineStr">
        <is>
          <t>王冰祥</t>
        </is>
      </c>
      <c r="F113" s="119" t="inlineStr">
        <is>
          <t>赤峰通辽兴安盟区</t>
        </is>
      </c>
      <c r="G113" s="120" t="inlineStr">
        <is>
          <t>夏保凯</t>
        </is>
      </c>
      <c r="H113" s="8" t="inlineStr">
        <is>
          <t>赤峰市</t>
        </is>
      </c>
      <c r="I113" s="8" t="inlineStr">
        <is>
          <t>寒区</t>
        </is>
      </c>
      <c r="J113" s="11" t="inlineStr">
        <is>
          <t>三公司</t>
        </is>
      </c>
      <c r="K113" s="5" t="n">
        <v>3280</v>
      </c>
      <c r="L113" s="121" t="inlineStr">
        <is>
          <t>沿街店</t>
        </is>
      </c>
      <c r="M113" s="11" t="n">
        <v>1</v>
      </c>
      <c r="N113" s="13" t="n">
        <v>42136</v>
      </c>
      <c r="O113" s="10" t="n">
        <v>3280</v>
      </c>
    </row>
    <row r="114" ht="14.5" customFormat="1" customHeight="1" s="1">
      <c r="A114" s="5" t="n">
        <v>3282</v>
      </c>
      <c r="B114" s="5" t="n">
        <v>3282</v>
      </c>
      <c r="C114" s="119" t="inlineStr">
        <is>
          <t>内蒙古鄂尔多斯市乌审旗巴音路店</t>
        </is>
      </c>
      <c r="D114" s="119" t="inlineStr">
        <is>
          <t>营业二部</t>
        </is>
      </c>
      <c r="E114" s="120" t="inlineStr">
        <is>
          <t>王冰祥</t>
        </is>
      </c>
      <c r="F114" s="119" t="inlineStr">
        <is>
          <t>巴彦淖尔乌海运城区</t>
        </is>
      </c>
      <c r="G114" s="120" t="inlineStr">
        <is>
          <t>陆泽</t>
        </is>
      </c>
      <c r="H114" s="8" t="inlineStr">
        <is>
          <t>鄂尔多斯市</t>
        </is>
      </c>
      <c r="I114" s="8" t="inlineStr">
        <is>
          <t>寒区</t>
        </is>
      </c>
      <c r="J114" s="11" t="inlineStr">
        <is>
          <t>三公司</t>
        </is>
      </c>
      <c r="K114" s="5" t="n">
        <v>3282</v>
      </c>
      <c r="L114" s="121" t="inlineStr">
        <is>
          <t>沿街店</t>
        </is>
      </c>
      <c r="M114" s="11" t="n">
        <v>1</v>
      </c>
      <c r="N114" s="13" t="n">
        <v>41950</v>
      </c>
      <c r="O114" s="10" t="n">
        <v>3282</v>
      </c>
    </row>
    <row r="115" ht="14.5" customFormat="1" customHeight="1" s="1">
      <c r="A115" s="5" t="n">
        <v>3285</v>
      </c>
      <c r="B115" s="5" t="n">
        <v>3285</v>
      </c>
      <c r="C115" s="119" t="inlineStr">
        <is>
          <t>内蒙古呼伦贝尔市扎兰屯市正阳办中央北路店</t>
        </is>
      </c>
      <c r="D115" s="119" t="inlineStr">
        <is>
          <t>营业二部</t>
        </is>
      </c>
      <c r="E115" s="120" t="inlineStr">
        <is>
          <t>王冰祥</t>
        </is>
      </c>
      <c r="F115" s="119" t="inlineStr">
        <is>
          <t>赤峰通辽兴安盟区</t>
        </is>
      </c>
      <c r="G115" s="120" t="inlineStr">
        <is>
          <t>夏保凯</t>
        </is>
      </c>
      <c r="H115" s="8" t="inlineStr">
        <is>
          <t>扎兰屯市</t>
        </is>
      </c>
      <c r="I115" s="8" t="inlineStr">
        <is>
          <t>寒区</t>
        </is>
      </c>
      <c r="J115" s="11" t="inlineStr">
        <is>
          <t>三公司</t>
        </is>
      </c>
      <c r="K115" s="5" t="n">
        <v>3285</v>
      </c>
      <c r="L115" s="121" t="inlineStr">
        <is>
          <t>沿街店</t>
        </is>
      </c>
      <c r="M115" s="11" t="n">
        <v>1</v>
      </c>
      <c r="N115" s="13" t="n">
        <v>42254</v>
      </c>
      <c r="O115" s="10" t="n">
        <v>3285</v>
      </c>
    </row>
    <row r="116" ht="14.5" customFormat="1" customHeight="1" s="1">
      <c r="A116" s="5" t="n">
        <v>3287</v>
      </c>
      <c r="B116" s="5" t="n">
        <v>3287</v>
      </c>
      <c r="C116" s="119" t="inlineStr">
        <is>
          <t>内蒙古省通辽市科尔沁左翼后旗巴彦路店</t>
        </is>
      </c>
      <c r="D116" s="119" t="inlineStr">
        <is>
          <t>营业二部</t>
        </is>
      </c>
      <c r="E116" s="120" t="inlineStr">
        <is>
          <t>王冰祥</t>
        </is>
      </c>
      <c r="F116" s="119" t="inlineStr">
        <is>
          <t>赤峰通辽兴安盟区</t>
        </is>
      </c>
      <c r="G116" s="120" t="inlineStr">
        <is>
          <t>夏保凯</t>
        </is>
      </c>
      <c r="H116" s="8" t="inlineStr">
        <is>
          <t>通辽市</t>
        </is>
      </c>
      <c r="I116" s="8" t="inlineStr">
        <is>
          <t>寒区</t>
        </is>
      </c>
      <c r="J116" s="11" t="inlineStr">
        <is>
          <t>三公司</t>
        </is>
      </c>
      <c r="K116" s="5" t="n">
        <v>3287</v>
      </c>
      <c r="L116" s="121" t="inlineStr">
        <is>
          <t>沿街店</t>
        </is>
      </c>
      <c r="M116" s="11" t="n">
        <v>1</v>
      </c>
      <c r="N116" s="13" t="n">
        <v>42911</v>
      </c>
      <c r="O116" s="10" t="n">
        <v>3287</v>
      </c>
    </row>
    <row r="117" ht="14.5" customFormat="1" customHeight="1" s="1">
      <c r="A117" s="5" t="n">
        <v>3288</v>
      </c>
      <c r="B117" s="5" t="n">
        <v>3288</v>
      </c>
      <c r="C117" s="119" t="inlineStr">
        <is>
          <t>内蒙古省通辽市明仁大街店</t>
        </is>
      </c>
      <c r="D117" s="119" t="inlineStr">
        <is>
          <t>营业二部</t>
        </is>
      </c>
      <c r="E117" s="120" t="inlineStr">
        <is>
          <t>王冰祥</t>
        </is>
      </c>
      <c r="F117" s="119" t="inlineStr">
        <is>
          <t>赤峰通辽兴安盟区</t>
        </is>
      </c>
      <c r="G117" s="120" t="inlineStr">
        <is>
          <t>夏保凯</t>
        </is>
      </c>
      <c r="H117" s="8" t="inlineStr">
        <is>
          <t>通辽市</t>
        </is>
      </c>
      <c r="I117" s="8" t="inlineStr">
        <is>
          <t>寒区</t>
        </is>
      </c>
      <c r="J117" s="11" t="inlineStr">
        <is>
          <t>三公司</t>
        </is>
      </c>
      <c r="K117" s="5" t="n">
        <v>3288</v>
      </c>
      <c r="L117" s="121" t="inlineStr">
        <is>
          <t>沿街店</t>
        </is>
      </c>
      <c r="M117" s="11" t="n">
        <v>1</v>
      </c>
      <c r="N117" s="13" t="n">
        <v>42903</v>
      </c>
      <c r="O117" s="10" t="n">
        <v>3288</v>
      </c>
    </row>
    <row r="118" ht="14.5" customFormat="1" customHeight="1" s="1">
      <c r="A118" s="5" t="n">
        <v>3292</v>
      </c>
      <c r="B118" s="5" t="n">
        <v>3292</v>
      </c>
      <c r="C118" s="119" t="inlineStr">
        <is>
          <t>内蒙古乌海市海勃湾区人民路明珠百货店</t>
        </is>
      </c>
      <c r="D118" s="119" t="inlineStr">
        <is>
          <t>营业二部</t>
        </is>
      </c>
      <c r="E118" s="120" t="inlineStr">
        <is>
          <t>王冰祥</t>
        </is>
      </c>
      <c r="F118" s="119" t="inlineStr">
        <is>
          <t>巴彦淖尔乌海运城区</t>
        </is>
      </c>
      <c r="G118" s="120" t="inlineStr">
        <is>
          <t>陆泽</t>
        </is>
      </c>
      <c r="H118" s="8" t="inlineStr">
        <is>
          <t>乌海市</t>
        </is>
      </c>
      <c r="I118" s="8" t="inlineStr">
        <is>
          <t>寒区</t>
        </is>
      </c>
      <c r="J118" s="11" t="inlineStr">
        <is>
          <t>三公司</t>
        </is>
      </c>
      <c r="K118" s="5" t="n">
        <v>3292</v>
      </c>
      <c r="L118" s="121" t="inlineStr">
        <is>
          <t>沿街店</t>
        </is>
      </c>
      <c r="M118" s="11" t="n">
        <v>1</v>
      </c>
      <c r="N118" s="13" t="n">
        <v>42106</v>
      </c>
      <c r="O118" s="10" t="n">
        <v>3292</v>
      </c>
    </row>
    <row r="119" ht="14.5" customFormat="1" customHeight="1" s="1">
      <c r="A119" s="5" t="n">
        <v>3293</v>
      </c>
      <c r="B119" s="5" t="n">
        <v>3293</v>
      </c>
      <c r="C119" s="119" t="inlineStr">
        <is>
          <t>内蒙古乌海市乌达区解放北路店</t>
        </is>
      </c>
      <c r="D119" s="119" t="inlineStr">
        <is>
          <t>营业二部</t>
        </is>
      </c>
      <c r="E119" s="120" t="inlineStr">
        <is>
          <t>王冰祥</t>
        </is>
      </c>
      <c r="F119" s="119" t="inlineStr">
        <is>
          <t>巴彦淖尔乌海运城区</t>
        </is>
      </c>
      <c r="G119" s="120" t="inlineStr">
        <is>
          <t>陆泽</t>
        </is>
      </c>
      <c r="H119" s="8" t="inlineStr">
        <is>
          <t>乌海市</t>
        </is>
      </c>
      <c r="I119" s="8" t="inlineStr">
        <is>
          <t>寒区</t>
        </is>
      </c>
      <c r="J119" s="11" t="inlineStr">
        <is>
          <t>三公司</t>
        </is>
      </c>
      <c r="K119" s="5" t="n">
        <v>3293</v>
      </c>
      <c r="L119" s="121" t="inlineStr">
        <is>
          <t>沿街店</t>
        </is>
      </c>
      <c r="M119" s="11" t="n">
        <v>1</v>
      </c>
      <c r="N119" s="13" t="n">
        <v>42931</v>
      </c>
      <c r="O119" s="10" t="n">
        <v>3293</v>
      </c>
    </row>
    <row r="120" ht="14.5" customFormat="1" customHeight="1" s="1">
      <c r="A120" s="5" t="n">
        <v>3297</v>
      </c>
      <c r="B120" s="5" t="n">
        <v>3297</v>
      </c>
      <c r="C120" s="119" t="inlineStr">
        <is>
          <t>内蒙古锡林浩特盟多伦县府前街店</t>
        </is>
      </c>
      <c r="D120" s="119" t="inlineStr">
        <is>
          <t>营业二部</t>
        </is>
      </c>
      <c r="E120" s="120" t="inlineStr">
        <is>
          <t>王冰祥</t>
        </is>
      </c>
      <c r="F120" s="119" t="inlineStr">
        <is>
          <t>赤峰通辽兴安盟区</t>
        </is>
      </c>
      <c r="G120" s="120" t="inlineStr">
        <is>
          <t>夏保凯</t>
        </is>
      </c>
      <c r="H120" s="8" t="inlineStr">
        <is>
          <t>锡林浩特市</t>
        </is>
      </c>
      <c r="I120" s="8" t="inlineStr">
        <is>
          <t>寒区</t>
        </is>
      </c>
      <c r="J120" s="11" t="inlineStr">
        <is>
          <t>三公司</t>
        </is>
      </c>
      <c r="K120" s="5" t="n">
        <v>3297</v>
      </c>
      <c r="L120" s="121" t="inlineStr">
        <is>
          <t>沿街店</t>
        </is>
      </c>
      <c r="M120" s="11" t="n">
        <v>1</v>
      </c>
      <c r="N120" s="13" t="n">
        <v>43022</v>
      </c>
      <c r="O120" s="10" t="n">
        <v>3297</v>
      </c>
    </row>
    <row r="121" ht="14.5" customFormat="1" customHeight="1" s="1">
      <c r="A121" s="5" t="n">
        <v>3298</v>
      </c>
      <c r="B121" s="5" t="n">
        <v>3298</v>
      </c>
      <c r="C121" s="119" t="inlineStr">
        <is>
          <t>内蒙古兴安盟科尔沁右翼中旗土列毛杜大街店</t>
        </is>
      </c>
      <c r="D121" s="119" t="inlineStr">
        <is>
          <t>营业二部</t>
        </is>
      </c>
      <c r="E121" s="120" t="inlineStr">
        <is>
          <t>王冰祥</t>
        </is>
      </c>
      <c r="F121" s="119" t="inlineStr">
        <is>
          <t>赤峰通辽兴安盟区</t>
        </is>
      </c>
      <c r="G121" s="120" t="inlineStr">
        <is>
          <t>夏保凯</t>
        </is>
      </c>
      <c r="H121" s="8" t="inlineStr">
        <is>
          <t>兴安盟市</t>
        </is>
      </c>
      <c r="I121" s="8" t="inlineStr">
        <is>
          <t>寒区</t>
        </is>
      </c>
      <c r="J121" s="11" t="inlineStr">
        <is>
          <t>三公司</t>
        </is>
      </c>
      <c r="K121" s="5" t="n">
        <v>3298</v>
      </c>
      <c r="L121" s="121" t="inlineStr">
        <is>
          <t>沿街店</t>
        </is>
      </c>
      <c r="M121" s="11" t="n">
        <v>1</v>
      </c>
      <c r="N121" s="13" t="n">
        <v>42644</v>
      </c>
      <c r="O121" s="10" t="n">
        <v>3298</v>
      </c>
    </row>
    <row r="122" ht="14.5" customFormat="1" customHeight="1" s="1">
      <c r="A122" s="5" t="n">
        <v>3299</v>
      </c>
      <c r="B122" s="5" t="n">
        <v>3299</v>
      </c>
      <c r="C122" s="119" t="inlineStr">
        <is>
          <t>内蒙古兴安盟突泉县彩虹街店</t>
        </is>
      </c>
      <c r="D122" s="119" t="inlineStr">
        <is>
          <t>营业二部</t>
        </is>
      </c>
      <c r="E122" s="120" t="inlineStr">
        <is>
          <t>王冰祥</t>
        </is>
      </c>
      <c r="F122" s="119" t="inlineStr">
        <is>
          <t>赤峰通辽兴安盟区</t>
        </is>
      </c>
      <c r="G122" s="120" t="inlineStr">
        <is>
          <t>夏保凯</t>
        </is>
      </c>
      <c r="H122" s="8" t="inlineStr">
        <is>
          <t>兴安盟市</t>
        </is>
      </c>
      <c r="I122" s="8" t="inlineStr">
        <is>
          <t>寒区</t>
        </is>
      </c>
      <c r="J122" s="11" t="inlineStr">
        <is>
          <t>三公司</t>
        </is>
      </c>
      <c r="K122" s="5" t="n">
        <v>3299</v>
      </c>
      <c r="L122" s="121" t="inlineStr">
        <is>
          <t>沿街店</t>
        </is>
      </c>
      <c r="M122" s="11" t="n">
        <v>1</v>
      </c>
      <c r="N122" s="13" t="n">
        <v>42248</v>
      </c>
      <c r="O122" s="10" t="n">
        <v>3299</v>
      </c>
    </row>
    <row r="123" ht="14.5" customFormat="1" customHeight="1" s="1">
      <c r="A123" s="5" t="n">
        <v>3300</v>
      </c>
      <c r="B123" s="5" t="n">
        <v>3300</v>
      </c>
      <c r="C123" s="119" t="inlineStr">
        <is>
          <t>内蒙古兴安盟扎赉特旗国土局道东店</t>
        </is>
      </c>
      <c r="D123" s="119" t="inlineStr">
        <is>
          <t>营业二部</t>
        </is>
      </c>
      <c r="E123" s="120" t="inlineStr">
        <is>
          <t>王冰祥</t>
        </is>
      </c>
      <c r="F123" s="119" t="inlineStr">
        <is>
          <t>赤峰通辽兴安盟区</t>
        </is>
      </c>
      <c r="G123" s="120" t="inlineStr">
        <is>
          <t>夏保凯</t>
        </is>
      </c>
      <c r="H123" s="8" t="inlineStr">
        <is>
          <t>兴安盟市</t>
        </is>
      </c>
      <c r="I123" s="8" t="inlineStr">
        <is>
          <t>寒区</t>
        </is>
      </c>
      <c r="J123" s="11" t="inlineStr">
        <is>
          <t>三公司</t>
        </is>
      </c>
      <c r="K123" s="5" t="n">
        <v>3300</v>
      </c>
      <c r="L123" s="121" t="inlineStr">
        <is>
          <t>沿街店</t>
        </is>
      </c>
      <c r="M123" s="11" t="n">
        <v>1</v>
      </c>
      <c r="N123" s="13" t="n">
        <v>42248</v>
      </c>
      <c r="O123" s="10" t="n">
        <v>3300</v>
      </c>
    </row>
    <row r="124" ht="14.5" customFormat="1" customHeight="1" s="1">
      <c r="A124" s="5" t="n">
        <v>3303</v>
      </c>
      <c r="B124" s="5" t="n">
        <v>3303</v>
      </c>
      <c r="C124" s="119" t="inlineStr">
        <is>
          <t>山东省滨州市无棣县腾达大街盐百购物中心店</t>
        </is>
      </c>
      <c r="D124" s="119" t="inlineStr">
        <is>
          <t>营业三部</t>
        </is>
      </c>
      <c r="E124" s="120" t="inlineStr">
        <is>
          <t>崔子龙</t>
        </is>
      </c>
      <c r="F124" s="119" t="inlineStr">
        <is>
          <t>德州沧州区</t>
        </is>
      </c>
      <c r="G124" s="120" t="inlineStr">
        <is>
          <t>姚雪</t>
        </is>
      </c>
      <c r="H124" s="8" t="inlineStr">
        <is>
          <t>滨州市</t>
        </is>
      </c>
      <c r="I124" s="5" t="inlineStr">
        <is>
          <t>中寒区</t>
        </is>
      </c>
      <c r="J124" s="11" t="inlineStr">
        <is>
          <t>三公司</t>
        </is>
      </c>
      <c r="K124" s="5" t="n">
        <v>3303</v>
      </c>
      <c r="L124" s="121" t="inlineStr">
        <is>
          <t>商场店</t>
        </is>
      </c>
      <c r="M124" s="11" t="n">
        <v>1</v>
      </c>
      <c r="N124" s="13" t="n">
        <v>42854</v>
      </c>
      <c r="O124" s="10" t="n">
        <v>3303</v>
      </c>
    </row>
    <row r="125" ht="14.5" customFormat="1" customHeight="1" s="1">
      <c r="A125" s="5" t="n">
        <v>3306</v>
      </c>
      <c r="B125" s="5" t="n">
        <v>3306</v>
      </c>
      <c r="C125" s="119" t="inlineStr">
        <is>
          <t>山东省德州市乐陵市兴隆南大街滨海恒发购物广场一店</t>
        </is>
      </c>
      <c r="D125" s="119" t="inlineStr">
        <is>
          <t>营业三部</t>
        </is>
      </c>
      <c r="E125" s="120" t="inlineStr">
        <is>
          <t>崔子龙</t>
        </is>
      </c>
      <c r="F125" s="119" t="inlineStr">
        <is>
          <t>德州沧州区</t>
        </is>
      </c>
      <c r="G125" s="120" t="inlineStr">
        <is>
          <t>姚雪</t>
        </is>
      </c>
      <c r="H125" s="8" t="inlineStr">
        <is>
          <t>德州市</t>
        </is>
      </c>
      <c r="I125" s="5" t="inlineStr">
        <is>
          <t>中寒区</t>
        </is>
      </c>
      <c r="J125" s="11" t="inlineStr">
        <is>
          <t>三公司</t>
        </is>
      </c>
      <c r="K125" s="5" t="n">
        <v>3306</v>
      </c>
      <c r="L125" s="121" t="inlineStr">
        <is>
          <t>商场店</t>
        </is>
      </c>
      <c r="M125" s="11" t="n">
        <v>1</v>
      </c>
      <c r="N125" s="13" t="n">
        <v>42263</v>
      </c>
      <c r="O125" s="10" t="n">
        <v>3306</v>
      </c>
    </row>
    <row r="126" ht="14.5" customFormat="1" customHeight="1" s="1">
      <c r="A126" s="5" t="n">
        <v>3307</v>
      </c>
      <c r="B126" s="5" t="n">
        <v>3307</v>
      </c>
      <c r="C126" s="119" t="inlineStr">
        <is>
          <t>山东省德州市宁津县阳光大街盐百购物中心一店</t>
        </is>
      </c>
      <c r="D126" s="119" t="inlineStr">
        <is>
          <t>营业三部</t>
        </is>
      </c>
      <c r="E126" s="120" t="inlineStr">
        <is>
          <t>崔子龙</t>
        </is>
      </c>
      <c r="F126" s="119" t="inlineStr">
        <is>
          <t>德州沧州区</t>
        </is>
      </c>
      <c r="G126" s="120" t="inlineStr">
        <is>
          <t>姚雪</t>
        </is>
      </c>
      <c r="H126" s="8" t="inlineStr">
        <is>
          <t>德州市</t>
        </is>
      </c>
      <c r="I126" s="5" t="inlineStr">
        <is>
          <t>中寒区</t>
        </is>
      </c>
      <c r="J126" s="11" t="inlineStr">
        <is>
          <t>三公司</t>
        </is>
      </c>
      <c r="K126" s="5" t="n">
        <v>3307</v>
      </c>
      <c r="L126" s="121" t="inlineStr">
        <is>
          <t>商场店</t>
        </is>
      </c>
      <c r="M126" s="11" t="n">
        <v>1</v>
      </c>
      <c r="N126" s="13" t="n">
        <v>42594</v>
      </c>
      <c r="O126" s="10" t="n">
        <v>3307</v>
      </c>
    </row>
    <row r="127" ht="14.5" customFormat="1" customHeight="1" s="1">
      <c r="A127" s="5" t="n">
        <v>3308</v>
      </c>
      <c r="B127" s="5" t="n">
        <v>3308</v>
      </c>
      <c r="C127" s="119" t="inlineStr">
        <is>
          <t>山东省德州市庆云县澳城购物广场一店</t>
        </is>
      </c>
      <c r="D127" s="119" t="inlineStr">
        <is>
          <t>营业三部</t>
        </is>
      </c>
      <c r="E127" s="120" t="inlineStr">
        <is>
          <t>崔子龙</t>
        </is>
      </c>
      <c r="F127" s="119" t="inlineStr">
        <is>
          <t>德州沧州区</t>
        </is>
      </c>
      <c r="G127" s="120" t="inlineStr">
        <is>
          <t>姚雪</t>
        </is>
      </c>
      <c r="H127" s="8" t="inlineStr">
        <is>
          <t>德州市</t>
        </is>
      </c>
      <c r="I127" s="5" t="inlineStr">
        <is>
          <t>中寒区</t>
        </is>
      </c>
      <c r="J127" s="11" t="inlineStr">
        <is>
          <t>三公司</t>
        </is>
      </c>
      <c r="K127" s="5" t="n">
        <v>3308</v>
      </c>
      <c r="L127" s="121" t="inlineStr">
        <is>
          <t>商场店</t>
        </is>
      </c>
      <c r="M127" s="11" t="n">
        <v>1</v>
      </c>
      <c r="N127" s="13" t="n">
        <v>42735</v>
      </c>
      <c r="O127" s="10" t="n">
        <v>3308</v>
      </c>
    </row>
    <row r="128" ht="14.5" customFormat="1" customHeight="1" s="1">
      <c r="A128" s="5" t="n">
        <v>3309</v>
      </c>
      <c r="B128" s="5" t="n">
        <v>3309</v>
      </c>
      <c r="C128" s="119" t="inlineStr">
        <is>
          <t>山东省德州市武城县振兴西路盐百一店</t>
        </is>
      </c>
      <c r="D128" s="119" t="inlineStr">
        <is>
          <t>营业三部</t>
        </is>
      </c>
      <c r="E128" s="120" t="inlineStr">
        <is>
          <t>崔子龙</t>
        </is>
      </c>
      <c r="F128" s="119" t="inlineStr">
        <is>
          <t>聊城邯郸区</t>
        </is>
      </c>
      <c r="G128" s="120" t="inlineStr">
        <is>
          <t>魏婷婷</t>
        </is>
      </c>
      <c r="H128" s="8" t="inlineStr">
        <is>
          <t>德州市</t>
        </is>
      </c>
      <c r="I128" s="5" t="inlineStr">
        <is>
          <t>中寒区</t>
        </is>
      </c>
      <c r="J128" s="11" t="inlineStr">
        <is>
          <t>三公司</t>
        </is>
      </c>
      <c r="K128" s="5" t="n">
        <v>3309</v>
      </c>
      <c r="L128" s="121" t="inlineStr">
        <is>
          <t>商场店</t>
        </is>
      </c>
      <c r="M128" s="11" t="n">
        <v>1</v>
      </c>
      <c r="N128" s="13" t="n">
        <v>42643</v>
      </c>
      <c r="O128" s="10" t="n">
        <v>3309</v>
      </c>
    </row>
    <row r="129" ht="29" customFormat="1" customHeight="1" s="1">
      <c r="A129" s="5" t="n">
        <v>3310</v>
      </c>
      <c r="B129" s="5" t="n">
        <v>3310</v>
      </c>
      <c r="C129" s="119" t="inlineStr">
        <is>
          <t>山东省东营市东营区济南路振华店</t>
        </is>
      </c>
      <c r="D129" s="119" t="inlineStr">
        <is>
          <t>营业三部</t>
        </is>
      </c>
      <c r="E129" s="120" t="inlineStr">
        <is>
          <t>崔子龙</t>
        </is>
      </c>
      <c r="F129" s="119" t="inlineStr">
        <is>
          <t>烟台滨州区</t>
        </is>
      </c>
      <c r="G129" s="120" t="inlineStr">
        <is>
          <t>崔子龙兼</t>
        </is>
      </c>
      <c r="H129" s="8" t="inlineStr">
        <is>
          <t>东营市</t>
        </is>
      </c>
      <c r="I129" s="5" t="inlineStr">
        <is>
          <t>中寒区</t>
        </is>
      </c>
      <c r="J129" s="11" t="inlineStr">
        <is>
          <t>三公司</t>
        </is>
      </c>
      <c r="K129" s="5" t="n">
        <v>3310</v>
      </c>
      <c r="L129" s="121" t="inlineStr">
        <is>
          <t>商场店</t>
        </is>
      </c>
      <c r="M129" s="11" t="n">
        <v>1</v>
      </c>
      <c r="N129" s="13" t="n">
        <v>43001</v>
      </c>
      <c r="O129" s="10" t="n">
        <v>3310</v>
      </c>
    </row>
    <row r="130" ht="14.5" customFormat="1" customHeight="1" s="1">
      <c r="A130" s="5" t="n">
        <v>3311</v>
      </c>
      <c r="B130" s="5" t="n">
        <v>3311</v>
      </c>
      <c r="C130" s="119" t="inlineStr">
        <is>
          <t>山东省菏泽市曹县富春江路一店</t>
        </is>
      </c>
      <c r="D130" s="119" t="inlineStr">
        <is>
          <t>营业三部</t>
        </is>
      </c>
      <c r="E130" s="120" t="inlineStr">
        <is>
          <t>崔子龙</t>
        </is>
      </c>
      <c r="F130" s="119" t="inlineStr">
        <is>
          <t>菏泽济宁区</t>
        </is>
      </c>
      <c r="G130" s="120" t="inlineStr">
        <is>
          <t>李稳</t>
        </is>
      </c>
      <c r="H130" s="8" t="inlineStr">
        <is>
          <t>菏泽市</t>
        </is>
      </c>
      <c r="I130" s="5" t="inlineStr">
        <is>
          <t>中寒区</t>
        </is>
      </c>
      <c r="J130" s="11" t="inlineStr">
        <is>
          <t>三公司</t>
        </is>
      </c>
      <c r="K130" s="5" t="n">
        <v>3311</v>
      </c>
      <c r="L130" s="121" t="inlineStr">
        <is>
          <t>沿街店</t>
        </is>
      </c>
      <c r="M130" s="11" t="n">
        <v>1</v>
      </c>
      <c r="N130" s="13" t="n">
        <v>42932</v>
      </c>
      <c r="O130" s="10" t="n">
        <v>3311</v>
      </c>
    </row>
    <row r="131" ht="14.5" customFormat="1" customHeight="1" s="1">
      <c r="A131" s="5" t="n">
        <v>3312</v>
      </c>
      <c r="B131" s="5" t="n">
        <v>3312</v>
      </c>
      <c r="C131" s="119" t="inlineStr">
        <is>
          <t>山东省菏泽市成武县朝阳路店</t>
        </is>
      </c>
      <c r="D131" s="119" t="inlineStr">
        <is>
          <t>营业三部</t>
        </is>
      </c>
      <c r="E131" s="120" t="inlineStr">
        <is>
          <t>崔子龙</t>
        </is>
      </c>
      <c r="F131" s="119" t="inlineStr">
        <is>
          <t>菏泽济宁区</t>
        </is>
      </c>
      <c r="G131" s="120" t="inlineStr">
        <is>
          <t>李稳</t>
        </is>
      </c>
      <c r="H131" s="8" t="inlineStr">
        <is>
          <t>菏泽市</t>
        </is>
      </c>
      <c r="I131" s="5" t="inlineStr">
        <is>
          <t>中寒区</t>
        </is>
      </c>
      <c r="J131" s="11" t="inlineStr">
        <is>
          <t>三公司</t>
        </is>
      </c>
      <c r="K131" s="5" t="n">
        <v>3312</v>
      </c>
      <c r="L131" s="121" t="inlineStr">
        <is>
          <t>沿街店</t>
        </is>
      </c>
      <c r="M131" s="11" t="n">
        <v>1</v>
      </c>
      <c r="N131" s="13" t="n">
        <v>42619</v>
      </c>
      <c r="O131" s="10" t="n">
        <v>3312</v>
      </c>
    </row>
    <row r="132" ht="14.5" customFormat="1" customHeight="1" s="1">
      <c r="A132" s="5" t="n">
        <v>3313</v>
      </c>
      <c r="B132" s="5" t="n">
        <v>3313</v>
      </c>
      <c r="C132" s="119" t="inlineStr">
        <is>
          <t>山东省菏泽市定陶区白土山路商业街店</t>
        </is>
      </c>
      <c r="D132" s="119" t="inlineStr">
        <is>
          <t>营业三部</t>
        </is>
      </c>
      <c r="E132" s="120" t="inlineStr">
        <is>
          <t>崔子龙</t>
        </is>
      </c>
      <c r="F132" s="119" t="inlineStr">
        <is>
          <t>菏泽济宁区</t>
        </is>
      </c>
      <c r="G132" s="120" t="inlineStr">
        <is>
          <t>李稳</t>
        </is>
      </c>
      <c r="H132" s="8" t="inlineStr">
        <is>
          <t>菏泽市</t>
        </is>
      </c>
      <c r="I132" s="8" t="inlineStr">
        <is>
          <t>中寒区</t>
        </is>
      </c>
      <c r="J132" s="11" t="inlineStr">
        <is>
          <t>三公司</t>
        </is>
      </c>
      <c r="K132" s="5" t="n">
        <v>3313</v>
      </c>
      <c r="L132" s="121" t="inlineStr">
        <is>
          <t>沿街店</t>
        </is>
      </c>
      <c r="M132" s="11" t="n">
        <v>1</v>
      </c>
      <c r="N132" s="13" t="n">
        <v>43239</v>
      </c>
      <c r="O132" s="10" t="n">
        <v>3313</v>
      </c>
    </row>
    <row r="133" ht="14.5" customFormat="1" customHeight="1" s="1">
      <c r="A133" s="5" t="n">
        <v>3316</v>
      </c>
      <c r="B133" s="5" t="n">
        <v>3316</v>
      </c>
      <c r="C133" s="119" t="inlineStr">
        <is>
          <t>山东省菏泽市鄄城县鄄三路一店</t>
        </is>
      </c>
      <c r="D133" s="119" t="inlineStr">
        <is>
          <t>营业三部</t>
        </is>
      </c>
      <c r="E133" s="120" t="inlineStr">
        <is>
          <t>崔子龙</t>
        </is>
      </c>
      <c r="F133" s="119" t="inlineStr">
        <is>
          <t>菏泽济宁区</t>
        </is>
      </c>
      <c r="G133" s="120" t="inlineStr">
        <is>
          <t>李稳</t>
        </is>
      </c>
      <c r="H133" s="8" t="inlineStr">
        <is>
          <t>菏泽市</t>
        </is>
      </c>
      <c r="I133" s="5" t="inlineStr">
        <is>
          <t>中寒区</t>
        </is>
      </c>
      <c r="J133" s="11" t="inlineStr">
        <is>
          <t>三公司</t>
        </is>
      </c>
      <c r="K133" s="5" t="n">
        <v>3316</v>
      </c>
      <c r="L133" s="121" t="inlineStr">
        <is>
          <t>沿街店</t>
        </is>
      </c>
      <c r="M133" s="11" t="n">
        <v>1</v>
      </c>
      <c r="N133" s="13" t="n">
        <v>42491</v>
      </c>
      <c r="O133" s="10" t="n">
        <v>3316</v>
      </c>
    </row>
    <row r="134" ht="14.5" customFormat="1" customHeight="1" s="1">
      <c r="A134" s="5" t="n">
        <v>3319</v>
      </c>
      <c r="B134" s="5" t="n">
        <v>3319</v>
      </c>
      <c r="C134" s="119" t="inlineStr">
        <is>
          <t>山东省济南市济阳县纬二路店</t>
        </is>
      </c>
      <c r="D134" s="119" t="inlineStr">
        <is>
          <t>营业三部</t>
        </is>
      </c>
      <c r="E134" s="120" t="inlineStr">
        <is>
          <t>崔子龙</t>
        </is>
      </c>
      <c r="F134" s="119" t="inlineStr">
        <is>
          <t>德州沧州区</t>
        </is>
      </c>
      <c r="G134" s="120" t="inlineStr">
        <is>
          <t>姚雪</t>
        </is>
      </c>
      <c r="H134" s="8" t="inlineStr">
        <is>
          <t>济南市</t>
        </is>
      </c>
      <c r="I134" s="5" t="inlineStr">
        <is>
          <t>中寒区</t>
        </is>
      </c>
      <c r="J134" s="11" t="inlineStr">
        <is>
          <t>三公司</t>
        </is>
      </c>
      <c r="K134" s="5" t="n">
        <v>3319</v>
      </c>
      <c r="L134" s="121" t="inlineStr">
        <is>
          <t>沿街店</t>
        </is>
      </c>
      <c r="M134" s="11" t="n">
        <v>1</v>
      </c>
      <c r="N134" s="13" t="n">
        <v>43023</v>
      </c>
      <c r="O134" s="10" t="n">
        <v>3319</v>
      </c>
    </row>
    <row r="135" ht="14.5" customFormat="1" customHeight="1" s="1">
      <c r="A135" s="5" t="n">
        <v>3321</v>
      </c>
      <c r="B135" s="5" t="n">
        <v>3321</v>
      </c>
      <c r="C135" s="119" t="inlineStr">
        <is>
          <t>山东省济南市长清区五峰路店</t>
        </is>
      </c>
      <c r="D135" s="119" t="inlineStr">
        <is>
          <t>营业三部</t>
        </is>
      </c>
      <c r="E135" s="120" t="inlineStr">
        <is>
          <t>崔子龙</t>
        </is>
      </c>
      <c r="F135" s="119" t="inlineStr">
        <is>
          <t>德州沧州区</t>
        </is>
      </c>
      <c r="G135" s="120" t="inlineStr">
        <is>
          <t>姚雪</t>
        </is>
      </c>
      <c r="H135" s="8" t="inlineStr">
        <is>
          <t>济南市</t>
        </is>
      </c>
      <c r="I135" s="5" t="inlineStr">
        <is>
          <t>中寒区</t>
        </is>
      </c>
      <c r="J135" s="11" t="inlineStr">
        <is>
          <t>三公司</t>
        </is>
      </c>
      <c r="K135" s="5" t="n">
        <v>3321</v>
      </c>
      <c r="L135" s="121" t="inlineStr">
        <is>
          <t>沿街店</t>
        </is>
      </c>
      <c r="M135" s="11" t="n">
        <v>1</v>
      </c>
      <c r="N135" s="13" t="n">
        <v>41180</v>
      </c>
      <c r="O135" s="10" t="n">
        <v>3321</v>
      </c>
    </row>
    <row r="136" ht="14.5" customFormat="1" customHeight="1" s="1">
      <c r="A136" s="5" t="n">
        <v>3322</v>
      </c>
      <c r="B136" s="5" t="n">
        <v>3322</v>
      </c>
      <c r="C136" s="119" t="inlineStr">
        <is>
          <t>山东省济宁市嘉祥县中心大街店</t>
        </is>
      </c>
      <c r="D136" s="119" t="inlineStr">
        <is>
          <t>营业三部</t>
        </is>
      </c>
      <c r="E136" s="120" t="inlineStr">
        <is>
          <t>崔子龙</t>
        </is>
      </c>
      <c r="F136" s="119" t="inlineStr">
        <is>
          <t>菏泽济宁区</t>
        </is>
      </c>
      <c r="G136" s="120" t="inlineStr">
        <is>
          <t>李稳</t>
        </is>
      </c>
      <c r="H136" s="8" t="inlineStr">
        <is>
          <t>济宁市</t>
        </is>
      </c>
      <c r="I136" s="5" t="inlineStr">
        <is>
          <t>中寒区</t>
        </is>
      </c>
      <c r="J136" s="11" t="inlineStr">
        <is>
          <t>三公司</t>
        </is>
      </c>
      <c r="K136" s="5" t="n">
        <v>3322</v>
      </c>
      <c r="L136" s="121" t="inlineStr">
        <is>
          <t>沿街店</t>
        </is>
      </c>
      <c r="M136" s="11" t="n">
        <v>1</v>
      </c>
      <c r="N136" s="13" t="n">
        <v>43215</v>
      </c>
      <c r="O136" s="10" t="n">
        <v>3322</v>
      </c>
    </row>
    <row r="137" ht="14.5" customFormat="1" customHeight="1" s="1">
      <c r="A137" s="5" t="n">
        <v>3323</v>
      </c>
      <c r="B137" s="5" t="n">
        <v>3323</v>
      </c>
      <c r="C137" s="119" t="inlineStr">
        <is>
          <t>山东省济宁市金乡县金山街店</t>
        </is>
      </c>
      <c r="D137" s="119" t="inlineStr">
        <is>
          <t>营业三部</t>
        </is>
      </c>
      <c r="E137" s="120" t="inlineStr">
        <is>
          <t>崔子龙</t>
        </is>
      </c>
      <c r="F137" s="119" t="inlineStr">
        <is>
          <t>菏泽济宁区</t>
        </is>
      </c>
      <c r="G137" s="120" t="inlineStr">
        <is>
          <t>李稳</t>
        </is>
      </c>
      <c r="H137" s="8" t="inlineStr">
        <is>
          <t>济宁市</t>
        </is>
      </c>
      <c r="I137" s="5" t="inlineStr">
        <is>
          <t>中寒区</t>
        </is>
      </c>
      <c r="J137" s="11" t="inlineStr">
        <is>
          <t>三公司</t>
        </is>
      </c>
      <c r="K137" s="5" t="n">
        <v>3323</v>
      </c>
      <c r="L137" s="121" t="inlineStr">
        <is>
          <t>沿街店</t>
        </is>
      </c>
      <c r="M137" s="11" t="n">
        <v>1</v>
      </c>
      <c r="N137" s="13" t="n">
        <v>42979</v>
      </c>
      <c r="O137" s="10" t="n">
        <v>3323</v>
      </c>
    </row>
    <row r="138" ht="14.5" customFormat="1" customHeight="1" s="1">
      <c r="A138" s="5" t="n">
        <v>3324</v>
      </c>
      <c r="B138" s="5" t="n">
        <v>3324</v>
      </c>
      <c r="C138" s="119" t="inlineStr">
        <is>
          <t>山东省济宁市梁山县公明大道店</t>
        </is>
      </c>
      <c r="D138" s="119" t="inlineStr">
        <is>
          <t>营业三部</t>
        </is>
      </c>
      <c r="E138" s="120" t="inlineStr">
        <is>
          <t>崔子龙</t>
        </is>
      </c>
      <c r="F138" s="119" t="inlineStr">
        <is>
          <t>泰安邢台石家庄区</t>
        </is>
      </c>
      <c r="G138" s="120" t="inlineStr">
        <is>
          <t>李丽君</t>
        </is>
      </c>
      <c r="H138" s="8" t="inlineStr">
        <is>
          <t>济宁市</t>
        </is>
      </c>
      <c r="I138" s="5" t="inlineStr">
        <is>
          <t>中寒区</t>
        </is>
      </c>
      <c r="J138" s="11" t="inlineStr">
        <is>
          <t>三公司</t>
        </is>
      </c>
      <c r="K138" s="5" t="n">
        <v>3324</v>
      </c>
      <c r="L138" s="121" t="inlineStr">
        <is>
          <t>沿街店</t>
        </is>
      </c>
      <c r="M138" s="11" t="n">
        <v>1</v>
      </c>
      <c r="N138" s="13" t="n">
        <v>42874</v>
      </c>
      <c r="O138" s="10" t="n">
        <v>3324</v>
      </c>
    </row>
    <row r="139" ht="14.5" customFormat="1" customHeight="1" s="1">
      <c r="A139" s="5" t="n">
        <v>3327</v>
      </c>
      <c r="B139" s="5" t="n">
        <v>3327</v>
      </c>
      <c r="C139" s="119" t="inlineStr">
        <is>
          <t>山东省济宁市任城区太白路运河城商场一店</t>
        </is>
      </c>
      <c r="D139" s="119" t="inlineStr">
        <is>
          <t>营业三部</t>
        </is>
      </c>
      <c r="E139" s="120" t="inlineStr">
        <is>
          <t>崔子龙</t>
        </is>
      </c>
      <c r="F139" s="119" t="inlineStr">
        <is>
          <t>菏泽济宁区</t>
        </is>
      </c>
      <c r="G139" s="120" t="inlineStr">
        <is>
          <t>李稳</t>
        </is>
      </c>
      <c r="H139" s="8" t="inlineStr">
        <is>
          <t>济宁市</t>
        </is>
      </c>
      <c r="I139" s="5" t="inlineStr">
        <is>
          <t>中寒区</t>
        </is>
      </c>
      <c r="J139" s="11" t="inlineStr">
        <is>
          <t>三公司</t>
        </is>
      </c>
      <c r="K139" s="5" t="n">
        <v>3327</v>
      </c>
      <c r="L139" s="121" t="inlineStr">
        <is>
          <t>商场店</t>
        </is>
      </c>
      <c r="M139" s="11" t="n">
        <v>1</v>
      </c>
      <c r="N139" s="13" t="n">
        <v>42253</v>
      </c>
      <c r="O139" s="10" t="n">
        <v>3327</v>
      </c>
    </row>
    <row r="140" ht="14.5" customFormat="1" customHeight="1" s="1">
      <c r="A140" s="5" t="n">
        <v>3329</v>
      </c>
      <c r="B140" s="5" t="n">
        <v>3329</v>
      </c>
      <c r="C140" s="119" t="inlineStr">
        <is>
          <t>山东省济宁市泗水县文化路店</t>
        </is>
      </c>
      <c r="D140" s="119" t="inlineStr">
        <is>
          <t>营业三部</t>
        </is>
      </c>
      <c r="E140" s="120" t="inlineStr">
        <is>
          <t>崔子龙</t>
        </is>
      </c>
      <c r="F140" s="119" t="inlineStr">
        <is>
          <t>泰安邢台石家庄区</t>
        </is>
      </c>
      <c r="G140" s="120" t="inlineStr">
        <is>
          <t>李丽君</t>
        </is>
      </c>
      <c r="H140" s="8" t="inlineStr">
        <is>
          <t>济宁市</t>
        </is>
      </c>
      <c r="I140" s="5" t="inlineStr">
        <is>
          <t>中寒区</t>
        </is>
      </c>
      <c r="J140" s="11" t="inlineStr">
        <is>
          <t>三公司</t>
        </is>
      </c>
      <c r="K140" s="5" t="n">
        <v>3329</v>
      </c>
      <c r="L140" s="121" t="inlineStr">
        <is>
          <t>沿街店</t>
        </is>
      </c>
      <c r="M140" s="11" t="n">
        <v>1</v>
      </c>
      <c r="N140" s="13" t="n">
        <v>41890</v>
      </c>
      <c r="O140" s="10" t="n">
        <v>3329</v>
      </c>
    </row>
    <row r="141" ht="14.5" customFormat="1" customHeight="1" s="1">
      <c r="A141" s="5" t="n">
        <v>3330</v>
      </c>
      <c r="B141" s="5" t="n">
        <v>3330</v>
      </c>
      <c r="C141" s="119" t="inlineStr">
        <is>
          <t>山东省济宁市微山县奎文中路店</t>
        </is>
      </c>
      <c r="D141" s="119" t="inlineStr">
        <is>
          <t>营业三部</t>
        </is>
      </c>
      <c r="E141" s="120" t="inlineStr">
        <is>
          <t>崔子龙</t>
        </is>
      </c>
      <c r="F141" s="119" t="inlineStr">
        <is>
          <t>菏泽济宁区</t>
        </is>
      </c>
      <c r="G141" s="120" t="inlineStr">
        <is>
          <t>李稳</t>
        </is>
      </c>
      <c r="H141" s="8" t="inlineStr">
        <is>
          <t>济宁市</t>
        </is>
      </c>
      <c r="I141" s="5" t="inlineStr">
        <is>
          <t>中寒区</t>
        </is>
      </c>
      <c r="J141" s="11" t="inlineStr">
        <is>
          <t>三公司</t>
        </is>
      </c>
      <c r="K141" s="5" t="n">
        <v>3330</v>
      </c>
      <c r="L141" s="121" t="inlineStr">
        <is>
          <t>沿街店</t>
        </is>
      </c>
      <c r="M141" s="11" t="n">
        <v>1</v>
      </c>
      <c r="N141" s="13" t="n">
        <v>41780</v>
      </c>
      <c r="O141" s="10" t="n">
        <v>3330</v>
      </c>
    </row>
    <row r="142" ht="14.5" customFormat="1" customHeight="1" s="1">
      <c r="A142" s="5" t="n">
        <v>3332</v>
      </c>
      <c r="B142" s="5" t="n">
        <v>3332</v>
      </c>
      <c r="C142" s="119" t="inlineStr">
        <is>
          <t>山东省济宁市兖州市建设路店</t>
        </is>
      </c>
      <c r="D142" s="119" t="inlineStr">
        <is>
          <t>营业三部</t>
        </is>
      </c>
      <c r="E142" s="120" t="inlineStr">
        <is>
          <t>崔子龙</t>
        </is>
      </c>
      <c r="F142" s="119" t="inlineStr">
        <is>
          <t>菏泽济宁区</t>
        </is>
      </c>
      <c r="G142" s="120" t="inlineStr">
        <is>
          <t>李稳</t>
        </is>
      </c>
      <c r="H142" s="8" t="inlineStr">
        <is>
          <t>济宁市</t>
        </is>
      </c>
      <c r="I142" s="14" t="inlineStr">
        <is>
          <t>中寒区</t>
        </is>
      </c>
      <c r="J142" s="11" t="inlineStr">
        <is>
          <t>三公司</t>
        </is>
      </c>
      <c r="K142" s="5" t="n">
        <v>3332</v>
      </c>
      <c r="L142" s="121" t="inlineStr">
        <is>
          <t>沿街店</t>
        </is>
      </c>
      <c r="M142" s="11" t="n">
        <v>1</v>
      </c>
      <c r="N142" s="13" t="n">
        <v>42638</v>
      </c>
      <c r="O142" s="10" t="n">
        <v>3332</v>
      </c>
    </row>
    <row r="143" ht="14.5" customFormat="1" customHeight="1" s="1">
      <c r="A143" s="5" t="n">
        <v>3333</v>
      </c>
      <c r="B143" s="5" t="n">
        <v>3333</v>
      </c>
      <c r="C143" s="119" t="inlineStr">
        <is>
          <t>山东省济宁市邹城市岗山北路一店</t>
        </is>
      </c>
      <c r="D143" s="119" t="inlineStr">
        <is>
          <t>营业三部</t>
        </is>
      </c>
      <c r="E143" s="120" t="inlineStr">
        <is>
          <t>崔子龙</t>
        </is>
      </c>
      <c r="F143" s="119" t="inlineStr">
        <is>
          <t>菏泽济宁区</t>
        </is>
      </c>
      <c r="G143" s="120" t="inlineStr">
        <is>
          <t>李稳</t>
        </is>
      </c>
      <c r="H143" s="8" t="inlineStr">
        <is>
          <t>济宁市</t>
        </is>
      </c>
      <c r="I143" s="5" t="inlineStr">
        <is>
          <t>中寒区</t>
        </is>
      </c>
      <c r="J143" s="11" t="inlineStr">
        <is>
          <t>三公司</t>
        </is>
      </c>
      <c r="K143" s="5" t="n">
        <v>3333</v>
      </c>
      <c r="L143" s="121" t="inlineStr">
        <is>
          <t>沿街店</t>
        </is>
      </c>
      <c r="M143" s="11" t="n">
        <v>1</v>
      </c>
      <c r="N143" s="13" t="n">
        <v>42125</v>
      </c>
      <c r="O143" s="10" t="n">
        <v>3333</v>
      </c>
    </row>
    <row r="144" ht="14.5" customFormat="1" customHeight="1" s="1">
      <c r="A144" s="5" t="n">
        <v>3334</v>
      </c>
      <c r="B144" s="5" t="n">
        <v>3334</v>
      </c>
      <c r="C144" s="119" t="inlineStr">
        <is>
          <t>山东省莱芜市莱城区凤城西大街一店</t>
        </is>
      </c>
      <c r="D144" s="119" t="inlineStr">
        <is>
          <t>营业三部</t>
        </is>
      </c>
      <c r="E144" s="120" t="inlineStr">
        <is>
          <t>崔子龙</t>
        </is>
      </c>
      <c r="F144" s="119" t="inlineStr">
        <is>
          <t>莱芜区</t>
        </is>
      </c>
      <c r="G144" s="120" t="inlineStr">
        <is>
          <t>褚丽娜</t>
        </is>
      </c>
      <c r="H144" s="8" t="inlineStr">
        <is>
          <t>莱芜市</t>
        </is>
      </c>
      <c r="I144" s="5" t="inlineStr">
        <is>
          <t>中寒区</t>
        </is>
      </c>
      <c r="J144" s="11" t="inlineStr">
        <is>
          <t>三公司</t>
        </is>
      </c>
      <c r="K144" s="5" t="n">
        <v>3334</v>
      </c>
      <c r="L144" s="121" t="inlineStr">
        <is>
          <t>沿街店</t>
        </is>
      </c>
      <c r="M144" s="11" t="n">
        <v>1</v>
      </c>
      <c r="N144" s="13" t="n">
        <v>42318</v>
      </c>
      <c r="O144" s="10" t="n">
        <v>3334</v>
      </c>
    </row>
    <row r="145" ht="14.5" customFormat="1" customHeight="1" s="1">
      <c r="A145" s="5" t="n">
        <v>3335</v>
      </c>
      <c r="B145" s="5" t="n">
        <v>3335</v>
      </c>
      <c r="C145" s="119" t="inlineStr">
        <is>
          <t>山东省莱芜市莱城区花园北路大润发超市二店</t>
        </is>
      </c>
      <c r="D145" s="119" t="inlineStr">
        <is>
          <t>营业三部</t>
        </is>
      </c>
      <c r="E145" s="120" t="inlineStr">
        <is>
          <t>崔子龙</t>
        </is>
      </c>
      <c r="F145" s="119" t="inlineStr">
        <is>
          <t>莱芜区</t>
        </is>
      </c>
      <c r="G145" s="120" t="inlineStr">
        <is>
          <t>褚丽娜</t>
        </is>
      </c>
      <c r="H145" s="8" t="inlineStr">
        <is>
          <t>莱芜市</t>
        </is>
      </c>
      <c r="I145" s="5" t="inlineStr">
        <is>
          <t>中寒区</t>
        </is>
      </c>
      <c r="J145" s="11" t="inlineStr">
        <is>
          <t>三公司</t>
        </is>
      </c>
      <c r="K145" s="5" t="n">
        <v>3335</v>
      </c>
      <c r="L145" s="121" t="inlineStr">
        <is>
          <t>商场店</t>
        </is>
      </c>
      <c r="M145" s="11" t="n">
        <v>1</v>
      </c>
      <c r="N145" s="13" t="n">
        <v>42912</v>
      </c>
      <c r="O145" s="10" t="n">
        <v>3335</v>
      </c>
    </row>
    <row r="146" ht="14.5" customFormat="1" customHeight="1" s="1">
      <c r="A146" s="5" t="n">
        <v>3337</v>
      </c>
      <c r="B146" s="5" t="n">
        <v>3337</v>
      </c>
      <c r="C146" s="119" t="inlineStr">
        <is>
          <t>山东省聊城市茌平县信发步行街一店</t>
        </is>
      </c>
      <c r="D146" s="119" t="inlineStr">
        <is>
          <t>营业三部</t>
        </is>
      </c>
      <c r="E146" s="120" t="inlineStr">
        <is>
          <t>崔子龙</t>
        </is>
      </c>
      <c r="F146" s="119" t="inlineStr">
        <is>
          <t>聊城邯郸区</t>
        </is>
      </c>
      <c r="G146" s="120" t="inlineStr">
        <is>
          <t>魏婷婷</t>
        </is>
      </c>
      <c r="H146" s="8" t="inlineStr">
        <is>
          <t>聊城市</t>
        </is>
      </c>
      <c r="I146" s="5" t="inlineStr">
        <is>
          <t>中寒区</t>
        </is>
      </c>
      <c r="J146" s="11" t="inlineStr">
        <is>
          <t>三公司</t>
        </is>
      </c>
      <c r="K146" s="5" t="n">
        <v>3337</v>
      </c>
      <c r="L146" s="121" t="inlineStr">
        <is>
          <t>沿街店</t>
        </is>
      </c>
      <c r="M146" s="11" t="n">
        <v>1</v>
      </c>
      <c r="N146" s="13" t="n">
        <v>42845</v>
      </c>
      <c r="O146" s="10" t="n">
        <v>3337</v>
      </c>
    </row>
    <row r="147" ht="14.5" customFormat="1" customHeight="1" s="1">
      <c r="A147" s="5" t="n">
        <v>3339</v>
      </c>
      <c r="B147" s="5" t="n">
        <v>3339</v>
      </c>
      <c r="C147" s="119" t="inlineStr">
        <is>
          <t>山东省聊城市高唐县天齐庙步行街店</t>
        </is>
      </c>
      <c r="D147" s="119" t="inlineStr">
        <is>
          <t>营业三部</t>
        </is>
      </c>
      <c r="E147" s="120" t="inlineStr">
        <is>
          <t>崔子龙</t>
        </is>
      </c>
      <c r="F147" s="119" t="inlineStr">
        <is>
          <t>聊城邯郸区</t>
        </is>
      </c>
      <c r="G147" s="120" t="inlineStr">
        <is>
          <t>魏婷婷</t>
        </is>
      </c>
      <c r="H147" s="8" t="inlineStr">
        <is>
          <t>聊城市</t>
        </is>
      </c>
      <c r="I147" s="5" t="inlineStr">
        <is>
          <t>中寒区</t>
        </is>
      </c>
      <c r="J147" s="11" t="inlineStr">
        <is>
          <t>三公司</t>
        </is>
      </c>
      <c r="K147" s="5" t="n">
        <v>3339</v>
      </c>
      <c r="L147" s="121" t="inlineStr">
        <is>
          <t>沿街店</t>
        </is>
      </c>
      <c r="M147" s="11" t="n">
        <v>1</v>
      </c>
      <c r="N147" s="13" t="n">
        <v>42123</v>
      </c>
      <c r="O147" s="10" t="n">
        <v>3339</v>
      </c>
    </row>
    <row r="148" ht="14.5" customFormat="1" customHeight="1" s="1">
      <c r="A148" s="5" t="n">
        <v>3340</v>
      </c>
      <c r="B148" s="5" t="n">
        <v>3340</v>
      </c>
      <c r="C148" s="119" t="inlineStr">
        <is>
          <t>山东省聊城市莘县振兴街店</t>
        </is>
      </c>
      <c r="D148" s="119" t="inlineStr">
        <is>
          <t>营业三部</t>
        </is>
      </c>
      <c r="E148" s="120" t="inlineStr">
        <is>
          <t>崔子龙</t>
        </is>
      </c>
      <c r="F148" s="119" t="inlineStr">
        <is>
          <t>聊城邯郸区</t>
        </is>
      </c>
      <c r="G148" s="120" t="inlineStr">
        <is>
          <t>魏婷婷</t>
        </is>
      </c>
      <c r="H148" s="8" t="inlineStr">
        <is>
          <t>聊城市</t>
        </is>
      </c>
      <c r="I148" s="5" t="inlineStr">
        <is>
          <t>中寒区</t>
        </is>
      </c>
      <c r="J148" s="11" t="inlineStr">
        <is>
          <t>三公司</t>
        </is>
      </c>
      <c r="K148" s="5" t="n">
        <v>3340</v>
      </c>
      <c r="L148" s="121" t="inlineStr">
        <is>
          <t>沿街店</t>
        </is>
      </c>
      <c r="M148" s="11" t="n">
        <v>1</v>
      </c>
      <c r="N148" s="13" t="n">
        <v>42230</v>
      </c>
      <c r="O148" s="10" t="n">
        <v>3340</v>
      </c>
    </row>
    <row r="149" ht="14.5" customFormat="1" customHeight="1" s="1">
      <c r="A149" s="5" t="n">
        <v>3341</v>
      </c>
      <c r="B149" s="5" t="n">
        <v>3341</v>
      </c>
      <c r="C149" s="119" t="inlineStr">
        <is>
          <t>山东省聊城市阳谷县谷山路一店</t>
        </is>
      </c>
      <c r="D149" s="119" t="inlineStr">
        <is>
          <t>营业三部</t>
        </is>
      </c>
      <c r="E149" s="120" t="inlineStr">
        <is>
          <t>崔子龙</t>
        </is>
      </c>
      <c r="F149" s="119" t="inlineStr">
        <is>
          <t>聊城邯郸区</t>
        </is>
      </c>
      <c r="G149" s="120" t="inlineStr">
        <is>
          <t>魏婷婷</t>
        </is>
      </c>
      <c r="H149" s="8" t="inlineStr">
        <is>
          <t>聊城市</t>
        </is>
      </c>
      <c r="I149" s="5" t="inlineStr">
        <is>
          <t>中寒区</t>
        </is>
      </c>
      <c r="J149" s="11" t="inlineStr">
        <is>
          <t>三公司</t>
        </is>
      </c>
      <c r="K149" s="5" t="n">
        <v>3341</v>
      </c>
      <c r="L149" s="121" t="inlineStr">
        <is>
          <t>沿街店</t>
        </is>
      </c>
      <c r="M149" s="11" t="n">
        <v>1</v>
      </c>
      <c r="N149" s="13" t="n">
        <v>42098</v>
      </c>
      <c r="O149" s="10" t="n">
        <v>3341</v>
      </c>
    </row>
    <row r="150" ht="14.5" customFormat="1" customHeight="1" s="1">
      <c r="A150" s="5" t="n">
        <v>3345</v>
      </c>
      <c r="B150" s="5" t="n">
        <v>3345</v>
      </c>
      <c r="C150" s="119" t="inlineStr">
        <is>
          <t>山东省临沂市兰陵县中兴路开元国际购物中心店</t>
        </is>
      </c>
      <c r="D150" s="119" t="inlineStr">
        <is>
          <t>营业三部</t>
        </is>
      </c>
      <c r="E150" s="120" t="inlineStr">
        <is>
          <t>崔子龙</t>
        </is>
      </c>
      <c r="F150" s="119" t="inlineStr">
        <is>
          <t>临沂枣庄淄博区</t>
        </is>
      </c>
      <c r="G150" s="120" t="inlineStr">
        <is>
          <t>吴广洲</t>
        </is>
      </c>
      <c r="H150" s="8" t="inlineStr">
        <is>
          <t>临沂市</t>
        </is>
      </c>
      <c r="I150" s="5" t="inlineStr">
        <is>
          <t>中寒区</t>
        </is>
      </c>
      <c r="J150" s="11" t="inlineStr">
        <is>
          <t>三公司</t>
        </is>
      </c>
      <c r="K150" s="5" t="n">
        <v>3345</v>
      </c>
      <c r="L150" s="121" t="inlineStr">
        <is>
          <t>商场店</t>
        </is>
      </c>
      <c r="M150" s="11" t="n">
        <v>1</v>
      </c>
      <c r="N150" s="13" t="n">
        <v>42326</v>
      </c>
      <c r="O150" s="10" t="n">
        <v>3345</v>
      </c>
    </row>
    <row r="151" ht="14.5" customFormat="1" customHeight="1" s="1">
      <c r="A151" s="5" t="n">
        <v>3350</v>
      </c>
      <c r="B151" s="5" t="n">
        <v>3350</v>
      </c>
      <c r="C151" s="119" t="inlineStr">
        <is>
          <t>山东省临沂市郯城县团结路店</t>
        </is>
      </c>
      <c r="D151" s="119" t="inlineStr">
        <is>
          <t>营业三部</t>
        </is>
      </c>
      <c r="E151" s="120" t="inlineStr">
        <is>
          <t>崔子龙</t>
        </is>
      </c>
      <c r="F151" s="119" t="inlineStr">
        <is>
          <t>临沂枣庄淄博区</t>
        </is>
      </c>
      <c r="G151" s="120" t="inlineStr">
        <is>
          <t>吴广洲</t>
        </is>
      </c>
      <c r="H151" s="8" t="inlineStr">
        <is>
          <t>临沂市</t>
        </is>
      </c>
      <c r="I151" s="5" t="inlineStr">
        <is>
          <t>中寒区</t>
        </is>
      </c>
      <c r="J151" s="11" t="inlineStr">
        <is>
          <t>三公司</t>
        </is>
      </c>
      <c r="K151" s="5" t="n">
        <v>3350</v>
      </c>
      <c r="L151" s="121" t="inlineStr">
        <is>
          <t>沿街店</t>
        </is>
      </c>
      <c r="M151" s="11" t="n">
        <v>1</v>
      </c>
      <c r="N151" s="13" t="n">
        <v>43037</v>
      </c>
      <c r="O151" s="10" t="n">
        <v>3350</v>
      </c>
    </row>
    <row r="152" ht="14.5" customFormat="1" customHeight="1" s="1">
      <c r="A152" s="5" t="n">
        <v>3353</v>
      </c>
      <c r="B152" s="5" t="n">
        <v>3353</v>
      </c>
      <c r="C152" s="119" t="inlineStr">
        <is>
          <t>山东省临沂市沂水县中心街一店</t>
        </is>
      </c>
      <c r="D152" s="119" t="inlineStr">
        <is>
          <t>营业三部</t>
        </is>
      </c>
      <c r="E152" s="120" t="inlineStr">
        <is>
          <t>崔子龙</t>
        </is>
      </c>
      <c r="F152" s="119" t="inlineStr">
        <is>
          <t>临沂枣庄淄博区</t>
        </is>
      </c>
      <c r="G152" s="120" t="inlineStr">
        <is>
          <t>吴广洲</t>
        </is>
      </c>
      <c r="H152" s="8" t="inlineStr">
        <is>
          <t>临沂市</t>
        </is>
      </c>
      <c r="I152" s="5" t="inlineStr">
        <is>
          <t>中寒区</t>
        </is>
      </c>
      <c r="J152" s="11" t="inlineStr">
        <is>
          <t>三公司</t>
        </is>
      </c>
      <c r="K152" s="5" t="n">
        <v>3353</v>
      </c>
      <c r="L152" s="121" t="inlineStr">
        <is>
          <t>沿街店</t>
        </is>
      </c>
      <c r="M152" s="11" t="n">
        <v>1</v>
      </c>
      <c r="N152" s="13" t="n">
        <v>42984</v>
      </c>
      <c r="O152" s="10" t="n">
        <v>3353</v>
      </c>
    </row>
    <row r="153" ht="14.5" customFormat="1" customHeight="1" s="1">
      <c r="A153" s="5" t="n">
        <v>3356</v>
      </c>
      <c r="B153" s="5" t="n">
        <v>3356</v>
      </c>
      <c r="C153" s="119" t="inlineStr">
        <is>
          <t>山东省泰安市东平县西山路店</t>
        </is>
      </c>
      <c r="D153" s="119" t="inlineStr">
        <is>
          <t>营业三部</t>
        </is>
      </c>
      <c r="E153" s="120" t="inlineStr">
        <is>
          <t>崔子龙</t>
        </is>
      </c>
      <c r="F153" s="119" t="inlineStr">
        <is>
          <t>泰安邢台石家庄区</t>
        </is>
      </c>
      <c r="G153" s="120" t="inlineStr">
        <is>
          <t>李丽君</t>
        </is>
      </c>
      <c r="H153" s="8" t="inlineStr">
        <is>
          <t>泰安市</t>
        </is>
      </c>
      <c r="I153" s="8" t="inlineStr">
        <is>
          <t>中寒区</t>
        </is>
      </c>
      <c r="J153" s="11" t="inlineStr">
        <is>
          <t>三公司</t>
        </is>
      </c>
      <c r="K153" s="5" t="n">
        <v>3356</v>
      </c>
      <c r="L153" s="121" t="inlineStr">
        <is>
          <t>沿街店</t>
        </is>
      </c>
      <c r="M153" s="11" t="n">
        <v>1</v>
      </c>
      <c r="N153" s="13" t="n">
        <v>42183</v>
      </c>
      <c r="O153" s="10" t="n">
        <v>3356</v>
      </c>
    </row>
    <row r="154" ht="14.5" customFormat="1" customHeight="1" s="1">
      <c r="A154" s="5" t="n">
        <v>3358</v>
      </c>
      <c r="B154" s="5" t="n">
        <v>3358</v>
      </c>
      <c r="C154" s="119" t="inlineStr">
        <is>
          <t>山东省泰安市泰山区火车站大润发店</t>
        </is>
      </c>
      <c r="D154" s="119" t="inlineStr">
        <is>
          <t>营业三部</t>
        </is>
      </c>
      <c r="E154" s="120" t="inlineStr">
        <is>
          <t>崔子龙</t>
        </is>
      </c>
      <c r="F154" s="119" t="inlineStr">
        <is>
          <t>泰安邢台石家庄区</t>
        </is>
      </c>
      <c r="G154" s="120" t="inlineStr">
        <is>
          <t>李丽君</t>
        </is>
      </c>
      <c r="H154" s="8" t="inlineStr">
        <is>
          <t>泰安市</t>
        </is>
      </c>
      <c r="I154" s="5" t="inlineStr">
        <is>
          <t>中寒区</t>
        </is>
      </c>
      <c r="J154" s="11" t="inlineStr">
        <is>
          <t>三公司</t>
        </is>
      </c>
      <c r="K154" s="5" t="n">
        <v>3358</v>
      </c>
      <c r="L154" s="121" t="inlineStr">
        <is>
          <t>超市店</t>
        </is>
      </c>
      <c r="M154" s="11" t="n">
        <v>1</v>
      </c>
      <c r="N154" s="13" t="n">
        <v>42913</v>
      </c>
      <c r="O154" s="10" t="n">
        <v>3358</v>
      </c>
    </row>
    <row r="155" ht="14.5" customFormat="1" customHeight="1" s="1">
      <c r="A155" s="5" t="n">
        <v>3359</v>
      </c>
      <c r="B155" s="5" t="n">
        <v>3359</v>
      </c>
      <c r="C155" s="119" t="inlineStr">
        <is>
          <t>山东省泰安市新泰市不夜城步行街一店</t>
        </is>
      </c>
      <c r="D155" s="119" t="inlineStr">
        <is>
          <t>营业三部</t>
        </is>
      </c>
      <c r="E155" s="120" t="inlineStr">
        <is>
          <t>崔子龙</t>
        </is>
      </c>
      <c r="F155" s="119" t="inlineStr">
        <is>
          <t>泰安邢台石家庄区</t>
        </is>
      </c>
      <c r="G155" s="120" t="inlineStr">
        <is>
          <t>李丽君</t>
        </is>
      </c>
      <c r="H155" s="8" t="inlineStr">
        <is>
          <t>泰安市</t>
        </is>
      </c>
      <c r="I155" s="5" t="inlineStr">
        <is>
          <t>中寒区</t>
        </is>
      </c>
      <c r="J155" s="11" t="inlineStr">
        <is>
          <t>三公司</t>
        </is>
      </c>
      <c r="K155" s="5" t="n">
        <v>3359</v>
      </c>
      <c r="L155" s="121" t="inlineStr">
        <is>
          <t>沿街店</t>
        </is>
      </c>
      <c r="M155" s="11" t="n">
        <v>1</v>
      </c>
      <c r="N155" s="13" t="n">
        <v>43101</v>
      </c>
      <c r="O155" s="10" t="n">
        <v>3359</v>
      </c>
    </row>
    <row r="156" ht="14.5" customFormat="1" customHeight="1" s="1">
      <c r="A156" s="5" t="n">
        <v>3360</v>
      </c>
      <c r="B156" s="5" t="n">
        <v>3360</v>
      </c>
      <c r="C156" s="119" t="inlineStr">
        <is>
          <t>山东省泰安市新泰市不夜城商业街二店</t>
        </is>
      </c>
      <c r="D156" s="119" t="inlineStr">
        <is>
          <t>营业三部</t>
        </is>
      </c>
      <c r="E156" s="120" t="inlineStr">
        <is>
          <t>崔子龙</t>
        </is>
      </c>
      <c r="F156" s="119" t="inlineStr">
        <is>
          <t>泰安邢台石家庄区</t>
        </is>
      </c>
      <c r="G156" s="120" t="inlineStr">
        <is>
          <t>李丽君</t>
        </is>
      </c>
      <c r="H156" s="8" t="inlineStr">
        <is>
          <t>泰安市</t>
        </is>
      </c>
      <c r="I156" s="5" t="inlineStr">
        <is>
          <t>中寒区</t>
        </is>
      </c>
      <c r="J156" s="11" t="inlineStr">
        <is>
          <t>三公司</t>
        </is>
      </c>
      <c r="K156" s="5" t="n">
        <v>3360</v>
      </c>
      <c r="L156" s="121" t="inlineStr">
        <is>
          <t>沿街店</t>
        </is>
      </c>
      <c r="M156" s="11" t="n">
        <v>1</v>
      </c>
      <c r="N156" s="13" t="n">
        <v>42846</v>
      </c>
      <c r="O156" s="10" t="n">
        <v>3360</v>
      </c>
    </row>
    <row r="157" ht="29" customFormat="1" customHeight="1" s="1">
      <c r="A157" s="5" t="n">
        <v>3362</v>
      </c>
      <c r="B157" s="5" t="n">
        <v>3362</v>
      </c>
      <c r="C157" s="119" t="inlineStr">
        <is>
          <t>山东省潍坊市昌乐县新昌路店</t>
        </is>
      </c>
      <c r="D157" s="119" t="inlineStr">
        <is>
          <t>营业三部</t>
        </is>
      </c>
      <c r="E157" s="120" t="inlineStr">
        <is>
          <t>崔子龙</t>
        </is>
      </c>
      <c r="F157" s="119" t="inlineStr">
        <is>
          <t>烟台滨州区</t>
        </is>
      </c>
      <c r="G157" s="120" t="inlineStr">
        <is>
          <t>崔子龙兼</t>
        </is>
      </c>
      <c r="H157" s="8" t="inlineStr">
        <is>
          <t>潍坊市</t>
        </is>
      </c>
      <c r="I157" s="5" t="inlineStr">
        <is>
          <t>中寒区</t>
        </is>
      </c>
      <c r="J157" s="11" t="inlineStr">
        <is>
          <t>三公司</t>
        </is>
      </c>
      <c r="K157" s="5" t="n">
        <v>3362</v>
      </c>
      <c r="L157" s="121" t="inlineStr">
        <is>
          <t>沿街店</t>
        </is>
      </c>
      <c r="M157" s="11" t="n">
        <v>1</v>
      </c>
      <c r="N157" s="13" t="n">
        <v>42276</v>
      </c>
      <c r="O157" s="10" t="n">
        <v>3362</v>
      </c>
    </row>
    <row r="158" ht="29" customFormat="1" customHeight="1" s="1">
      <c r="A158" s="5" t="n">
        <v>3366</v>
      </c>
      <c r="B158" s="5" t="n">
        <v>3366</v>
      </c>
      <c r="C158" s="119" t="inlineStr">
        <is>
          <t>山东省潍坊市临朐县民主路店</t>
        </is>
      </c>
      <c r="D158" s="119" t="inlineStr">
        <is>
          <t>营业三部</t>
        </is>
      </c>
      <c r="E158" s="120" t="inlineStr">
        <is>
          <t>崔子龙</t>
        </is>
      </c>
      <c r="F158" s="119" t="inlineStr">
        <is>
          <t>烟台滨州区</t>
        </is>
      </c>
      <c r="G158" s="120" t="inlineStr">
        <is>
          <t>崔子龙兼</t>
        </is>
      </c>
      <c r="H158" s="8" t="inlineStr">
        <is>
          <t>潍坊市</t>
        </is>
      </c>
      <c r="I158" s="8" t="inlineStr">
        <is>
          <t>中寒区</t>
        </is>
      </c>
      <c r="J158" s="11" t="inlineStr">
        <is>
          <t>三公司</t>
        </is>
      </c>
      <c r="K158" s="5" t="n">
        <v>3366</v>
      </c>
      <c r="L158" s="121" t="inlineStr">
        <is>
          <t>沿街店</t>
        </is>
      </c>
      <c r="M158" s="11" t="n">
        <v>1</v>
      </c>
      <c r="N158" s="13" t="n">
        <v>42992</v>
      </c>
      <c r="O158" s="10" t="n">
        <v>3366</v>
      </c>
    </row>
    <row r="159" ht="29" customFormat="1" customHeight="1" s="1">
      <c r="A159" s="5" t="n">
        <v>3370</v>
      </c>
      <c r="B159" s="5" t="n">
        <v>3370</v>
      </c>
      <c r="C159" s="119" t="inlineStr">
        <is>
          <t>山东省烟台市福山区万达店</t>
        </is>
      </c>
      <c r="D159" s="119" t="inlineStr">
        <is>
          <t>营业三部</t>
        </is>
      </c>
      <c r="E159" s="120" t="inlineStr">
        <is>
          <t>崔子龙</t>
        </is>
      </c>
      <c r="F159" s="119" t="inlineStr">
        <is>
          <t>烟台滨州区</t>
        </is>
      </c>
      <c r="G159" s="120" t="inlineStr">
        <is>
          <t>崔子龙兼</t>
        </is>
      </c>
      <c r="H159" s="8" t="inlineStr">
        <is>
          <t>烟台市</t>
        </is>
      </c>
      <c r="I159" s="8" t="inlineStr">
        <is>
          <t>中寒区</t>
        </is>
      </c>
      <c r="J159" s="11" t="inlineStr">
        <is>
          <t>三公司</t>
        </is>
      </c>
      <c r="K159" s="5" t="n">
        <v>3370</v>
      </c>
      <c r="L159" s="121" t="inlineStr">
        <is>
          <t>shoppingmall</t>
        </is>
      </c>
      <c r="M159" s="11" t="n">
        <v>1</v>
      </c>
      <c r="N159" s="13" t="n">
        <v>42727</v>
      </c>
      <c r="O159" s="10" t="n">
        <v>3370</v>
      </c>
    </row>
    <row r="160" ht="29" customFormat="1" customHeight="1" s="1">
      <c r="A160" s="5" t="n">
        <v>3372</v>
      </c>
      <c r="B160" s="5" t="n">
        <v>3372</v>
      </c>
      <c r="C160" s="119" t="inlineStr">
        <is>
          <t>山东省烟台市莱州市文化东路店</t>
        </is>
      </c>
      <c r="D160" s="119" t="inlineStr">
        <is>
          <t>营业三部</t>
        </is>
      </c>
      <c r="E160" s="120" t="inlineStr">
        <is>
          <t>崔子龙</t>
        </is>
      </c>
      <c r="F160" s="119" t="inlineStr">
        <is>
          <t>烟台滨州区</t>
        </is>
      </c>
      <c r="G160" s="120" t="inlineStr">
        <is>
          <t>崔子龙兼</t>
        </is>
      </c>
      <c r="H160" s="8" t="inlineStr">
        <is>
          <t>烟台市</t>
        </is>
      </c>
      <c r="I160" s="5" t="inlineStr">
        <is>
          <t>中寒区</t>
        </is>
      </c>
      <c r="J160" s="11" t="inlineStr">
        <is>
          <t>三公司</t>
        </is>
      </c>
      <c r="K160" s="5" t="n">
        <v>3372</v>
      </c>
      <c r="L160" s="121" t="inlineStr">
        <is>
          <t>沿街店</t>
        </is>
      </c>
      <c r="M160" s="11" t="n">
        <v>1</v>
      </c>
      <c r="N160" s="13" t="n">
        <v>42450</v>
      </c>
      <c r="O160" s="10" t="n">
        <v>3372</v>
      </c>
    </row>
    <row r="161" ht="29" customFormat="1" customHeight="1" s="1">
      <c r="A161" s="5" t="n">
        <v>3373</v>
      </c>
      <c r="B161" s="5" t="n">
        <v>3373</v>
      </c>
      <c r="C161" s="119" t="inlineStr">
        <is>
          <t>山东省烟台市龙口市花木兰街一店</t>
        </is>
      </c>
      <c r="D161" s="119" t="inlineStr">
        <is>
          <t>营业三部</t>
        </is>
      </c>
      <c r="E161" s="120" t="inlineStr">
        <is>
          <t>崔子龙</t>
        </is>
      </c>
      <c r="F161" s="119" t="inlineStr">
        <is>
          <t>烟台滨州区</t>
        </is>
      </c>
      <c r="G161" s="120" t="inlineStr">
        <is>
          <t>崔子龙兼</t>
        </is>
      </c>
      <c r="H161" s="8" t="inlineStr">
        <is>
          <t>烟台市</t>
        </is>
      </c>
      <c r="I161" s="5" t="inlineStr">
        <is>
          <t>中寒区</t>
        </is>
      </c>
      <c r="J161" s="11" t="inlineStr">
        <is>
          <t>三公司</t>
        </is>
      </c>
      <c r="K161" s="5" t="n">
        <v>3373</v>
      </c>
      <c r="L161" s="121" t="inlineStr">
        <is>
          <t>沿街店</t>
        </is>
      </c>
      <c r="M161" s="11" t="n">
        <v>1</v>
      </c>
      <c r="N161" s="13" t="n">
        <v>42152</v>
      </c>
      <c r="O161" s="10" t="n">
        <v>3373</v>
      </c>
    </row>
    <row r="162" ht="29" customFormat="1" customHeight="1" s="1">
      <c r="A162" s="5" t="n">
        <v>3376</v>
      </c>
      <c r="B162" s="5" t="n">
        <v>3376</v>
      </c>
      <c r="C162" s="119" t="inlineStr">
        <is>
          <t>山东省烟台市招远市金城广场步行街店</t>
        </is>
      </c>
      <c r="D162" s="119" t="inlineStr">
        <is>
          <t>营业三部</t>
        </is>
      </c>
      <c r="E162" s="120" t="inlineStr">
        <is>
          <t>崔子龙</t>
        </is>
      </c>
      <c r="F162" s="119" t="inlineStr">
        <is>
          <t>烟台滨州区</t>
        </is>
      </c>
      <c r="G162" s="120" t="inlineStr">
        <is>
          <t>崔子龙兼</t>
        </is>
      </c>
      <c r="H162" s="8" t="inlineStr">
        <is>
          <t>烟台市</t>
        </is>
      </c>
      <c r="I162" s="5" t="inlineStr">
        <is>
          <t>中寒区</t>
        </is>
      </c>
      <c r="J162" s="11" t="inlineStr">
        <is>
          <t>三公司</t>
        </is>
      </c>
      <c r="K162" s="5" t="n">
        <v>3376</v>
      </c>
      <c r="L162" s="121" t="inlineStr">
        <is>
          <t>沿街店</t>
        </is>
      </c>
      <c r="M162" s="11" t="n">
        <v>1</v>
      </c>
      <c r="N162" s="13" t="n">
        <v>42124</v>
      </c>
      <c r="O162" s="10" t="n">
        <v>3376</v>
      </c>
    </row>
    <row r="163" ht="14.5" customFormat="1" customHeight="1" s="1">
      <c r="A163" s="5" t="n">
        <v>3377</v>
      </c>
      <c r="B163" s="5" t="n">
        <v>3377</v>
      </c>
      <c r="C163" s="119" t="inlineStr">
        <is>
          <t>山东省枣庄市市中区吉品街一店</t>
        </is>
      </c>
      <c r="D163" s="119" t="inlineStr">
        <is>
          <t>营业三部</t>
        </is>
      </c>
      <c r="E163" s="120" t="inlineStr">
        <is>
          <t>崔子龙</t>
        </is>
      </c>
      <c r="F163" s="119" t="inlineStr">
        <is>
          <t>临沂枣庄淄博区</t>
        </is>
      </c>
      <c r="G163" s="120" t="inlineStr">
        <is>
          <t>吴广洲</t>
        </is>
      </c>
      <c r="H163" s="8" t="inlineStr">
        <is>
          <t>枣庄市</t>
        </is>
      </c>
      <c r="I163" s="5" t="inlineStr">
        <is>
          <t>中寒区</t>
        </is>
      </c>
      <c r="J163" s="11" t="inlineStr">
        <is>
          <t>三公司</t>
        </is>
      </c>
      <c r="K163" s="5" t="n">
        <v>3377</v>
      </c>
      <c r="L163" s="121" t="inlineStr">
        <is>
          <t>沿街店</t>
        </is>
      </c>
      <c r="M163" s="11" t="n">
        <v>1</v>
      </c>
      <c r="N163" s="13" t="n">
        <v>42893</v>
      </c>
      <c r="O163" s="10" t="n">
        <v>3377</v>
      </c>
    </row>
    <row r="164" ht="14.5" customFormat="1" customHeight="1" s="1">
      <c r="A164" s="5" t="n">
        <v>3379</v>
      </c>
      <c r="B164" s="5" t="n">
        <v>3379</v>
      </c>
      <c r="C164" s="119" t="inlineStr">
        <is>
          <t>山东省枣庄市滕州市新兴步行街二店</t>
        </is>
      </c>
      <c r="D164" s="119" t="inlineStr">
        <is>
          <t>营业三部</t>
        </is>
      </c>
      <c r="E164" s="120" t="inlineStr">
        <is>
          <t>崔子龙</t>
        </is>
      </c>
      <c r="F164" s="119" t="inlineStr">
        <is>
          <t>临沂枣庄淄博区</t>
        </is>
      </c>
      <c r="G164" s="120" t="inlineStr">
        <is>
          <t>吴广洲</t>
        </is>
      </c>
      <c r="H164" s="8" t="inlineStr">
        <is>
          <t>枣庄市</t>
        </is>
      </c>
      <c r="I164" s="5" t="inlineStr">
        <is>
          <t>中寒区</t>
        </is>
      </c>
      <c r="J164" s="11" t="inlineStr">
        <is>
          <t>三公司</t>
        </is>
      </c>
      <c r="K164" s="5" t="n">
        <v>3379</v>
      </c>
      <c r="L164" s="121" t="inlineStr">
        <is>
          <t>沿街店</t>
        </is>
      </c>
      <c r="M164" s="11" t="n">
        <v>1</v>
      </c>
      <c r="N164" s="13" t="n">
        <v>43101</v>
      </c>
      <c r="O164" s="10" t="n">
        <v>3379</v>
      </c>
    </row>
    <row r="165" ht="14.5" customFormat="1" customHeight="1" s="1">
      <c r="A165" s="5" t="n">
        <v>3380</v>
      </c>
      <c r="B165" s="5" t="n">
        <v>3380</v>
      </c>
      <c r="C165" s="119" t="inlineStr">
        <is>
          <t>山东省枣庄市滕州市新兴步行街一店</t>
        </is>
      </c>
      <c r="D165" s="119" t="inlineStr">
        <is>
          <t>营业三部</t>
        </is>
      </c>
      <c r="E165" s="120" t="inlineStr">
        <is>
          <t>崔子龙</t>
        </is>
      </c>
      <c r="F165" s="119" t="inlineStr">
        <is>
          <t>临沂枣庄淄博区</t>
        </is>
      </c>
      <c r="G165" s="120" t="inlineStr">
        <is>
          <t>吴广洲</t>
        </is>
      </c>
      <c r="H165" s="8" t="inlineStr">
        <is>
          <t>枣庄市</t>
        </is>
      </c>
      <c r="I165" s="5" t="inlineStr">
        <is>
          <t>中寒区</t>
        </is>
      </c>
      <c r="J165" s="11" t="inlineStr">
        <is>
          <t>三公司</t>
        </is>
      </c>
      <c r="K165" s="5" t="n">
        <v>3380</v>
      </c>
      <c r="L165" s="121" t="inlineStr">
        <is>
          <t>沿街店</t>
        </is>
      </c>
      <c r="M165" s="11" t="n">
        <v>1</v>
      </c>
      <c r="N165" s="13" t="n">
        <v>41824</v>
      </c>
      <c r="O165" s="10" t="n">
        <v>3380</v>
      </c>
    </row>
    <row r="166" ht="14.5" customFormat="1" customHeight="1" s="1">
      <c r="A166" s="5" t="n">
        <v>3381</v>
      </c>
      <c r="B166" s="5" t="n">
        <v>3381</v>
      </c>
      <c r="C166" s="119" t="inlineStr">
        <is>
          <t>山东省枣庄市薛城区黄中路一店</t>
        </is>
      </c>
      <c r="D166" s="119" t="inlineStr">
        <is>
          <t>营业三部</t>
        </is>
      </c>
      <c r="E166" s="120" t="inlineStr">
        <is>
          <t>崔子龙</t>
        </is>
      </c>
      <c r="F166" s="119" t="inlineStr">
        <is>
          <t>临沂枣庄淄博区</t>
        </is>
      </c>
      <c r="G166" s="120" t="inlineStr">
        <is>
          <t>吴广洲</t>
        </is>
      </c>
      <c r="H166" s="8" t="inlineStr">
        <is>
          <t>枣庄市</t>
        </is>
      </c>
      <c r="I166" s="5" t="inlineStr">
        <is>
          <t>中寒区</t>
        </is>
      </c>
      <c r="J166" s="11" t="inlineStr">
        <is>
          <t>三公司</t>
        </is>
      </c>
      <c r="K166" s="5" t="n">
        <v>3381</v>
      </c>
      <c r="L166" s="121" t="inlineStr">
        <is>
          <t>沿街店</t>
        </is>
      </c>
      <c r="M166" s="11" t="n">
        <v>1</v>
      </c>
      <c r="N166" s="13" t="n">
        <v>41867</v>
      </c>
      <c r="O166" s="10" t="n">
        <v>3381</v>
      </c>
    </row>
    <row r="167" ht="14.5" customFormat="1" customHeight="1" s="1">
      <c r="A167" s="5" t="n">
        <v>3382</v>
      </c>
      <c r="B167" s="5" t="n">
        <v>3382</v>
      </c>
      <c r="C167" s="119" t="inlineStr">
        <is>
          <t>山东省枣庄市薛城区万达二店</t>
        </is>
      </c>
      <c r="D167" s="119" t="inlineStr">
        <is>
          <t>营业三部</t>
        </is>
      </c>
      <c r="E167" s="120" t="inlineStr">
        <is>
          <t>崔子龙</t>
        </is>
      </c>
      <c r="F167" s="119" t="inlineStr">
        <is>
          <t>临沂枣庄淄博区</t>
        </is>
      </c>
      <c r="G167" s="120" t="inlineStr">
        <is>
          <t>吴广洲</t>
        </is>
      </c>
      <c r="H167" s="8" t="inlineStr">
        <is>
          <t>枣庄市</t>
        </is>
      </c>
      <c r="I167" s="5" t="inlineStr">
        <is>
          <t>中寒区</t>
        </is>
      </c>
      <c r="J167" s="11" t="inlineStr">
        <is>
          <t>三公司</t>
        </is>
      </c>
      <c r="K167" s="5" t="n">
        <v>3382</v>
      </c>
      <c r="L167" s="121" t="inlineStr">
        <is>
          <t>shoppingmall</t>
        </is>
      </c>
      <c r="M167" s="11" t="n">
        <v>1</v>
      </c>
      <c r="N167" s="13" t="n">
        <v>42915</v>
      </c>
      <c r="O167" s="10" t="n">
        <v>3382</v>
      </c>
    </row>
    <row r="168" ht="14.5" customFormat="1" customHeight="1" s="1">
      <c r="A168" s="5" t="n">
        <v>3383</v>
      </c>
      <c r="B168" s="5" t="n">
        <v>3383</v>
      </c>
      <c r="C168" s="119" t="inlineStr">
        <is>
          <t>山东省淄博市高青县黄河路新华盛店</t>
        </is>
      </c>
      <c r="D168" s="119" t="inlineStr">
        <is>
          <t>营业三部</t>
        </is>
      </c>
      <c r="E168" s="120" t="inlineStr">
        <is>
          <t>崔子龙</t>
        </is>
      </c>
      <c r="F168" s="119" t="inlineStr">
        <is>
          <t>临沂枣庄淄博区</t>
        </is>
      </c>
      <c r="G168" s="120" t="inlineStr">
        <is>
          <t>吴广洲</t>
        </is>
      </c>
      <c r="H168" s="8" t="inlineStr">
        <is>
          <t>淄博市</t>
        </is>
      </c>
      <c r="I168" s="5" t="inlineStr">
        <is>
          <t>中寒区</t>
        </is>
      </c>
      <c r="J168" s="11" t="inlineStr">
        <is>
          <t>三公司</t>
        </is>
      </c>
      <c r="K168" s="5" t="n">
        <v>3383</v>
      </c>
      <c r="L168" s="121" t="inlineStr">
        <is>
          <t>商场店</t>
        </is>
      </c>
      <c r="M168" s="11" t="n">
        <v>1</v>
      </c>
      <c r="N168" s="13" t="n">
        <v>42628</v>
      </c>
      <c r="O168" s="10" t="n">
        <v>3383</v>
      </c>
    </row>
    <row r="169" ht="14.5" customFormat="1" customHeight="1" s="1">
      <c r="A169" s="5" t="n">
        <v>3401</v>
      </c>
      <c r="B169" s="5" t="n">
        <v>3401</v>
      </c>
      <c r="C169" s="119" t="inlineStr">
        <is>
          <t>山西省吕梁市孝义市新义街店</t>
        </is>
      </c>
      <c r="D169" s="119" t="inlineStr">
        <is>
          <t>营业二部</t>
        </is>
      </c>
      <c r="E169" s="120" t="inlineStr">
        <is>
          <t>王冰祥</t>
        </is>
      </c>
      <c r="F169" s="119" t="inlineStr">
        <is>
          <t>巴彦淖尔乌海运城区</t>
        </is>
      </c>
      <c r="G169" s="120" t="inlineStr">
        <is>
          <t>陆泽</t>
        </is>
      </c>
      <c r="H169" s="8" t="inlineStr">
        <is>
          <t>吕梁市</t>
        </is>
      </c>
      <c r="I169" s="5" t="inlineStr">
        <is>
          <t>中寒区</t>
        </is>
      </c>
      <c r="J169" s="11" t="inlineStr">
        <is>
          <t>三公司</t>
        </is>
      </c>
      <c r="K169" s="5" t="n">
        <v>3401</v>
      </c>
      <c r="L169" s="121" t="inlineStr">
        <is>
          <t>沿街店</t>
        </is>
      </c>
      <c r="M169" s="11" t="n">
        <v>1</v>
      </c>
      <c r="N169" s="13" t="n">
        <v>43092</v>
      </c>
      <c r="O169" s="10" t="n">
        <v>3401</v>
      </c>
    </row>
    <row r="170" ht="14.5" customFormat="1" customHeight="1" s="1">
      <c r="A170" s="5" t="n">
        <v>3406</v>
      </c>
      <c r="B170" s="5" t="n">
        <v>3406</v>
      </c>
      <c r="C170" s="119" t="inlineStr">
        <is>
          <t>山西省忻州市繁峙县向阳路店</t>
        </is>
      </c>
      <c r="D170" s="119" t="inlineStr">
        <is>
          <t>营业二部</t>
        </is>
      </c>
      <c r="E170" s="120" t="inlineStr">
        <is>
          <t>王冰祥</t>
        </is>
      </c>
      <c r="F170" s="119" t="inlineStr">
        <is>
          <t>巴彦淖尔乌海运城区</t>
        </is>
      </c>
      <c r="G170" s="120" t="inlineStr">
        <is>
          <t>陆泽</t>
        </is>
      </c>
      <c r="H170" s="8" t="inlineStr">
        <is>
          <t>忻州市</t>
        </is>
      </c>
      <c r="I170" s="8" t="inlineStr">
        <is>
          <t>寒区</t>
        </is>
      </c>
      <c r="J170" s="11" t="inlineStr">
        <is>
          <t>三公司</t>
        </is>
      </c>
      <c r="K170" s="5" t="n">
        <v>3406</v>
      </c>
      <c r="L170" s="121" t="inlineStr">
        <is>
          <t>沿街店</t>
        </is>
      </c>
      <c r="M170" s="11" t="n">
        <v>1</v>
      </c>
      <c r="N170" s="13" t="n">
        <v>42125</v>
      </c>
      <c r="O170" s="10" t="n">
        <v>3406</v>
      </c>
    </row>
    <row r="171" ht="14.5" customFormat="1" customHeight="1" s="1">
      <c r="A171" s="5" t="n">
        <v>3409</v>
      </c>
      <c r="B171" s="5" t="n">
        <v>3409</v>
      </c>
      <c r="C171" s="119" t="inlineStr">
        <is>
          <t>山西省运城市河津市振兴东路一店</t>
        </is>
      </c>
      <c r="D171" s="119" t="inlineStr">
        <is>
          <t>营业二部</t>
        </is>
      </c>
      <c r="E171" s="120" t="inlineStr">
        <is>
          <t>王冰祥</t>
        </is>
      </c>
      <c r="F171" s="119" t="inlineStr">
        <is>
          <t>巴彦淖尔乌海运城区</t>
        </is>
      </c>
      <c r="G171" s="120" t="inlineStr">
        <is>
          <t>陆泽</t>
        </is>
      </c>
      <c r="H171" s="8" t="inlineStr">
        <is>
          <t>运城市</t>
        </is>
      </c>
      <c r="I171" s="8" t="inlineStr">
        <is>
          <t>中寒区</t>
        </is>
      </c>
      <c r="J171" s="11" t="inlineStr">
        <is>
          <t>三公司</t>
        </is>
      </c>
      <c r="K171" s="5" t="n">
        <v>3409</v>
      </c>
      <c r="L171" s="121" t="inlineStr">
        <is>
          <t>沿街店</t>
        </is>
      </c>
      <c r="M171" s="11" t="n">
        <v>1</v>
      </c>
      <c r="N171" s="13" t="n">
        <v>42180</v>
      </c>
      <c r="O171" s="10" t="n">
        <v>3409</v>
      </c>
    </row>
    <row r="172" ht="14.5" customFormat="1" customHeight="1" s="1">
      <c r="A172" s="5" t="n">
        <v>3412</v>
      </c>
      <c r="B172" s="5" t="n">
        <v>3412</v>
      </c>
      <c r="C172" s="119" t="inlineStr">
        <is>
          <t>山西省运城市芮城县洞宾街东茂商场店</t>
        </is>
      </c>
      <c r="D172" s="119" t="inlineStr">
        <is>
          <t>营业二部</t>
        </is>
      </c>
      <c r="E172" s="120" t="inlineStr">
        <is>
          <t>王冰祥</t>
        </is>
      </c>
      <c r="F172" s="119" t="inlineStr">
        <is>
          <t>巴彦淖尔乌海运城区</t>
        </is>
      </c>
      <c r="G172" s="120" t="inlineStr">
        <is>
          <t>陆泽</t>
        </is>
      </c>
      <c r="H172" s="8" t="inlineStr">
        <is>
          <t>运城市</t>
        </is>
      </c>
      <c r="I172" s="8" t="inlineStr">
        <is>
          <t>中寒区</t>
        </is>
      </c>
      <c r="J172" s="11" t="inlineStr">
        <is>
          <t>三公司</t>
        </is>
      </c>
      <c r="K172" s="5" t="n">
        <v>3412</v>
      </c>
      <c r="L172" s="121" t="inlineStr">
        <is>
          <t>沿街店</t>
        </is>
      </c>
      <c r="M172" s="11" t="n">
        <v>1</v>
      </c>
      <c r="N172" s="13" t="n">
        <v>43207</v>
      </c>
      <c r="O172" s="10" t="n">
        <v>3412</v>
      </c>
    </row>
    <row r="173" ht="14.5" customFormat="1" customHeight="1" s="1">
      <c r="A173" s="5" t="n">
        <v>3415</v>
      </c>
      <c r="B173" s="5" t="n">
        <v>3415</v>
      </c>
      <c r="C173" s="119" t="inlineStr">
        <is>
          <t>山西省运城市永济市舜都大道店</t>
        </is>
      </c>
      <c r="D173" s="119" t="inlineStr">
        <is>
          <t>营业二部</t>
        </is>
      </c>
      <c r="E173" s="120" t="inlineStr">
        <is>
          <t>王冰祥</t>
        </is>
      </c>
      <c r="F173" s="119" t="inlineStr">
        <is>
          <t>巴彦淖尔乌海运城区</t>
        </is>
      </c>
      <c r="G173" s="120" t="inlineStr">
        <is>
          <t>陆泽</t>
        </is>
      </c>
      <c r="H173" s="8" t="inlineStr">
        <is>
          <t>运城市</t>
        </is>
      </c>
      <c r="I173" s="5" t="inlineStr">
        <is>
          <t>中寒区</t>
        </is>
      </c>
      <c r="J173" s="11" t="inlineStr">
        <is>
          <t>三公司</t>
        </is>
      </c>
      <c r="K173" s="5" t="n">
        <v>3415</v>
      </c>
      <c r="L173" s="121" t="inlineStr">
        <is>
          <t>沿街店</t>
        </is>
      </c>
      <c r="M173" s="11" t="n">
        <v>1</v>
      </c>
      <c r="N173" s="13" t="n">
        <v>43040</v>
      </c>
      <c r="O173" s="10" t="n">
        <v>3415</v>
      </c>
    </row>
    <row r="174" ht="14.5" customFormat="1" customHeight="1" s="1">
      <c r="A174" s="5" t="n">
        <v>3458</v>
      </c>
      <c r="B174" s="5" t="n">
        <v>3458</v>
      </c>
      <c r="C174" s="119" t="inlineStr">
        <is>
          <t>天津市蓟县城关镇文昌街二店</t>
        </is>
      </c>
      <c r="D174" s="119" t="inlineStr">
        <is>
          <t>营业三部</t>
        </is>
      </c>
      <c r="E174" s="120" t="inlineStr">
        <is>
          <t>崔子龙</t>
        </is>
      </c>
      <c r="F174" s="119" t="inlineStr">
        <is>
          <t>唐山天津承德区</t>
        </is>
      </c>
      <c r="G174" s="120" t="inlineStr">
        <is>
          <t>张子龙</t>
        </is>
      </c>
      <c r="H174" s="8" t="inlineStr">
        <is>
          <t>天津市</t>
        </is>
      </c>
      <c r="I174" s="8" t="inlineStr">
        <is>
          <t>中寒区</t>
        </is>
      </c>
      <c r="J174" s="11" t="inlineStr">
        <is>
          <t>三公司</t>
        </is>
      </c>
      <c r="K174" s="5" t="n">
        <v>3458</v>
      </c>
      <c r="L174" s="121" t="inlineStr">
        <is>
          <t>沿街店</t>
        </is>
      </c>
      <c r="M174" s="11" t="n">
        <v>1</v>
      </c>
      <c r="N174" s="13" t="n">
        <v>42911</v>
      </c>
      <c r="O174" s="10" t="n">
        <v>3458</v>
      </c>
    </row>
    <row r="175" ht="14.5" customFormat="1" customHeight="1" s="1">
      <c r="A175" s="5" t="n">
        <v>3459</v>
      </c>
      <c r="B175" s="5" t="n">
        <v>3459</v>
      </c>
      <c r="C175" s="119" t="inlineStr">
        <is>
          <t>天津市蓟县文昌街风情商业街一店</t>
        </is>
      </c>
      <c r="D175" s="119" t="inlineStr">
        <is>
          <t>营业三部</t>
        </is>
      </c>
      <c r="E175" s="120" t="inlineStr">
        <is>
          <t>崔子龙</t>
        </is>
      </c>
      <c r="F175" s="119" t="inlineStr">
        <is>
          <t>唐山天津承德区</t>
        </is>
      </c>
      <c r="G175" s="120" t="inlineStr">
        <is>
          <t>张子龙</t>
        </is>
      </c>
      <c r="H175" s="8" t="inlineStr">
        <is>
          <t>天津市</t>
        </is>
      </c>
      <c r="I175" s="8" t="inlineStr">
        <is>
          <t>中寒区</t>
        </is>
      </c>
      <c r="J175" s="11" t="inlineStr">
        <is>
          <t>三公司</t>
        </is>
      </c>
      <c r="K175" s="5" t="n">
        <v>3459</v>
      </c>
      <c r="L175" s="121" t="inlineStr">
        <is>
          <t>沿街店</t>
        </is>
      </c>
      <c r="M175" s="11" t="n">
        <v>1</v>
      </c>
      <c r="N175" s="13" t="n">
        <v>42317</v>
      </c>
      <c r="O175" s="10" t="n">
        <v>3459</v>
      </c>
    </row>
    <row r="176" ht="14.5" customFormat="1" customHeight="1" s="1">
      <c r="A176" s="5" t="n">
        <v>3462</v>
      </c>
      <c r="B176" s="5" t="n">
        <v>3462</v>
      </c>
      <c r="C176" s="119" t="inlineStr">
        <is>
          <t>天津市武清区振华西道店</t>
        </is>
      </c>
      <c r="D176" s="119" t="inlineStr">
        <is>
          <t>营业三部</t>
        </is>
      </c>
      <c r="E176" s="120" t="inlineStr">
        <is>
          <t>崔子龙</t>
        </is>
      </c>
      <c r="F176" s="119" t="inlineStr">
        <is>
          <t>唐山天津承德区</t>
        </is>
      </c>
      <c r="G176" s="120" t="inlineStr">
        <is>
          <t>张子龙</t>
        </is>
      </c>
      <c r="H176" s="8" t="inlineStr">
        <is>
          <t>天津市</t>
        </is>
      </c>
      <c r="I176" s="8" t="inlineStr">
        <is>
          <t>中寒区</t>
        </is>
      </c>
      <c r="J176" s="11" t="inlineStr">
        <is>
          <t>三公司</t>
        </is>
      </c>
      <c r="K176" s="5" t="n">
        <v>3462</v>
      </c>
      <c r="L176" s="121" t="inlineStr">
        <is>
          <t>沿街店</t>
        </is>
      </c>
      <c r="M176" s="11" t="n">
        <v>1</v>
      </c>
      <c r="N176" s="13" t="n">
        <v>42627</v>
      </c>
      <c r="O176" s="10" t="n">
        <v>3462</v>
      </c>
    </row>
    <row r="177" ht="14.5" customFormat="1" customHeight="1" s="1">
      <c r="A177" s="9" t="n">
        <v>3470</v>
      </c>
      <c r="B177" s="9" t="n">
        <v>3470</v>
      </c>
      <c r="C177" s="119" t="inlineStr">
        <is>
          <t>河南省南阳市方城县裕州路红豆男装店</t>
        </is>
      </c>
      <c r="D177" s="119" t="inlineStr">
        <is>
          <t>营业二部</t>
        </is>
      </c>
      <c r="E177" s="120" t="inlineStr">
        <is>
          <t>王冰祥</t>
        </is>
      </c>
      <c r="F177" s="119" t="inlineStr">
        <is>
          <t>南阳信阳平顶山区</t>
        </is>
      </c>
      <c r="G177" s="120" t="inlineStr">
        <is>
          <t>郭佳</t>
        </is>
      </c>
      <c r="H177" s="8" t="inlineStr">
        <is>
          <t>南阳市</t>
        </is>
      </c>
      <c r="I177" s="8" t="inlineStr">
        <is>
          <t>中寒区</t>
        </is>
      </c>
      <c r="J177" s="11" t="inlineStr">
        <is>
          <t>三公司</t>
        </is>
      </c>
      <c r="K177" s="9" t="n">
        <v>3470</v>
      </c>
      <c r="L177" s="121" t="inlineStr">
        <is>
          <t>沿街店</t>
        </is>
      </c>
      <c r="M177" s="11" t="n">
        <v>1</v>
      </c>
      <c r="N177" s="13" t="n">
        <v>43263</v>
      </c>
      <c r="O177" s="10" t="n">
        <v>3470</v>
      </c>
    </row>
    <row r="178" ht="14.5" customFormat="1" customHeight="1" s="1">
      <c r="A178" s="9" t="n">
        <v>3471</v>
      </c>
      <c r="B178" s="9" t="n">
        <v>3471</v>
      </c>
      <c r="C178" s="119" t="inlineStr">
        <is>
          <t>河南省商丘市睢阳区万达广场三店</t>
        </is>
      </c>
      <c r="D178" s="119" t="inlineStr">
        <is>
          <t>营业二部</t>
        </is>
      </c>
      <c r="E178" s="120" t="inlineStr">
        <is>
          <t>王冰祥</t>
        </is>
      </c>
      <c r="F178" s="119" t="inlineStr">
        <is>
          <t>商丘开封区</t>
        </is>
      </c>
      <c r="G178" s="120" t="inlineStr">
        <is>
          <t>张星星</t>
        </is>
      </c>
      <c r="H178" s="8" t="inlineStr">
        <is>
          <t>商丘市</t>
        </is>
      </c>
      <c r="I178" s="8" t="inlineStr">
        <is>
          <t>中寒区</t>
        </is>
      </c>
      <c r="J178" s="11" t="inlineStr">
        <is>
          <t>三公司</t>
        </is>
      </c>
      <c r="K178" s="9" t="n">
        <v>3471</v>
      </c>
      <c r="L178" s="121" t="inlineStr">
        <is>
          <t>shoppingmall</t>
        </is>
      </c>
      <c r="M178" s="11" t="n">
        <v>1</v>
      </c>
      <c r="N178" s="13" t="n">
        <v>43287</v>
      </c>
      <c r="O178" s="10" t="n">
        <v>3471</v>
      </c>
    </row>
    <row r="179" ht="14.5" customFormat="1" customHeight="1" s="1">
      <c r="A179" s="5" t="n">
        <v>3473</v>
      </c>
      <c r="B179" s="5" t="n">
        <v>3473</v>
      </c>
      <c r="C179" s="119" t="inlineStr">
        <is>
          <t>吉林省白山市抚松县抚松大街店</t>
        </is>
      </c>
      <c r="D179" s="119" t="inlineStr">
        <is>
          <t>营业二部</t>
        </is>
      </c>
      <c r="E179" s="120" t="inlineStr">
        <is>
          <t>王冰祥</t>
        </is>
      </c>
      <c r="F179" s="119" t="inlineStr">
        <is>
          <t>黑吉辽区</t>
        </is>
      </c>
      <c r="G179" s="120" t="inlineStr">
        <is>
          <t>潘斌</t>
        </is>
      </c>
      <c r="H179" s="8" t="inlineStr">
        <is>
          <t>白山市</t>
        </is>
      </c>
      <c r="I179" s="5" t="inlineStr">
        <is>
          <t>寒区</t>
        </is>
      </c>
      <c r="J179" s="11" t="inlineStr">
        <is>
          <t>三公司</t>
        </is>
      </c>
      <c r="K179" s="5" t="n">
        <v>3473</v>
      </c>
      <c r="L179" s="121" t="inlineStr">
        <is>
          <t>沿街店</t>
        </is>
      </c>
      <c r="M179" s="11" t="n">
        <v>1</v>
      </c>
      <c r="N179" s="13" t="n">
        <v>43276</v>
      </c>
      <c r="O179" s="10" t="n">
        <v>3473</v>
      </c>
    </row>
    <row r="180" ht="14.5" customFormat="1" customHeight="1" s="1">
      <c r="A180" s="5" t="n">
        <v>3475</v>
      </c>
      <c r="B180" s="5" t="n">
        <v>3475</v>
      </c>
      <c r="C180" s="119" t="inlineStr">
        <is>
          <t>山东省济宁市鱼台县鱼新二路店</t>
        </is>
      </c>
      <c r="D180" s="119" t="inlineStr">
        <is>
          <t>营业三部</t>
        </is>
      </c>
      <c r="E180" s="120" t="inlineStr">
        <is>
          <t>崔子龙</t>
        </is>
      </c>
      <c r="F180" s="119" t="inlineStr">
        <is>
          <t>菏泽济宁区</t>
        </is>
      </c>
      <c r="G180" s="120" t="inlineStr">
        <is>
          <t>李稳</t>
        </is>
      </c>
      <c r="H180" s="8" t="inlineStr">
        <is>
          <t>济宁市</t>
        </is>
      </c>
      <c r="I180" s="8" t="inlineStr">
        <is>
          <t>中寒区</t>
        </is>
      </c>
      <c r="J180" s="11" t="inlineStr">
        <is>
          <t>三公司</t>
        </is>
      </c>
      <c r="K180" s="5" t="n">
        <v>3475</v>
      </c>
      <c r="L180" s="121" t="inlineStr">
        <is>
          <t>沿街店</t>
        </is>
      </c>
      <c r="M180" s="11" t="n">
        <v>1</v>
      </c>
      <c r="N180" s="13" t="n">
        <v>43271</v>
      </c>
      <c r="O180" s="10" t="n">
        <v>3475</v>
      </c>
    </row>
    <row r="181" ht="14.5" customFormat="1" customHeight="1" s="1">
      <c r="A181" s="5" t="n">
        <v>3476</v>
      </c>
      <c r="B181" s="5" t="n">
        <v>3476</v>
      </c>
      <c r="C181" s="119" t="inlineStr">
        <is>
          <t>山东省聊城市阳谷县谷山路时代广场红豆男装二店</t>
        </is>
      </c>
      <c r="D181" s="119" t="inlineStr">
        <is>
          <t>营业三部</t>
        </is>
      </c>
      <c r="E181" s="120" t="inlineStr">
        <is>
          <t>崔子龙</t>
        </is>
      </c>
      <c r="F181" s="119" t="inlineStr">
        <is>
          <t>聊城邯郸区</t>
        </is>
      </c>
      <c r="G181" s="120" t="inlineStr">
        <is>
          <t>魏婷婷</t>
        </is>
      </c>
      <c r="H181" s="8" t="inlineStr">
        <is>
          <t>聊城市</t>
        </is>
      </c>
      <c r="I181" s="8" t="inlineStr">
        <is>
          <t>中寒区</t>
        </is>
      </c>
      <c r="J181" s="11" t="inlineStr">
        <is>
          <t>三公司</t>
        </is>
      </c>
      <c r="K181" s="5" t="n">
        <v>3476</v>
      </c>
      <c r="L181" s="121" t="inlineStr">
        <is>
          <t>沿街店</t>
        </is>
      </c>
      <c r="M181" s="11" t="n">
        <v>1</v>
      </c>
      <c r="N181" s="13" t="n">
        <v>43276</v>
      </c>
      <c r="O181" s="10" t="n">
        <v>3476</v>
      </c>
    </row>
    <row r="182" ht="14.5" customFormat="1" customHeight="1" s="1">
      <c r="A182" s="5" t="n">
        <v>3477</v>
      </c>
      <c r="B182" s="5" t="n">
        <v>3477</v>
      </c>
      <c r="C182" s="119" t="inlineStr">
        <is>
          <t>山东省泰安市新泰市青云路红豆男装三店</t>
        </is>
      </c>
      <c r="D182" s="119" t="inlineStr">
        <is>
          <t>营业三部</t>
        </is>
      </c>
      <c r="E182" s="120" t="inlineStr">
        <is>
          <t>崔子龙</t>
        </is>
      </c>
      <c r="F182" s="119" t="inlineStr">
        <is>
          <t>泰安邢台石家庄区</t>
        </is>
      </c>
      <c r="G182" s="120" t="inlineStr">
        <is>
          <t>李丽君</t>
        </is>
      </c>
      <c r="H182" s="8" t="inlineStr">
        <is>
          <t>泰安市</t>
        </is>
      </c>
      <c r="I182" s="8" t="inlineStr">
        <is>
          <t>中寒区</t>
        </is>
      </c>
      <c r="J182" s="11" t="inlineStr">
        <is>
          <t>三公司</t>
        </is>
      </c>
      <c r="K182" s="5" t="n">
        <v>3477</v>
      </c>
      <c r="L182" s="121" t="inlineStr">
        <is>
          <t>沿街店</t>
        </is>
      </c>
      <c r="M182" s="11" t="n">
        <v>1</v>
      </c>
      <c r="N182" s="13" t="n">
        <v>43304</v>
      </c>
      <c r="O182" s="10" t="n">
        <v>3477</v>
      </c>
    </row>
    <row r="183" ht="14.5" customFormat="1" customHeight="1" s="1">
      <c r="A183" s="5" t="n">
        <v>3479</v>
      </c>
      <c r="B183" s="5" t="n">
        <v>3479</v>
      </c>
      <c r="C183" s="119" t="inlineStr">
        <is>
          <t>山西省朔州市怀仁县仁人路店</t>
        </is>
      </c>
      <c r="D183" s="119" t="inlineStr">
        <is>
          <t>营业二部</t>
        </is>
      </c>
      <c r="E183" s="120" t="inlineStr">
        <is>
          <t>王冰祥</t>
        </is>
      </c>
      <c r="F183" s="119" t="inlineStr">
        <is>
          <t>巴彦淖尔乌海运城区</t>
        </is>
      </c>
      <c r="G183" s="120" t="inlineStr">
        <is>
          <t>陆泽</t>
        </is>
      </c>
      <c r="H183" s="8" t="inlineStr">
        <is>
          <t>朔州市</t>
        </is>
      </c>
      <c r="I183" s="5" t="inlineStr">
        <is>
          <t>寒区</t>
        </is>
      </c>
      <c r="J183" s="11" t="inlineStr">
        <is>
          <t>三公司</t>
        </is>
      </c>
      <c r="K183" s="5" t="n">
        <v>3479</v>
      </c>
      <c r="L183" s="121" t="inlineStr">
        <is>
          <t>沿街店</t>
        </is>
      </c>
      <c r="M183" s="11" t="n">
        <v>1</v>
      </c>
      <c r="N183" s="13" t="n">
        <v>43267</v>
      </c>
      <c r="O183" s="10" t="n">
        <v>3479</v>
      </c>
    </row>
    <row r="184" ht="14.5" customFormat="1" customHeight="1" s="1">
      <c r="A184" s="5" t="n">
        <v>3482</v>
      </c>
      <c r="B184" s="5" t="n">
        <v>3482</v>
      </c>
      <c r="C184" s="119" t="inlineStr">
        <is>
          <t>吉林省吉林市磐石市磐石大街店</t>
        </is>
      </c>
      <c r="D184" s="119" t="inlineStr">
        <is>
          <t>营业二部</t>
        </is>
      </c>
      <c r="E184" s="120" t="inlineStr">
        <is>
          <t>王冰祥</t>
        </is>
      </c>
      <c r="F184" s="119" t="inlineStr">
        <is>
          <t>黑吉辽区</t>
        </is>
      </c>
      <c r="G184" s="120" t="inlineStr">
        <is>
          <t>潘斌</t>
        </is>
      </c>
      <c r="H184" s="8" t="inlineStr">
        <is>
          <t>吉林市</t>
        </is>
      </c>
      <c r="I184" s="8" t="inlineStr">
        <is>
          <t>寒区</t>
        </is>
      </c>
      <c r="J184" s="11" t="inlineStr">
        <is>
          <t>三公司</t>
        </is>
      </c>
      <c r="K184" s="5" t="n">
        <v>3482</v>
      </c>
      <c r="L184" s="121" t="inlineStr">
        <is>
          <t>沿街店</t>
        </is>
      </c>
      <c r="M184" s="11" t="n">
        <v>1</v>
      </c>
      <c r="N184" s="13" t="n">
        <v>43301</v>
      </c>
      <c r="O184" s="10" t="n">
        <v>3482</v>
      </c>
    </row>
    <row r="185" ht="14.5" customFormat="1" customHeight="1" s="1">
      <c r="A185" s="9" t="n">
        <v>3483</v>
      </c>
      <c r="B185" s="9" t="n">
        <v>3483</v>
      </c>
      <c r="C185" s="119" t="inlineStr">
        <is>
          <t>天津市大港区胜利街店</t>
        </is>
      </c>
      <c r="D185" s="119" t="inlineStr">
        <is>
          <t>营业三部</t>
        </is>
      </c>
      <c r="E185" s="120" t="inlineStr">
        <is>
          <t>崔子龙</t>
        </is>
      </c>
      <c r="F185" s="119" t="inlineStr">
        <is>
          <t>唐山天津承德区</t>
        </is>
      </c>
      <c r="G185" s="120" t="inlineStr">
        <is>
          <t>张子龙</t>
        </is>
      </c>
      <c r="H185" s="8" t="inlineStr">
        <is>
          <t>天津市</t>
        </is>
      </c>
      <c r="I185" s="8" t="inlineStr">
        <is>
          <t>中寒区</t>
        </is>
      </c>
      <c r="J185" s="11" t="inlineStr">
        <is>
          <t>三公司</t>
        </is>
      </c>
      <c r="K185" s="9" t="n">
        <v>3483</v>
      </c>
      <c r="L185" s="121" t="inlineStr">
        <is>
          <t>沿街店</t>
        </is>
      </c>
      <c r="M185" s="11" t="n">
        <v>1</v>
      </c>
      <c r="N185" s="13" t="n">
        <v>43324</v>
      </c>
      <c r="O185" s="10" t="n">
        <v>3483</v>
      </c>
    </row>
    <row r="186" ht="14.5" customFormat="1" customHeight="1" s="1">
      <c r="A186" s="5" t="n">
        <v>3484</v>
      </c>
      <c r="B186" s="5" t="n">
        <v>3484</v>
      </c>
      <c r="C186" s="119" t="inlineStr">
        <is>
          <t>吉林省四平市双辽市中兴路店</t>
        </is>
      </c>
      <c r="D186" s="119" t="inlineStr">
        <is>
          <t>营业二部</t>
        </is>
      </c>
      <c r="E186" s="120" t="inlineStr">
        <is>
          <t>王冰祥</t>
        </is>
      </c>
      <c r="F186" s="119" t="inlineStr">
        <is>
          <t>黑吉辽区</t>
        </is>
      </c>
      <c r="G186" s="120" t="inlineStr">
        <is>
          <t>潘斌</t>
        </is>
      </c>
      <c r="H186" s="8" t="inlineStr">
        <is>
          <t>四平市</t>
        </is>
      </c>
      <c r="I186" s="5" t="inlineStr">
        <is>
          <t>寒区</t>
        </is>
      </c>
      <c r="J186" s="11" t="inlineStr">
        <is>
          <t>三公司</t>
        </is>
      </c>
      <c r="K186" s="5" t="n">
        <v>3484</v>
      </c>
      <c r="L186" s="121" t="inlineStr">
        <is>
          <t>沿街店</t>
        </is>
      </c>
      <c r="M186" s="11" t="n">
        <v>1</v>
      </c>
      <c r="N186" s="13" t="n">
        <v>43315</v>
      </c>
      <c r="O186" s="10" t="n">
        <v>3484</v>
      </c>
    </row>
    <row r="187" ht="14.5" customFormat="1" customHeight="1" s="1">
      <c r="A187" s="5" t="n">
        <v>3486</v>
      </c>
      <c r="B187" s="5" t="n">
        <v>3486</v>
      </c>
      <c r="C187" s="119" t="inlineStr">
        <is>
          <t>河南省周口市项城市交通中路一店</t>
        </is>
      </c>
      <c r="D187" s="119" t="inlineStr">
        <is>
          <t>营业二部</t>
        </is>
      </c>
      <c r="E187" s="120" t="inlineStr">
        <is>
          <t>王冰祥</t>
        </is>
      </c>
      <c r="F187" s="119" t="inlineStr">
        <is>
          <t>周口驻马店区</t>
        </is>
      </c>
      <c r="G187" s="120" t="inlineStr">
        <is>
          <t>董晓祥</t>
        </is>
      </c>
      <c r="H187" s="8" t="inlineStr">
        <is>
          <t>周口市</t>
        </is>
      </c>
      <c r="I187" s="5" t="inlineStr">
        <is>
          <t>中寒区</t>
        </is>
      </c>
      <c r="J187" s="11" t="inlineStr">
        <is>
          <t>三公司</t>
        </is>
      </c>
      <c r="K187" s="5" t="n">
        <v>3486</v>
      </c>
      <c r="L187" s="121" t="inlineStr">
        <is>
          <t>沿街店</t>
        </is>
      </c>
      <c r="M187" s="11" t="n">
        <v>1</v>
      </c>
      <c r="N187" s="13" t="n">
        <v>43311</v>
      </c>
      <c r="O187" s="10" t="n">
        <v>3486</v>
      </c>
    </row>
    <row r="188" ht="14.5" customFormat="1" customHeight="1" s="1">
      <c r="A188" s="5" t="n">
        <v>3487</v>
      </c>
      <c r="B188" s="5" t="n">
        <v>3487</v>
      </c>
      <c r="C188" s="119" t="inlineStr">
        <is>
          <t>河北省廊坊市霸州市步行街店</t>
        </is>
      </c>
      <c r="D188" s="119" t="inlineStr">
        <is>
          <t>营业三部</t>
        </is>
      </c>
      <c r="E188" s="120" t="inlineStr">
        <is>
          <t>崔子龙</t>
        </is>
      </c>
      <c r="F188" s="119" t="inlineStr">
        <is>
          <t>保定廊坊张家口区</t>
        </is>
      </c>
      <c r="G188" s="120" t="inlineStr">
        <is>
          <t>孙倩</t>
        </is>
      </c>
      <c r="H188" s="8" t="inlineStr">
        <is>
          <t>廊坊市</t>
        </is>
      </c>
      <c r="I188" s="8" t="inlineStr">
        <is>
          <t>中寒区</t>
        </is>
      </c>
      <c r="J188" s="11" t="inlineStr">
        <is>
          <t>三公司</t>
        </is>
      </c>
      <c r="K188" s="5" t="n">
        <v>3487</v>
      </c>
      <c r="L188" s="121" t="inlineStr">
        <is>
          <t>沿街店</t>
        </is>
      </c>
      <c r="M188" s="11" t="n">
        <v>1</v>
      </c>
      <c r="N188" s="13" t="n">
        <v>43335</v>
      </c>
      <c r="O188" s="10" t="n">
        <v>3487</v>
      </c>
    </row>
    <row r="189" ht="14.5" customFormat="1" customHeight="1" s="1">
      <c r="A189" s="5" t="n">
        <v>3488</v>
      </c>
      <c r="B189" s="5" t="n">
        <v>3488</v>
      </c>
      <c r="C189" s="119" t="inlineStr">
        <is>
          <t>河北省邢台市桥东区顺德路万达广场红豆男装店</t>
        </is>
      </c>
      <c r="D189" s="119" t="inlineStr">
        <is>
          <t>营业三部</t>
        </is>
      </c>
      <c r="E189" s="120" t="inlineStr">
        <is>
          <t>崔子龙</t>
        </is>
      </c>
      <c r="F189" s="119" t="inlineStr">
        <is>
          <t>泰安邢台石家庄区</t>
        </is>
      </c>
      <c r="G189" s="120" t="inlineStr">
        <is>
          <t>李丽君</t>
        </is>
      </c>
      <c r="H189" s="8" t="inlineStr">
        <is>
          <t>邢台市</t>
        </is>
      </c>
      <c r="I189" s="8" t="inlineStr">
        <is>
          <t>中寒区</t>
        </is>
      </c>
      <c r="J189" s="11" t="inlineStr">
        <is>
          <t>三公司</t>
        </is>
      </c>
      <c r="K189" s="5" t="n">
        <v>3488</v>
      </c>
      <c r="L189" s="121" t="inlineStr">
        <is>
          <t>shoppingmall</t>
        </is>
      </c>
      <c r="M189" s="11" t="n">
        <v>1</v>
      </c>
      <c r="N189" s="13" t="n">
        <v>43406</v>
      </c>
      <c r="O189" s="10" t="n">
        <v>3488</v>
      </c>
    </row>
    <row r="190" ht="14.5" customFormat="1" customHeight="1" s="1">
      <c r="A190" s="9" t="n">
        <v>3490</v>
      </c>
      <c r="B190" s="9" t="n">
        <v>3490</v>
      </c>
      <c r="C190" s="119" t="inlineStr">
        <is>
          <t>内蒙古巴彦淖尔市乌拉特前旗黄河南路店</t>
        </is>
      </c>
      <c r="D190" s="119" t="inlineStr">
        <is>
          <t>营业二部</t>
        </is>
      </c>
      <c r="E190" s="120" t="inlineStr">
        <is>
          <t>王冰祥</t>
        </is>
      </c>
      <c r="F190" s="119" t="inlineStr">
        <is>
          <t>巴彦淖尔乌海运城区</t>
        </is>
      </c>
      <c r="G190" s="120" t="inlineStr">
        <is>
          <t>陆泽</t>
        </is>
      </c>
      <c r="H190" s="8" t="inlineStr">
        <is>
          <t>巴彦淖尔市</t>
        </is>
      </c>
      <c r="I190" s="5" t="inlineStr">
        <is>
          <t>寒区</t>
        </is>
      </c>
      <c r="J190" s="11" t="inlineStr">
        <is>
          <t>三公司</t>
        </is>
      </c>
      <c r="K190" s="9" t="n">
        <v>3490</v>
      </c>
      <c r="L190" s="121" t="inlineStr">
        <is>
          <t>沿街店</t>
        </is>
      </c>
      <c r="M190" s="11" t="n">
        <v>1</v>
      </c>
      <c r="N190" s="13" t="n">
        <v>43344</v>
      </c>
      <c r="O190" s="10" t="n">
        <v>3490</v>
      </c>
    </row>
    <row r="191" ht="14.5" customFormat="1" customHeight="1" s="1">
      <c r="A191" s="5" t="n">
        <v>3493</v>
      </c>
      <c r="B191" s="5" t="n">
        <v>3493</v>
      </c>
      <c r="C191" s="119" t="inlineStr">
        <is>
          <t>山东省菏泽市曹县青荷路大润发二店</t>
        </is>
      </c>
      <c r="D191" s="119" t="inlineStr">
        <is>
          <t>营业三部</t>
        </is>
      </c>
      <c r="E191" s="120" t="inlineStr">
        <is>
          <t>崔子龙</t>
        </is>
      </c>
      <c r="F191" s="119" t="inlineStr">
        <is>
          <t>菏泽济宁区</t>
        </is>
      </c>
      <c r="G191" s="120" t="inlineStr">
        <is>
          <t>李稳</t>
        </is>
      </c>
      <c r="H191" s="8" t="inlineStr">
        <is>
          <t>菏泽市</t>
        </is>
      </c>
      <c r="I191" s="5" t="inlineStr">
        <is>
          <t>中寒区</t>
        </is>
      </c>
      <c r="J191" s="11" t="inlineStr">
        <is>
          <t>三公司</t>
        </is>
      </c>
      <c r="K191" s="5" t="n">
        <v>3493</v>
      </c>
      <c r="L191" s="121" t="inlineStr">
        <is>
          <t>商场店</t>
        </is>
      </c>
      <c r="M191" s="11" t="n">
        <v>1</v>
      </c>
      <c r="N191" s="13" t="n">
        <v>43442</v>
      </c>
      <c r="O191" s="10" t="n">
        <v>3493</v>
      </c>
    </row>
    <row r="192" ht="14.5" customFormat="1" customHeight="1" s="1">
      <c r="A192" s="9" t="n">
        <v>3498</v>
      </c>
      <c r="B192" s="9" t="n">
        <v>3498</v>
      </c>
      <c r="C192" s="119" t="inlineStr">
        <is>
          <t>内蒙古省通辽市扎鲁特旗长江路店</t>
        </is>
      </c>
      <c r="D192" s="119" t="inlineStr">
        <is>
          <t>营业二部</t>
        </is>
      </c>
      <c r="E192" s="120" t="inlineStr">
        <is>
          <t>王冰祥</t>
        </is>
      </c>
      <c r="F192" s="119" t="inlineStr">
        <is>
          <t>赤峰通辽兴安盟区</t>
        </is>
      </c>
      <c r="G192" s="120" t="inlineStr">
        <is>
          <t>夏保凯</t>
        </is>
      </c>
      <c r="H192" s="8" t="inlineStr">
        <is>
          <t>通辽市</t>
        </is>
      </c>
      <c r="I192" s="5" t="inlineStr">
        <is>
          <t>寒区</t>
        </is>
      </c>
      <c r="J192" s="11" t="inlineStr">
        <is>
          <t>三公司</t>
        </is>
      </c>
      <c r="K192" s="9" t="n">
        <v>3498</v>
      </c>
      <c r="L192" s="121" t="inlineStr">
        <is>
          <t>沿街店</t>
        </is>
      </c>
      <c r="M192" s="11" t="n">
        <v>1</v>
      </c>
      <c r="N192" s="13" t="n">
        <v>43361</v>
      </c>
      <c r="O192" s="10" t="n">
        <v>3498</v>
      </c>
    </row>
    <row r="193" ht="14.5" customFormat="1" customHeight="1" s="1">
      <c r="A193" s="5" t="n">
        <v>3499</v>
      </c>
      <c r="B193" s="5" t="n">
        <v>3499</v>
      </c>
      <c r="C193" s="119" t="inlineStr">
        <is>
          <t>黑龙江省绥化市万达广场店</t>
        </is>
      </c>
      <c r="D193" s="119" t="inlineStr">
        <is>
          <t>营业二部</t>
        </is>
      </c>
      <c r="E193" s="120" t="inlineStr">
        <is>
          <t>王冰祥</t>
        </is>
      </c>
      <c r="F193" s="119" t="inlineStr">
        <is>
          <t>黑吉辽区</t>
        </is>
      </c>
      <c r="G193" s="120" t="inlineStr">
        <is>
          <t>潘斌</t>
        </is>
      </c>
      <c r="H193" s="8" t="inlineStr">
        <is>
          <t>绥化市</t>
        </is>
      </c>
      <c r="I193" s="5" t="inlineStr">
        <is>
          <t>寒区</t>
        </is>
      </c>
      <c r="J193" s="11" t="inlineStr">
        <is>
          <t>三公司</t>
        </is>
      </c>
      <c r="K193" s="5" t="n">
        <v>3499</v>
      </c>
      <c r="L193" s="121" t="inlineStr">
        <is>
          <t>shoppingmall</t>
        </is>
      </c>
      <c r="M193" s="11" t="n">
        <v>1</v>
      </c>
      <c r="N193" s="13" t="n">
        <v>43373</v>
      </c>
      <c r="O193" s="10" t="n">
        <v>3499</v>
      </c>
    </row>
    <row r="194" ht="14.5" customFormat="1" customHeight="1" s="1">
      <c r="A194" s="9" t="n">
        <v>3503</v>
      </c>
      <c r="B194" s="9" t="n">
        <v>3503</v>
      </c>
      <c r="C194" s="119" t="inlineStr">
        <is>
          <t>河北省保定市雄县双隆商厦店</t>
        </is>
      </c>
      <c r="D194" s="119" t="inlineStr">
        <is>
          <t>营业三部</t>
        </is>
      </c>
      <c r="E194" s="120" t="inlineStr">
        <is>
          <t>崔子龙</t>
        </is>
      </c>
      <c r="F194" s="119" t="inlineStr">
        <is>
          <t>保定廊坊张家口区</t>
        </is>
      </c>
      <c r="G194" s="120" t="inlineStr">
        <is>
          <t>孙倩</t>
        </is>
      </c>
      <c r="H194" s="8" t="inlineStr">
        <is>
          <t>保定市</t>
        </is>
      </c>
      <c r="I194" s="8" t="inlineStr">
        <is>
          <t>中寒区</t>
        </is>
      </c>
      <c r="J194" s="11" t="inlineStr">
        <is>
          <t>三公司</t>
        </is>
      </c>
      <c r="K194" s="9" t="n">
        <v>3503</v>
      </c>
      <c r="L194" s="121" t="inlineStr">
        <is>
          <t>商场店</t>
        </is>
      </c>
      <c r="M194" s="11" t="n">
        <v>1</v>
      </c>
      <c r="N194" s="13" t="n">
        <v>43346</v>
      </c>
      <c r="O194" s="10" t="n">
        <v>3503</v>
      </c>
    </row>
    <row r="195" ht="14.5" customFormat="1" customHeight="1" s="1">
      <c r="A195" s="9" t="n">
        <v>3505</v>
      </c>
      <c r="B195" s="9" t="n">
        <v>3505</v>
      </c>
      <c r="C195" s="119" t="inlineStr">
        <is>
          <t>河南省新乡市长垣县龙山步行街二店</t>
        </is>
      </c>
      <c r="D195" s="119" t="inlineStr">
        <is>
          <t>营业二部</t>
        </is>
      </c>
      <c r="E195" s="120" t="inlineStr">
        <is>
          <t>王冰祥</t>
        </is>
      </c>
      <c r="F195" s="119" t="inlineStr">
        <is>
          <t>新乡鹤壁安阳区</t>
        </is>
      </c>
      <c r="G195" s="120" t="inlineStr">
        <is>
          <t>王元科</t>
        </is>
      </c>
      <c r="H195" s="8" t="inlineStr">
        <is>
          <t>新乡市</t>
        </is>
      </c>
      <c r="I195" s="8" t="inlineStr">
        <is>
          <t>中寒区</t>
        </is>
      </c>
      <c r="J195" s="11" t="inlineStr">
        <is>
          <t>三公司</t>
        </is>
      </c>
      <c r="K195" s="9" t="n">
        <v>3505</v>
      </c>
      <c r="L195" s="121" t="inlineStr">
        <is>
          <t>沿街店</t>
        </is>
      </c>
      <c r="M195" s="11" t="n">
        <v>1</v>
      </c>
      <c r="N195" s="13" t="n">
        <v>43347</v>
      </c>
      <c r="O195" s="10" t="n">
        <v>3505</v>
      </c>
    </row>
    <row r="196" ht="14.5" customFormat="1" customHeight="1" s="1">
      <c r="A196" s="5" t="n">
        <v>3510</v>
      </c>
      <c r="B196" s="5" t="n">
        <v>3510</v>
      </c>
      <c r="C196" s="119" t="inlineStr">
        <is>
          <t>山东省济宁市邹城市城中城步行街二店</t>
        </is>
      </c>
      <c r="D196" s="119" t="inlineStr">
        <is>
          <t>营业三部</t>
        </is>
      </c>
      <c r="E196" s="120" t="inlineStr">
        <is>
          <t>崔子龙</t>
        </is>
      </c>
      <c r="F196" s="119" t="inlineStr">
        <is>
          <t>菏泽济宁区</t>
        </is>
      </c>
      <c r="G196" s="120" t="inlineStr">
        <is>
          <t>李稳</t>
        </is>
      </c>
      <c r="H196" s="8" t="inlineStr">
        <is>
          <t>济宁市</t>
        </is>
      </c>
      <c r="I196" s="8" t="inlineStr">
        <is>
          <t>中寒区</t>
        </is>
      </c>
      <c r="J196" s="11" t="inlineStr">
        <is>
          <t>三公司</t>
        </is>
      </c>
      <c r="K196" s="5" t="n">
        <v>3510</v>
      </c>
      <c r="L196" s="121" t="inlineStr">
        <is>
          <t>沿街店</t>
        </is>
      </c>
      <c r="M196" s="11" t="n">
        <v>1</v>
      </c>
      <c r="N196" s="13" t="n">
        <v>43368</v>
      </c>
      <c r="O196" s="10" t="n">
        <v>3510</v>
      </c>
    </row>
    <row r="197" ht="14.5" customFormat="1" customHeight="1" s="1">
      <c r="A197" s="5" t="n">
        <v>3512</v>
      </c>
      <c r="B197" s="5" t="n">
        <v>3512</v>
      </c>
      <c r="C197" s="119" t="inlineStr">
        <is>
          <t>内蒙古巴彦淖尔市临河区胜利北路店</t>
        </is>
      </c>
      <c r="D197" s="119" t="inlineStr">
        <is>
          <t>营业二部</t>
        </is>
      </c>
      <c r="E197" s="120" t="inlineStr">
        <is>
          <t>王冰祥</t>
        </is>
      </c>
      <c r="F197" s="119" t="inlineStr">
        <is>
          <t>巴彦淖尔乌海运城区</t>
        </is>
      </c>
      <c r="G197" s="120" t="inlineStr">
        <is>
          <t>陆泽</t>
        </is>
      </c>
      <c r="H197" s="8" t="inlineStr">
        <is>
          <t>巴彦淖尔市</t>
        </is>
      </c>
      <c r="I197" s="5" t="inlineStr">
        <is>
          <t>寒区</t>
        </is>
      </c>
      <c r="J197" s="11" t="inlineStr">
        <is>
          <t>三公司</t>
        </is>
      </c>
      <c r="K197" s="5" t="n">
        <v>3512</v>
      </c>
      <c r="L197" s="121" t="inlineStr">
        <is>
          <t>沿街店</t>
        </is>
      </c>
      <c r="M197" s="11" t="n">
        <v>1</v>
      </c>
      <c r="N197" s="13" t="n">
        <v>43371</v>
      </c>
      <c r="O197" s="10" t="n">
        <v>3512</v>
      </c>
    </row>
    <row r="198" ht="14.5" customFormat="1" customHeight="1" s="1">
      <c r="A198" s="5" t="n">
        <v>3514</v>
      </c>
      <c r="B198" s="5" t="n">
        <v>3514</v>
      </c>
      <c r="C198" s="119" t="inlineStr">
        <is>
          <t>山东省聊城市开发区黄山路振华购物中心红豆男装二店</t>
        </is>
      </c>
      <c r="D198" s="119" t="inlineStr">
        <is>
          <t>营业三部</t>
        </is>
      </c>
      <c r="E198" s="120" t="inlineStr">
        <is>
          <t>崔子龙</t>
        </is>
      </c>
      <c r="F198" s="119" t="inlineStr">
        <is>
          <t>聊城邯郸区</t>
        </is>
      </c>
      <c r="G198" s="120" t="inlineStr">
        <is>
          <t>魏婷婷</t>
        </is>
      </c>
      <c r="H198" s="8" t="inlineStr">
        <is>
          <t>聊城市</t>
        </is>
      </c>
      <c r="I198" s="8" t="inlineStr">
        <is>
          <t>中寒区</t>
        </is>
      </c>
      <c r="J198" s="11" t="inlineStr">
        <is>
          <t>三公司</t>
        </is>
      </c>
      <c r="K198" s="5" t="n">
        <v>3514</v>
      </c>
      <c r="L198" s="121" t="inlineStr">
        <is>
          <t>商场店</t>
        </is>
      </c>
      <c r="M198" s="11" t="n">
        <v>1</v>
      </c>
      <c r="N198" s="13" t="n">
        <v>43368</v>
      </c>
      <c r="O198" s="10" t="n">
        <v>3514</v>
      </c>
    </row>
    <row r="199" ht="14.5" customFormat="1" customHeight="1" s="1">
      <c r="A199" s="5" t="n">
        <v>3519</v>
      </c>
      <c r="B199" s="5" t="n">
        <v>3519</v>
      </c>
      <c r="C199" s="119" t="inlineStr">
        <is>
          <t>山东省菏泽市牡丹区长江路万达广场一店</t>
        </is>
      </c>
      <c r="D199" s="119" t="inlineStr">
        <is>
          <t>营业三部</t>
        </is>
      </c>
      <c r="E199" s="120" t="inlineStr">
        <is>
          <t>崔子龙</t>
        </is>
      </c>
      <c r="F199" s="119" t="inlineStr">
        <is>
          <t>菏泽济宁区</t>
        </is>
      </c>
      <c r="G199" s="120" t="inlineStr">
        <is>
          <t>李稳</t>
        </is>
      </c>
      <c r="H199" s="8" t="inlineStr">
        <is>
          <t>菏泽市</t>
        </is>
      </c>
      <c r="I199" s="8" t="inlineStr">
        <is>
          <t>中寒区</t>
        </is>
      </c>
      <c r="J199" s="11" t="inlineStr">
        <is>
          <t>三公司</t>
        </is>
      </c>
      <c r="K199" s="5" t="n">
        <v>3519</v>
      </c>
      <c r="L199" s="121" t="inlineStr">
        <is>
          <t>shoppingmall</t>
        </is>
      </c>
      <c r="M199" s="11" t="n">
        <v>1</v>
      </c>
      <c r="N199" s="13" t="n">
        <v>43420</v>
      </c>
      <c r="O199" s="10" t="n">
        <v>3519</v>
      </c>
    </row>
    <row r="200" ht="14.5" customFormat="1" customHeight="1" s="1">
      <c r="A200" s="5" t="n">
        <v>3527</v>
      </c>
      <c r="B200" s="5" t="n">
        <v>3527</v>
      </c>
      <c r="C200" s="119" t="inlineStr">
        <is>
          <t>山东省聊城市冠县冠宜春路店</t>
        </is>
      </c>
      <c r="D200" s="119" t="inlineStr">
        <is>
          <t>营业三部</t>
        </is>
      </c>
      <c r="E200" s="120" t="inlineStr">
        <is>
          <t>崔子龙</t>
        </is>
      </c>
      <c r="F200" s="119" t="inlineStr">
        <is>
          <t>聊城邯郸区</t>
        </is>
      </c>
      <c r="G200" s="120" t="inlineStr">
        <is>
          <t>魏婷婷</t>
        </is>
      </c>
      <c r="H200" s="8" t="inlineStr">
        <is>
          <t>聊城市</t>
        </is>
      </c>
      <c r="I200" s="8" t="inlineStr">
        <is>
          <t>中寒区</t>
        </is>
      </c>
      <c r="J200" s="11" t="inlineStr">
        <is>
          <t>三公司</t>
        </is>
      </c>
      <c r="K200" s="5" t="n">
        <v>3527</v>
      </c>
      <c r="L200" s="121" t="inlineStr">
        <is>
          <t>沿街店</t>
        </is>
      </c>
      <c r="M200" s="11" t="n">
        <v>1</v>
      </c>
      <c r="N200" s="13" t="n">
        <v>43436</v>
      </c>
      <c r="O200" s="10" t="n">
        <v>3527</v>
      </c>
    </row>
    <row r="201" ht="14.5" customFormat="1" customHeight="1" s="1">
      <c r="A201" s="9" t="n">
        <v>3529</v>
      </c>
      <c r="B201" s="9" t="n">
        <v>3529</v>
      </c>
      <c r="C201" s="119" t="inlineStr">
        <is>
          <t>河南省南阳市内乡县菊潭大街二店</t>
        </is>
      </c>
      <c r="D201" s="119" t="inlineStr">
        <is>
          <t>营业二部</t>
        </is>
      </c>
      <c r="E201" s="120" t="inlineStr">
        <is>
          <t>王冰祥</t>
        </is>
      </c>
      <c r="F201" s="119" t="inlineStr">
        <is>
          <t>南阳信阳平顶山区</t>
        </is>
      </c>
      <c r="G201" s="120" t="inlineStr">
        <is>
          <t>郭佳</t>
        </is>
      </c>
      <c r="H201" s="8" t="inlineStr">
        <is>
          <t>南阳市</t>
        </is>
      </c>
      <c r="I201" s="8" t="inlineStr">
        <is>
          <t>中寒区</t>
        </is>
      </c>
      <c r="J201" s="11" t="inlineStr">
        <is>
          <t>三公司</t>
        </is>
      </c>
      <c r="K201" s="9" t="n">
        <v>3529</v>
      </c>
      <c r="L201" s="121" t="inlineStr">
        <is>
          <t>沿街店</t>
        </is>
      </c>
      <c r="M201" s="11" t="n">
        <v>1</v>
      </c>
      <c r="N201" s="13" t="n">
        <v>43436</v>
      </c>
      <c r="O201" s="10" t="n">
        <v>3529</v>
      </c>
    </row>
    <row r="202" ht="14.5" customFormat="1" customHeight="1" s="1">
      <c r="A202" s="5" t="n">
        <v>3532</v>
      </c>
      <c r="B202" s="5" t="n">
        <v>3532</v>
      </c>
      <c r="C202" s="119" t="inlineStr">
        <is>
          <t>河南省商丘市永城市百花路三店</t>
        </is>
      </c>
      <c r="D202" s="119" t="inlineStr">
        <is>
          <t>营业二部</t>
        </is>
      </c>
      <c r="E202" s="120" t="inlineStr">
        <is>
          <t>王冰祥</t>
        </is>
      </c>
      <c r="F202" s="119" t="inlineStr">
        <is>
          <t>商丘开封区</t>
        </is>
      </c>
      <c r="G202" s="120" t="inlineStr">
        <is>
          <t>张星星</t>
        </is>
      </c>
      <c r="H202" s="8" t="inlineStr">
        <is>
          <t>商丘市</t>
        </is>
      </c>
      <c r="I202" s="8" t="inlineStr">
        <is>
          <t>中寒区</t>
        </is>
      </c>
      <c r="J202" s="11" t="inlineStr">
        <is>
          <t>三公司</t>
        </is>
      </c>
      <c r="K202" s="5" t="n">
        <v>3532</v>
      </c>
      <c r="L202" s="121" t="inlineStr">
        <is>
          <t>沿街店</t>
        </is>
      </c>
      <c r="M202" s="11" t="n">
        <v>1</v>
      </c>
      <c r="N202" s="13" t="n">
        <v>43438</v>
      </c>
      <c r="O202" s="10" t="n">
        <v>3532</v>
      </c>
    </row>
    <row r="203" ht="14.5" customFormat="1" customHeight="1" s="1">
      <c r="A203" s="5" t="n">
        <v>3537</v>
      </c>
      <c r="B203" s="5" t="n">
        <v>3537</v>
      </c>
      <c r="C203" s="119" t="inlineStr">
        <is>
          <t>河北省唐山市开平区西城路店</t>
        </is>
      </c>
      <c r="D203" s="119" t="inlineStr">
        <is>
          <t>营业三部</t>
        </is>
      </c>
      <c r="E203" s="120" t="inlineStr">
        <is>
          <t>崔子龙</t>
        </is>
      </c>
      <c r="F203" s="119" t="inlineStr">
        <is>
          <t>唐山天津承德区</t>
        </is>
      </c>
      <c r="G203" s="120" t="inlineStr">
        <is>
          <t>张子龙</t>
        </is>
      </c>
      <c r="H203" s="8" t="inlineStr">
        <is>
          <t>唐山市</t>
        </is>
      </c>
      <c r="I203" s="5" t="inlineStr">
        <is>
          <t>中寒区</t>
        </is>
      </c>
      <c r="J203" s="11" t="inlineStr">
        <is>
          <t>三公司</t>
        </is>
      </c>
      <c r="K203" s="5" t="n">
        <v>3537</v>
      </c>
      <c r="L203" s="121" t="inlineStr">
        <is>
          <t>沿街店</t>
        </is>
      </c>
      <c r="M203" s="11" t="n">
        <v>1</v>
      </c>
      <c r="N203" s="13" t="n">
        <v>43470</v>
      </c>
      <c r="O203" s="10" t="n">
        <v>3537</v>
      </c>
    </row>
    <row r="204" ht="14.5" customFormat="1" customHeight="1" s="1">
      <c r="A204" s="5" t="n">
        <v>3540</v>
      </c>
      <c r="B204" s="5" t="n">
        <v>3540</v>
      </c>
      <c r="C204" s="119" t="inlineStr">
        <is>
          <t>山东省淄博市张店区华光路大润发超市二楼店</t>
        </is>
      </c>
      <c r="D204" s="119" t="inlineStr">
        <is>
          <t>营业三部</t>
        </is>
      </c>
      <c r="E204" s="120" t="inlineStr">
        <is>
          <t>崔子龙</t>
        </is>
      </c>
      <c r="F204" s="119" t="inlineStr">
        <is>
          <t>临沂枣庄淄博区</t>
        </is>
      </c>
      <c r="G204" s="120" t="inlineStr">
        <is>
          <t>吴广洲</t>
        </is>
      </c>
      <c r="H204" s="8" t="inlineStr">
        <is>
          <t>淄博市</t>
        </is>
      </c>
      <c r="I204" s="5" t="inlineStr">
        <is>
          <t>中寒区</t>
        </is>
      </c>
      <c r="J204" s="11" t="inlineStr">
        <is>
          <t>三公司</t>
        </is>
      </c>
      <c r="K204" s="5" t="n">
        <v>3540</v>
      </c>
      <c r="L204" s="121" t="inlineStr">
        <is>
          <t>商场店</t>
        </is>
      </c>
      <c r="M204" s="11" t="n">
        <v>1</v>
      </c>
      <c r="N204" s="13" t="n">
        <v>43479</v>
      </c>
      <c r="O204" s="10" t="n">
        <v>3540</v>
      </c>
    </row>
    <row r="205" ht="14.5" customFormat="1" customHeight="1" s="1">
      <c r="A205" s="5" t="n">
        <v>3543</v>
      </c>
      <c r="B205" s="5" t="n">
        <v>3543</v>
      </c>
      <c r="C205" s="119" t="inlineStr">
        <is>
          <t>河北省邢台市巨鹿县健康路信誉商厦红豆男装店</t>
        </is>
      </c>
      <c r="D205" s="119" t="inlineStr">
        <is>
          <t>营业三部</t>
        </is>
      </c>
      <c r="E205" s="120" t="inlineStr">
        <is>
          <t>崔子龙</t>
        </is>
      </c>
      <c r="F205" s="119" t="inlineStr">
        <is>
          <t>泰安邢台石家庄区</t>
        </is>
      </c>
      <c r="G205" s="120" t="inlineStr">
        <is>
          <t>李丽君</t>
        </is>
      </c>
      <c r="H205" s="8" t="inlineStr">
        <is>
          <t>邢台市</t>
        </is>
      </c>
      <c r="I205" s="8" t="inlineStr">
        <is>
          <t>中寒区</t>
        </is>
      </c>
      <c r="J205" s="11" t="inlineStr">
        <is>
          <t>三公司</t>
        </is>
      </c>
      <c r="K205" s="5" t="n">
        <v>3543</v>
      </c>
      <c r="L205" s="121" t="inlineStr">
        <is>
          <t>商场店</t>
        </is>
      </c>
      <c r="M205" s="11" t="n">
        <v>1</v>
      </c>
      <c r="N205" s="13" t="n">
        <v>43586</v>
      </c>
      <c r="O205" s="10" t="n">
        <v>3543</v>
      </c>
    </row>
    <row r="206" ht="14.5" customFormat="1" customHeight="1" s="1">
      <c r="A206" s="9" t="n">
        <v>3546</v>
      </c>
      <c r="B206" s="9" t="n">
        <v>3546</v>
      </c>
      <c r="C206" s="119" t="inlineStr">
        <is>
          <t>山东省济宁市曲阜市鼓楼南街红豆男装二店</t>
        </is>
      </c>
      <c r="D206" s="119" t="inlineStr">
        <is>
          <t>营业三部</t>
        </is>
      </c>
      <c r="E206" s="120" t="inlineStr">
        <is>
          <t>崔子龙</t>
        </is>
      </c>
      <c r="F206" s="119" t="inlineStr">
        <is>
          <t>泰安邢台石家庄区</t>
        </is>
      </c>
      <c r="G206" s="120" t="inlineStr">
        <is>
          <t>李丽君</t>
        </is>
      </c>
      <c r="H206" s="8" t="inlineStr">
        <is>
          <t>济宁市</t>
        </is>
      </c>
      <c r="I206" s="8" t="inlineStr">
        <is>
          <t>中寒区</t>
        </is>
      </c>
      <c r="J206" s="11" t="inlineStr">
        <is>
          <t>三公司</t>
        </is>
      </c>
      <c r="K206" s="9" t="n">
        <v>3546</v>
      </c>
      <c r="L206" s="121" t="inlineStr">
        <is>
          <t>沿街店</t>
        </is>
      </c>
      <c r="M206" s="11" t="n">
        <v>1</v>
      </c>
      <c r="N206" s="13" t="n">
        <v>43490</v>
      </c>
      <c r="O206" s="10" t="n">
        <v>3546</v>
      </c>
    </row>
    <row r="207" ht="14.5" customFormat="1" customHeight="1" s="1">
      <c r="A207" s="9" t="n">
        <v>3548</v>
      </c>
      <c r="B207" s="9" t="n">
        <v>3548</v>
      </c>
      <c r="C207" s="119" t="inlineStr">
        <is>
          <t>河北省衡水市阜城县盐百购物中心店</t>
        </is>
      </c>
      <c r="D207" s="119" t="inlineStr">
        <is>
          <t>营业三部</t>
        </is>
      </c>
      <c r="E207" s="120" t="inlineStr">
        <is>
          <t>崔子龙</t>
        </is>
      </c>
      <c r="F207" s="119" t="inlineStr">
        <is>
          <t>德州沧州区</t>
        </is>
      </c>
      <c r="G207" s="120" t="inlineStr">
        <is>
          <t>姚雪</t>
        </is>
      </c>
      <c r="H207" s="8" t="inlineStr">
        <is>
          <t>衡水市</t>
        </is>
      </c>
      <c r="I207" s="5" t="inlineStr">
        <is>
          <t>中寒区</t>
        </is>
      </c>
      <c r="J207" s="11" t="inlineStr">
        <is>
          <t>三公司</t>
        </is>
      </c>
      <c r="K207" s="9" t="n">
        <v>3548</v>
      </c>
      <c r="L207" s="121" t="inlineStr">
        <is>
          <t>商场店</t>
        </is>
      </c>
      <c r="M207" s="11" t="n">
        <v>1</v>
      </c>
      <c r="N207" s="13" t="n">
        <v>43476</v>
      </c>
      <c r="O207" s="10" t="n">
        <v>3548</v>
      </c>
    </row>
    <row r="208" ht="14.5" customFormat="1" customHeight="1" s="1">
      <c r="A208" s="5" t="n">
        <v>3552</v>
      </c>
      <c r="B208" s="5" t="n">
        <v>3552</v>
      </c>
      <c r="C208" s="119" t="inlineStr">
        <is>
          <t>河南省郑州市金水区东风路红豆男装四店</t>
        </is>
      </c>
      <c r="D208" s="119" t="inlineStr">
        <is>
          <t>营业二部</t>
        </is>
      </c>
      <c r="E208" s="120" t="inlineStr">
        <is>
          <t>王冰祥</t>
        </is>
      </c>
      <c r="F208" s="119" t="inlineStr">
        <is>
          <t>郑州洛阳三门峡区</t>
        </is>
      </c>
      <c r="G208" s="120" t="inlineStr">
        <is>
          <t>柳海琴</t>
        </is>
      </c>
      <c r="H208" s="8" t="inlineStr">
        <is>
          <t>郑州市</t>
        </is>
      </c>
      <c r="I208" s="5" t="inlineStr">
        <is>
          <t>中寒区</t>
        </is>
      </c>
      <c r="J208" s="11" t="inlineStr">
        <is>
          <t>三公司</t>
        </is>
      </c>
      <c r="K208" s="5" t="n">
        <v>3552</v>
      </c>
      <c r="L208" s="121" t="inlineStr">
        <is>
          <t>沿街店</t>
        </is>
      </c>
      <c r="M208" s="11" t="n">
        <v>1</v>
      </c>
      <c r="N208" s="13" t="n">
        <v>43539</v>
      </c>
      <c r="O208" s="10" t="n">
        <v>3552</v>
      </c>
    </row>
    <row r="209" ht="14.5" customFormat="1" customHeight="1" s="1">
      <c r="A209" s="5" t="n">
        <v>3554</v>
      </c>
      <c r="B209" s="5" t="n">
        <v>3554</v>
      </c>
      <c r="C209" s="119" t="inlineStr">
        <is>
          <t>河南省新乡市卫辉市比干大道红豆男装三店</t>
        </is>
      </c>
      <c r="D209" s="119" t="inlineStr">
        <is>
          <t>营业二部</t>
        </is>
      </c>
      <c r="E209" s="120" t="inlineStr">
        <is>
          <t>王冰祥</t>
        </is>
      </c>
      <c r="F209" s="119" t="inlineStr">
        <is>
          <t>新乡鹤壁安阳区</t>
        </is>
      </c>
      <c r="G209" s="120" t="inlineStr">
        <is>
          <t>王元科</t>
        </is>
      </c>
      <c r="H209" s="8" t="inlineStr">
        <is>
          <t>新乡市</t>
        </is>
      </c>
      <c r="I209" s="5" t="inlineStr">
        <is>
          <t>中寒区</t>
        </is>
      </c>
      <c r="J209" s="11" t="inlineStr">
        <is>
          <t>三公司</t>
        </is>
      </c>
      <c r="K209" s="5" t="n">
        <v>3554</v>
      </c>
      <c r="L209" s="121" t="inlineStr">
        <is>
          <t>沿街店</t>
        </is>
      </c>
      <c r="M209" s="11" t="n">
        <v>1</v>
      </c>
      <c r="N209" s="13" t="n">
        <v>43571</v>
      </c>
      <c r="O209" s="10" t="n">
        <v>3554</v>
      </c>
    </row>
    <row r="210" ht="29" customFormat="1" customHeight="1" s="1">
      <c r="A210" s="9" t="n">
        <v>3555</v>
      </c>
      <c r="B210" s="9" t="n">
        <v>3555</v>
      </c>
      <c r="C210" s="119" t="inlineStr">
        <is>
          <t>山东省滨州市博兴县胜利三路店</t>
        </is>
      </c>
      <c r="D210" s="119" t="inlineStr">
        <is>
          <t>营业三部</t>
        </is>
      </c>
      <c r="E210" s="120" t="inlineStr">
        <is>
          <t>崔子龙</t>
        </is>
      </c>
      <c r="F210" s="119" t="inlineStr">
        <is>
          <t>烟台滨州区</t>
        </is>
      </c>
      <c r="G210" s="120" t="inlineStr">
        <is>
          <t>崔子龙兼</t>
        </is>
      </c>
      <c r="H210" s="8" t="inlineStr">
        <is>
          <t>滨州市</t>
        </is>
      </c>
      <c r="I210" s="5" t="inlineStr">
        <is>
          <t>中寒区</t>
        </is>
      </c>
      <c r="J210" s="11" t="inlineStr">
        <is>
          <t>三公司</t>
        </is>
      </c>
      <c r="K210" s="9" t="n">
        <v>3555</v>
      </c>
      <c r="L210" s="121" t="inlineStr">
        <is>
          <t>沿街店</t>
        </is>
      </c>
      <c r="M210" s="11" t="n">
        <v>1</v>
      </c>
      <c r="N210" s="13" t="n">
        <v>43555</v>
      </c>
      <c r="O210" s="10" t="n">
        <v>3555</v>
      </c>
    </row>
    <row r="211" ht="14.5" customFormat="1" customHeight="1" s="1">
      <c r="A211" s="9" t="n">
        <v>3560</v>
      </c>
      <c r="B211" s="9" t="n">
        <v>3560</v>
      </c>
      <c r="C211" s="119" t="inlineStr">
        <is>
          <t>河北省张家口市涿鹿县东风街店</t>
        </is>
      </c>
      <c r="D211" s="119" t="inlineStr">
        <is>
          <t>营业三部</t>
        </is>
      </c>
      <c r="E211" s="120" t="inlineStr">
        <is>
          <t>崔子龙</t>
        </is>
      </c>
      <c r="F211" s="119" t="inlineStr">
        <is>
          <t>保定廊坊张家口区</t>
        </is>
      </c>
      <c r="G211" s="120" t="inlineStr">
        <is>
          <t>孙倩</t>
        </is>
      </c>
      <c r="H211" s="8" t="inlineStr">
        <is>
          <t>张家口市</t>
        </is>
      </c>
      <c r="I211" s="5" t="inlineStr">
        <is>
          <t>寒区</t>
        </is>
      </c>
      <c r="J211" s="11" t="inlineStr">
        <is>
          <t>三公司</t>
        </is>
      </c>
      <c r="K211" s="9" t="n">
        <v>3560</v>
      </c>
      <c r="L211" s="121" t="inlineStr">
        <is>
          <t>沿街店</t>
        </is>
      </c>
      <c r="M211" s="11" t="n">
        <v>1</v>
      </c>
      <c r="N211" s="13" t="n">
        <v>43569</v>
      </c>
      <c r="O211" s="10" t="n">
        <v>3560</v>
      </c>
    </row>
    <row r="212" ht="14.5" customFormat="1" customHeight="1" s="1">
      <c r="A212" s="9" t="n">
        <v>3562</v>
      </c>
      <c r="B212" s="9" t="n">
        <v>3562</v>
      </c>
      <c r="C212" s="119" t="inlineStr">
        <is>
          <t>山东省聊城市东昌府区柳园北路新东方广场一店</t>
        </is>
      </c>
      <c r="D212" s="119" t="inlineStr">
        <is>
          <t>营业三部</t>
        </is>
      </c>
      <c r="E212" s="120" t="inlineStr">
        <is>
          <t>崔子龙</t>
        </is>
      </c>
      <c r="F212" s="119" t="inlineStr">
        <is>
          <t>聊城邯郸区</t>
        </is>
      </c>
      <c r="G212" s="120" t="inlineStr">
        <is>
          <t>魏婷婷</t>
        </is>
      </c>
      <c r="H212" s="8" t="inlineStr">
        <is>
          <t>聊城市</t>
        </is>
      </c>
      <c r="I212" s="5" t="inlineStr">
        <is>
          <t>中寒区</t>
        </is>
      </c>
      <c r="J212" s="11" t="inlineStr">
        <is>
          <t>三公司</t>
        </is>
      </c>
      <c r="K212" s="9" t="n">
        <v>3562</v>
      </c>
      <c r="L212" s="121" t="inlineStr">
        <is>
          <t>沿街店</t>
        </is>
      </c>
      <c r="M212" s="11" t="n">
        <v>1</v>
      </c>
      <c r="N212" s="13" t="n">
        <v>43570</v>
      </c>
      <c r="O212" s="10" t="n">
        <v>3562</v>
      </c>
    </row>
    <row r="213" ht="14.5" customFormat="1" customHeight="1" s="1">
      <c r="A213" s="9" t="n">
        <v>3564</v>
      </c>
      <c r="B213" s="9" t="n">
        <v>3564</v>
      </c>
      <c r="C213" s="119" t="inlineStr">
        <is>
          <t>河北省沧州市献县泰昌购物中心店</t>
        </is>
      </c>
      <c r="D213" s="119" t="inlineStr">
        <is>
          <t>营业三部</t>
        </is>
      </c>
      <c r="E213" s="120" t="inlineStr">
        <is>
          <t>崔子龙</t>
        </is>
      </c>
      <c r="F213" s="119" t="inlineStr">
        <is>
          <t>德州沧州区</t>
        </is>
      </c>
      <c r="G213" s="120" t="inlineStr">
        <is>
          <t>姚雪</t>
        </is>
      </c>
      <c r="H213" s="8" t="inlineStr">
        <is>
          <t>沧州市</t>
        </is>
      </c>
      <c r="I213" s="5" t="inlineStr">
        <is>
          <t>中寒区</t>
        </is>
      </c>
      <c r="J213" s="11" t="inlineStr">
        <is>
          <t>三公司</t>
        </is>
      </c>
      <c r="K213" s="9" t="n">
        <v>3564</v>
      </c>
      <c r="L213" s="121" t="inlineStr">
        <is>
          <t>商场店</t>
        </is>
      </c>
      <c r="M213" s="11" t="n">
        <v>1</v>
      </c>
      <c r="N213" s="13" t="n">
        <v>43575</v>
      </c>
      <c r="O213" s="10" t="n">
        <v>3564</v>
      </c>
    </row>
    <row r="214" ht="14.5" customFormat="1" customHeight="1" s="1">
      <c r="A214" s="9" t="n">
        <v>3565</v>
      </c>
      <c r="B214" s="9" t="n">
        <v>3565</v>
      </c>
      <c r="C214" s="119" t="inlineStr">
        <is>
          <t>河南省南阳市桐柏县大同路店</t>
        </is>
      </c>
      <c r="D214" s="119" t="inlineStr">
        <is>
          <t>营业二部</t>
        </is>
      </c>
      <c r="E214" s="120" t="inlineStr">
        <is>
          <t>王冰祥</t>
        </is>
      </c>
      <c r="F214" s="119" t="inlineStr">
        <is>
          <t>南阳信阳平顶山区</t>
        </is>
      </c>
      <c r="G214" s="120" t="inlineStr">
        <is>
          <t>郭佳</t>
        </is>
      </c>
      <c r="H214" s="8" t="inlineStr">
        <is>
          <t>南阳市</t>
        </is>
      </c>
      <c r="I214" s="8" t="inlineStr">
        <is>
          <t>中寒区</t>
        </is>
      </c>
      <c r="J214" s="11" t="inlineStr">
        <is>
          <t>三公司</t>
        </is>
      </c>
      <c r="K214" s="9" t="n">
        <v>3565</v>
      </c>
      <c r="L214" s="121" t="inlineStr">
        <is>
          <t>沿街店</t>
        </is>
      </c>
      <c r="M214" s="11" t="n">
        <v>1</v>
      </c>
      <c r="N214" s="13" t="n">
        <v>43570</v>
      </c>
      <c r="O214" s="10" t="n">
        <v>3565</v>
      </c>
    </row>
    <row r="215" ht="14.5" customFormat="1" customHeight="1" s="1">
      <c r="A215" s="9" t="n">
        <v>3570</v>
      </c>
      <c r="B215" s="9" t="n">
        <v>3570</v>
      </c>
      <c r="C215" s="119" t="inlineStr">
        <is>
          <t>山东省淄博市沂源县历山路店</t>
        </is>
      </c>
      <c r="D215" s="119" t="inlineStr">
        <is>
          <t>营业三部</t>
        </is>
      </c>
      <c r="E215" s="120" t="inlineStr">
        <is>
          <t>崔子龙</t>
        </is>
      </c>
      <c r="F215" s="119" t="inlineStr">
        <is>
          <t>临沂枣庄淄博区</t>
        </is>
      </c>
      <c r="G215" s="120" t="inlineStr">
        <is>
          <t>吴广洲</t>
        </is>
      </c>
      <c r="H215" s="8" t="inlineStr">
        <is>
          <t>淄博市</t>
        </is>
      </c>
      <c r="I215" s="8" t="inlineStr">
        <is>
          <t>中寒区</t>
        </is>
      </c>
      <c r="J215" s="11" t="inlineStr">
        <is>
          <t>三公司</t>
        </is>
      </c>
      <c r="K215" s="9" t="n">
        <v>3570</v>
      </c>
      <c r="L215" s="121" t="inlineStr">
        <is>
          <t>沿街店</t>
        </is>
      </c>
      <c r="M215" s="11" t="n">
        <v>1</v>
      </c>
      <c r="N215" s="13" t="n">
        <v>43614</v>
      </c>
      <c r="O215" s="10" t="n">
        <v>3570</v>
      </c>
    </row>
    <row r="216" ht="14.5" customFormat="1" customHeight="1" s="1">
      <c r="A216" s="9" t="n">
        <v>3571</v>
      </c>
      <c r="B216" s="9" t="n">
        <v>3571</v>
      </c>
      <c r="C216" s="119" t="inlineStr">
        <is>
          <t>内蒙古巴彦淖尔市五原县瑞京摩尔城店</t>
        </is>
      </c>
      <c r="D216" s="119" t="inlineStr">
        <is>
          <t>营业二部</t>
        </is>
      </c>
      <c r="E216" s="120" t="inlineStr">
        <is>
          <t>王冰祥</t>
        </is>
      </c>
      <c r="F216" s="119" t="inlineStr">
        <is>
          <t>巴彦淖尔乌海运城区</t>
        </is>
      </c>
      <c r="G216" s="120" t="inlineStr">
        <is>
          <t>陆泽</t>
        </is>
      </c>
      <c r="H216" s="8" t="inlineStr">
        <is>
          <t>巴彦淖尔市</t>
        </is>
      </c>
      <c r="I216" s="5" t="inlineStr">
        <is>
          <t>寒区</t>
        </is>
      </c>
      <c r="J216" s="11" t="inlineStr">
        <is>
          <t>三公司</t>
        </is>
      </c>
      <c r="K216" s="9" t="n">
        <v>3571</v>
      </c>
      <c r="L216" s="121" t="inlineStr">
        <is>
          <t>沿街店</t>
        </is>
      </c>
      <c r="M216" s="11" t="n">
        <v>1</v>
      </c>
      <c r="N216" s="13" t="n">
        <v>43623</v>
      </c>
      <c r="O216" s="10" t="n">
        <v>3571</v>
      </c>
    </row>
    <row r="217" ht="14.5" customFormat="1" customHeight="1" s="1">
      <c r="A217" s="9" t="n">
        <v>3572</v>
      </c>
      <c r="B217" s="9" t="n">
        <v>3572</v>
      </c>
      <c r="C217" s="119" t="inlineStr">
        <is>
          <t>河南省安阳市滑县解放路双隆商厦二店</t>
        </is>
      </c>
      <c r="D217" s="119" t="inlineStr">
        <is>
          <t>营业二部</t>
        </is>
      </c>
      <c r="E217" s="120" t="inlineStr">
        <is>
          <t>王冰祥</t>
        </is>
      </c>
      <c r="F217" s="119" t="inlineStr">
        <is>
          <t>新乡鹤壁安阳区</t>
        </is>
      </c>
      <c r="G217" s="120" t="inlineStr">
        <is>
          <t>王元科</t>
        </is>
      </c>
      <c r="H217" s="8" t="inlineStr">
        <is>
          <t>安阳市</t>
        </is>
      </c>
      <c r="I217" s="5" t="inlineStr">
        <is>
          <t>中寒区</t>
        </is>
      </c>
      <c r="J217" s="11" t="inlineStr">
        <is>
          <t>三公司</t>
        </is>
      </c>
      <c r="K217" s="9" t="n">
        <v>3572</v>
      </c>
      <c r="L217" s="121" t="inlineStr">
        <is>
          <t>商场店</t>
        </is>
      </c>
      <c r="M217" s="11" t="n">
        <v>1</v>
      </c>
      <c r="N217" s="13" t="n">
        <v>43581</v>
      </c>
      <c r="O217" s="10" t="n">
        <v>3572</v>
      </c>
    </row>
    <row r="218" ht="14.5" customFormat="1" customHeight="1" s="1">
      <c r="A218" s="9" t="n">
        <v>3576</v>
      </c>
      <c r="B218" s="9" t="n">
        <v>3576</v>
      </c>
      <c r="C218" s="119" t="inlineStr">
        <is>
          <t>河北省廊坊市文安县荣美购物广场一店</t>
        </is>
      </c>
      <c r="D218" s="119" t="inlineStr">
        <is>
          <t>营业三部</t>
        </is>
      </c>
      <c r="E218" s="120" t="inlineStr">
        <is>
          <t>崔子龙</t>
        </is>
      </c>
      <c r="F218" s="119" t="inlineStr">
        <is>
          <t>保定廊坊张家口区</t>
        </is>
      </c>
      <c r="G218" s="120" t="inlineStr">
        <is>
          <t>孙倩</t>
        </is>
      </c>
      <c r="H218" s="8" t="inlineStr">
        <is>
          <t>廊坊市</t>
        </is>
      </c>
      <c r="I218" s="5" t="inlineStr">
        <is>
          <t>中寒区</t>
        </is>
      </c>
      <c r="J218" s="11" t="inlineStr">
        <is>
          <t>三公司</t>
        </is>
      </c>
      <c r="K218" s="9" t="n">
        <v>3576</v>
      </c>
      <c r="L218" s="121" t="inlineStr">
        <is>
          <t>商场店</t>
        </is>
      </c>
      <c r="M218" s="11" t="n">
        <v>1</v>
      </c>
      <c r="N218" s="13" t="n">
        <v>43585</v>
      </c>
      <c r="O218" s="10" t="n">
        <v>3576</v>
      </c>
    </row>
    <row r="219" ht="14.5" customFormat="1" customHeight="1" s="1">
      <c r="A219" s="9" t="n">
        <v>3579</v>
      </c>
      <c r="B219" s="9" t="n">
        <v>3579</v>
      </c>
      <c r="C219" s="119" t="inlineStr">
        <is>
          <t>河北省沧州市孟村县建设大街信誉商厦沿街店</t>
        </is>
      </c>
      <c r="D219" s="119" t="inlineStr">
        <is>
          <t>营业三部</t>
        </is>
      </c>
      <c r="E219" s="120" t="inlineStr">
        <is>
          <t>崔子龙</t>
        </is>
      </c>
      <c r="F219" s="119" t="inlineStr">
        <is>
          <t>德州沧州区</t>
        </is>
      </c>
      <c r="G219" s="120" t="inlineStr">
        <is>
          <t>姚雪</t>
        </is>
      </c>
      <c r="H219" s="8" t="inlineStr">
        <is>
          <t>沧州市</t>
        </is>
      </c>
      <c r="I219" s="8" t="inlineStr">
        <is>
          <t>中寒区</t>
        </is>
      </c>
      <c r="J219" s="11" t="inlineStr">
        <is>
          <t>三公司</t>
        </is>
      </c>
      <c r="K219" s="9" t="n">
        <v>3579</v>
      </c>
      <c r="L219" s="121" t="inlineStr">
        <is>
          <t>商场店</t>
        </is>
      </c>
      <c r="M219" s="11" t="n">
        <v>1</v>
      </c>
      <c r="N219" s="13" t="n">
        <v>43593</v>
      </c>
      <c r="O219" s="10" t="n">
        <v>3579</v>
      </c>
    </row>
    <row r="220" ht="14.5" customFormat="1" customHeight="1" s="1">
      <c r="A220" s="9" t="n">
        <v>3583</v>
      </c>
      <c r="B220" s="9" t="n">
        <v>3583</v>
      </c>
      <c r="C220" s="119" t="inlineStr">
        <is>
          <t>山东省菏泽市巨野县麒麟大道佳和购物中心店</t>
        </is>
      </c>
      <c r="D220" s="119" t="inlineStr">
        <is>
          <t>营业三部</t>
        </is>
      </c>
      <c r="E220" s="120" t="inlineStr">
        <is>
          <t>崔子龙</t>
        </is>
      </c>
      <c r="F220" s="119" t="inlineStr">
        <is>
          <t>菏泽济宁区</t>
        </is>
      </c>
      <c r="G220" s="120" t="inlineStr">
        <is>
          <t>李稳</t>
        </is>
      </c>
      <c r="H220" s="8" t="inlineStr">
        <is>
          <t>菏泽市</t>
        </is>
      </c>
      <c r="I220" s="5" t="inlineStr">
        <is>
          <t>中寒区</t>
        </is>
      </c>
      <c r="J220" s="11" t="inlineStr">
        <is>
          <t>三公司</t>
        </is>
      </c>
      <c r="K220" s="9" t="n">
        <v>3583</v>
      </c>
      <c r="L220" s="121" t="inlineStr">
        <is>
          <t>商场店</t>
        </is>
      </c>
      <c r="M220" s="11" t="n">
        <v>1</v>
      </c>
      <c r="N220" s="13" t="n">
        <v>43602</v>
      </c>
      <c r="O220" s="10" t="n">
        <v>3583</v>
      </c>
    </row>
    <row r="221" ht="29" customFormat="1" customHeight="1" s="1">
      <c r="A221" s="5" t="n">
        <v>3589</v>
      </c>
      <c r="B221" s="5" t="n">
        <v>3589</v>
      </c>
      <c r="C221" s="119" t="inlineStr">
        <is>
          <t>山东省青岛市黄岛区胶南市灵山湾路2356号红豆男装店</t>
        </is>
      </c>
      <c r="D221" s="119" t="inlineStr">
        <is>
          <t>营业三部</t>
        </is>
      </c>
      <c r="E221" s="120" t="inlineStr">
        <is>
          <t>崔子龙</t>
        </is>
      </c>
      <c r="F221" s="119" t="inlineStr">
        <is>
          <t>烟台滨州区</t>
        </is>
      </c>
      <c r="G221" s="120" t="inlineStr">
        <is>
          <t>崔子龙兼</t>
        </is>
      </c>
      <c r="H221" s="8" t="inlineStr">
        <is>
          <t>青岛市</t>
        </is>
      </c>
      <c r="I221" s="5" t="inlineStr">
        <is>
          <t>中寒区</t>
        </is>
      </c>
      <c r="J221" s="11" t="inlineStr">
        <is>
          <t>三公司</t>
        </is>
      </c>
      <c r="K221" s="5" t="n">
        <v>3589</v>
      </c>
      <c r="L221" s="121" t="inlineStr">
        <is>
          <t>沿街店</t>
        </is>
      </c>
      <c r="M221" s="11" t="n">
        <v>1</v>
      </c>
      <c r="N221" s="13" t="n">
        <v>43610</v>
      </c>
      <c r="O221" s="10" t="n">
        <v>3589</v>
      </c>
    </row>
    <row r="222" ht="14.5" customFormat="1" customHeight="1" s="1">
      <c r="A222" s="9" t="n">
        <v>3591</v>
      </c>
      <c r="B222" s="9" t="n">
        <v>3591</v>
      </c>
      <c r="C222" s="119" t="inlineStr">
        <is>
          <t>河南省开封市兰考县西班牙小镇健康路一店</t>
        </is>
      </c>
      <c r="D222" s="119" t="inlineStr">
        <is>
          <t>营业二部</t>
        </is>
      </c>
      <c r="E222" s="120" t="inlineStr">
        <is>
          <t>王冰祥</t>
        </is>
      </c>
      <c r="F222" s="119" t="inlineStr">
        <is>
          <t>商丘开封区</t>
        </is>
      </c>
      <c r="G222" s="120" t="inlineStr">
        <is>
          <t>张星星</t>
        </is>
      </c>
      <c r="H222" s="8" t="inlineStr">
        <is>
          <t>开封市</t>
        </is>
      </c>
      <c r="I222" s="8" t="inlineStr">
        <is>
          <t>中寒区</t>
        </is>
      </c>
      <c r="J222" s="11" t="inlineStr">
        <is>
          <t>三公司</t>
        </is>
      </c>
      <c r="K222" s="9" t="n">
        <v>3591</v>
      </c>
      <c r="L222" s="121" t="inlineStr">
        <is>
          <t>沿街店</t>
        </is>
      </c>
      <c r="M222" s="11" t="n">
        <v>1</v>
      </c>
      <c r="N222" s="13" t="n">
        <v>43628</v>
      </c>
      <c r="O222" s="10" t="n">
        <v>3591</v>
      </c>
    </row>
    <row r="223" ht="14.5" customFormat="1" customHeight="1" s="1">
      <c r="A223" s="9" t="n">
        <v>3592</v>
      </c>
      <c r="B223" s="9" t="n">
        <v>3592</v>
      </c>
      <c r="C223" s="119" t="inlineStr">
        <is>
          <t>山东省临沂市沂水县中心街二店</t>
        </is>
      </c>
      <c r="D223" s="119" t="inlineStr">
        <is>
          <t>营业三部</t>
        </is>
      </c>
      <c r="E223" s="120" t="inlineStr">
        <is>
          <t>崔子龙</t>
        </is>
      </c>
      <c r="F223" s="119" t="inlineStr">
        <is>
          <t>临沂枣庄淄博区</t>
        </is>
      </c>
      <c r="G223" s="120" t="inlineStr">
        <is>
          <t>吴广洲</t>
        </is>
      </c>
      <c r="H223" s="8" t="inlineStr">
        <is>
          <t>临沂市</t>
        </is>
      </c>
      <c r="I223" s="5" t="inlineStr">
        <is>
          <t>中寒区</t>
        </is>
      </c>
      <c r="J223" s="11" t="inlineStr">
        <is>
          <t>三公司</t>
        </is>
      </c>
      <c r="K223" s="9" t="n">
        <v>3592</v>
      </c>
      <c r="L223" s="121" t="inlineStr">
        <is>
          <t>沿街店</t>
        </is>
      </c>
      <c r="M223" s="11" t="n">
        <v>1</v>
      </c>
      <c r="N223" s="13" t="n">
        <v>43650</v>
      </c>
      <c r="O223" s="10" t="n">
        <v>3592</v>
      </c>
    </row>
    <row r="224" ht="14.5" customFormat="1" customHeight="1" s="1">
      <c r="A224" s="9" t="n">
        <v>3595</v>
      </c>
      <c r="B224" s="9" t="n">
        <v>3595</v>
      </c>
      <c r="C224" s="119" t="inlineStr">
        <is>
          <t>河北省承德市丰宁县北雁商城店</t>
        </is>
      </c>
      <c r="D224" s="119" t="inlineStr">
        <is>
          <t>营业三部</t>
        </is>
      </c>
      <c r="E224" s="120" t="inlineStr">
        <is>
          <t>崔子龙</t>
        </is>
      </c>
      <c r="F224" s="119" t="inlineStr">
        <is>
          <t>唐山天津承德区</t>
        </is>
      </c>
      <c r="G224" s="120" t="inlineStr">
        <is>
          <t>张子龙</t>
        </is>
      </c>
      <c r="H224" s="8" t="inlineStr">
        <is>
          <t>承德市</t>
        </is>
      </c>
      <c r="I224" s="5" t="inlineStr">
        <is>
          <t>寒区</t>
        </is>
      </c>
      <c r="J224" s="11" t="inlineStr">
        <is>
          <t>三公司</t>
        </is>
      </c>
      <c r="K224" s="9" t="n">
        <v>3595</v>
      </c>
      <c r="L224" s="121" t="inlineStr">
        <is>
          <t>商场店</t>
        </is>
      </c>
      <c r="M224" s="11" t="n">
        <v>1</v>
      </c>
      <c r="N224" s="13" t="n">
        <v>43684</v>
      </c>
      <c r="O224" s="10" t="n">
        <v>3595</v>
      </c>
    </row>
    <row r="225" ht="14.5" customFormat="1" customHeight="1" s="1">
      <c r="A225" s="5" t="n">
        <v>3598</v>
      </c>
      <c r="B225" s="5" t="n">
        <v>3598</v>
      </c>
      <c r="C225" s="119" t="inlineStr">
        <is>
          <t>山东省菏泽市鄄城鄄3路二店</t>
        </is>
      </c>
      <c r="D225" s="119" t="inlineStr">
        <is>
          <t>营业三部</t>
        </is>
      </c>
      <c r="E225" s="120" t="inlineStr">
        <is>
          <t>崔子龙</t>
        </is>
      </c>
      <c r="F225" s="119" t="inlineStr">
        <is>
          <t>菏泽济宁区</t>
        </is>
      </c>
      <c r="G225" s="120" t="inlineStr">
        <is>
          <t>李稳</t>
        </is>
      </c>
      <c r="H225" s="8" t="inlineStr">
        <is>
          <t>菏泽市</t>
        </is>
      </c>
      <c r="I225" s="5" t="inlineStr">
        <is>
          <t>中寒区</t>
        </is>
      </c>
      <c r="J225" s="11" t="inlineStr">
        <is>
          <t>三公司</t>
        </is>
      </c>
      <c r="K225" s="5" t="n">
        <v>3598</v>
      </c>
      <c r="L225" s="121" t="inlineStr">
        <is>
          <t>沿街店</t>
        </is>
      </c>
      <c r="M225" s="11" t="n">
        <v>1</v>
      </c>
      <c r="N225" s="13" t="n">
        <v>43666</v>
      </c>
      <c r="O225" s="10" t="n">
        <v>3598</v>
      </c>
    </row>
    <row r="226" ht="14.5" customFormat="1" customHeight="1" s="1">
      <c r="A226" s="5" t="n">
        <v>3599</v>
      </c>
      <c r="B226" s="5" t="n">
        <v>3599</v>
      </c>
      <c r="C226" s="119" t="inlineStr">
        <is>
          <t>山东省滨州市阳信县冠兴商场一店</t>
        </is>
      </c>
      <c r="D226" s="119" t="inlineStr">
        <is>
          <t>营业三部</t>
        </is>
      </c>
      <c r="E226" s="120" t="inlineStr">
        <is>
          <t>崔子龙</t>
        </is>
      </c>
      <c r="F226" s="119" t="inlineStr">
        <is>
          <t>德州沧州区</t>
        </is>
      </c>
      <c r="G226" s="120" t="inlineStr">
        <is>
          <t>姚雪</t>
        </is>
      </c>
      <c r="H226" s="8" t="inlineStr">
        <is>
          <t>滨州市</t>
        </is>
      </c>
      <c r="I226" s="5" t="inlineStr">
        <is>
          <t>中寒区</t>
        </is>
      </c>
      <c r="J226" s="11" t="inlineStr">
        <is>
          <t>三公司</t>
        </is>
      </c>
      <c r="K226" s="5" t="n">
        <v>3599</v>
      </c>
      <c r="L226" s="121" t="inlineStr">
        <is>
          <t>商场店</t>
        </is>
      </c>
      <c r="M226" s="11" t="n">
        <v>1</v>
      </c>
      <c r="N226" s="13" t="n">
        <v>43715</v>
      </c>
      <c r="O226" s="10" t="n">
        <v>3599</v>
      </c>
    </row>
    <row r="227" ht="14.5" customFormat="1" customHeight="1" s="1">
      <c r="A227" s="9" t="n">
        <v>3602</v>
      </c>
      <c r="B227" s="9" t="n">
        <v>3602</v>
      </c>
      <c r="C227" s="119" t="inlineStr">
        <is>
          <t>河北省承德市围场县北雁商城店</t>
        </is>
      </c>
      <c r="D227" s="119" t="inlineStr">
        <is>
          <t>营业三部</t>
        </is>
      </c>
      <c r="E227" s="120" t="inlineStr">
        <is>
          <t>崔子龙</t>
        </is>
      </c>
      <c r="F227" s="119" t="inlineStr">
        <is>
          <t>唐山天津承德区</t>
        </is>
      </c>
      <c r="G227" s="120" t="inlineStr">
        <is>
          <t>张子龙</t>
        </is>
      </c>
      <c r="H227" s="8" t="inlineStr">
        <is>
          <t>承德市</t>
        </is>
      </c>
      <c r="I227" s="5" t="inlineStr">
        <is>
          <t>寒区</t>
        </is>
      </c>
      <c r="J227" s="11" t="inlineStr">
        <is>
          <t>三公司</t>
        </is>
      </c>
      <c r="K227" s="9" t="n">
        <v>3602</v>
      </c>
      <c r="L227" s="121" t="inlineStr">
        <is>
          <t>商场店</t>
        </is>
      </c>
      <c r="M227" s="11" t="n">
        <v>1</v>
      </c>
      <c r="N227" s="13" t="n">
        <v>43665</v>
      </c>
      <c r="O227" s="10" t="n">
        <v>3602</v>
      </c>
    </row>
    <row r="228" ht="14.5" customFormat="1" customHeight="1" s="1">
      <c r="A228" s="5" t="n">
        <v>3604</v>
      </c>
      <c r="B228" s="5" t="n">
        <v>3604</v>
      </c>
      <c r="C228" s="119" t="inlineStr">
        <is>
          <t>山东省德州市乐陵乐德路澳林新天地购物广场二店</t>
        </is>
      </c>
      <c r="D228" s="119" t="inlineStr">
        <is>
          <t>营业三部</t>
        </is>
      </c>
      <c r="E228" s="120" t="inlineStr">
        <is>
          <t>崔子龙</t>
        </is>
      </c>
      <c r="F228" s="119" t="inlineStr">
        <is>
          <t>德州沧州区</t>
        </is>
      </c>
      <c r="G228" s="120" t="inlineStr">
        <is>
          <t>姚雪</t>
        </is>
      </c>
      <c r="H228" s="8" t="inlineStr">
        <is>
          <t>德州市</t>
        </is>
      </c>
      <c r="I228" s="5" t="inlineStr">
        <is>
          <t>中寒区</t>
        </is>
      </c>
      <c r="J228" s="11" t="inlineStr">
        <is>
          <t>三公司</t>
        </is>
      </c>
      <c r="K228" s="5" t="n">
        <v>3604</v>
      </c>
      <c r="L228" s="121" t="inlineStr">
        <is>
          <t>商场店</t>
        </is>
      </c>
      <c r="M228" s="11" t="n">
        <v>1</v>
      </c>
      <c r="N228" s="13" t="n">
        <v>43661</v>
      </c>
      <c r="O228" s="10" t="n">
        <v>3604</v>
      </c>
    </row>
    <row r="229" ht="14.5" customFormat="1" customHeight="1" s="1">
      <c r="A229" s="9" t="n">
        <v>3619</v>
      </c>
      <c r="B229" s="9" t="n">
        <v>3619</v>
      </c>
      <c r="C229" s="119" t="inlineStr">
        <is>
          <t>河南省周口市太康县建设路建业购物广场店</t>
        </is>
      </c>
      <c r="D229" s="119" t="inlineStr">
        <is>
          <t>营业二部</t>
        </is>
      </c>
      <c r="E229" s="120" t="inlineStr">
        <is>
          <t>王冰祥</t>
        </is>
      </c>
      <c r="F229" s="119" t="inlineStr">
        <is>
          <t>周口驻马店区</t>
        </is>
      </c>
      <c r="G229" s="120" t="inlineStr">
        <is>
          <t>董晓祥</t>
        </is>
      </c>
      <c r="H229" s="8" t="inlineStr">
        <is>
          <t>周口市</t>
        </is>
      </c>
      <c r="I229" s="8" t="inlineStr">
        <is>
          <t>中寒区</t>
        </is>
      </c>
      <c r="J229" s="11" t="inlineStr">
        <is>
          <t>三公司</t>
        </is>
      </c>
      <c r="K229" s="9" t="n">
        <v>3619</v>
      </c>
      <c r="L229" s="121" t="inlineStr">
        <is>
          <t>商场店</t>
        </is>
      </c>
      <c r="M229" s="11" t="n">
        <v>1</v>
      </c>
      <c r="N229" s="13" t="n">
        <v>43708</v>
      </c>
      <c r="O229" s="10" t="n">
        <v>3619</v>
      </c>
    </row>
    <row r="230" ht="14.5" customFormat="1" customHeight="1" s="1">
      <c r="A230" s="9" t="n">
        <v>3630</v>
      </c>
      <c r="B230" s="9" t="n">
        <v>3630</v>
      </c>
      <c r="C230" s="119" t="inlineStr">
        <is>
          <t>河北省衡水市武强县百隆购物店</t>
        </is>
      </c>
      <c r="D230" s="119" t="inlineStr">
        <is>
          <t>营业三部</t>
        </is>
      </c>
      <c r="E230" s="120" t="inlineStr">
        <is>
          <t>崔子龙</t>
        </is>
      </c>
      <c r="F230" s="119" t="inlineStr">
        <is>
          <t>德州沧州区</t>
        </is>
      </c>
      <c r="G230" s="120" t="inlineStr">
        <is>
          <t>姚雪</t>
        </is>
      </c>
      <c r="H230" s="8" t="inlineStr">
        <is>
          <t>衡水市</t>
        </is>
      </c>
      <c r="I230" s="8" t="inlineStr">
        <is>
          <t>中寒区</t>
        </is>
      </c>
      <c r="J230" s="11" t="inlineStr">
        <is>
          <t>三公司</t>
        </is>
      </c>
      <c r="K230" s="9" t="n">
        <v>3630</v>
      </c>
      <c r="L230" s="121" t="inlineStr">
        <is>
          <t>商场店</t>
        </is>
      </c>
      <c r="M230" s="11" t="n">
        <v>1</v>
      </c>
      <c r="N230" s="13" t="n">
        <v>43736</v>
      </c>
      <c r="O230" s="10" t="n">
        <v>3630</v>
      </c>
    </row>
    <row r="231" ht="14.5" customFormat="1" customHeight="1" s="1">
      <c r="A231" s="5" t="n">
        <v>3631</v>
      </c>
      <c r="B231" s="5" t="n">
        <v>3631</v>
      </c>
      <c r="C231" s="119" t="inlineStr">
        <is>
          <t>河北省邢台市沙河市家乐园店</t>
        </is>
      </c>
      <c r="D231" s="119" t="inlineStr">
        <is>
          <t>营业三部</t>
        </is>
      </c>
      <c r="E231" s="120" t="inlineStr">
        <is>
          <t>崔子龙</t>
        </is>
      </c>
      <c r="F231" s="119" t="inlineStr">
        <is>
          <t>泰安邢台石家庄区</t>
        </is>
      </c>
      <c r="G231" s="120" t="inlineStr">
        <is>
          <t>李丽君</t>
        </is>
      </c>
      <c r="H231" s="8" t="inlineStr">
        <is>
          <t>邢台市</t>
        </is>
      </c>
      <c r="I231" s="5" t="inlineStr">
        <is>
          <t>中寒区</t>
        </is>
      </c>
      <c r="J231" s="11" t="inlineStr">
        <is>
          <t>三公司</t>
        </is>
      </c>
      <c r="K231" s="5" t="n">
        <v>3631</v>
      </c>
      <c r="L231" s="121" t="inlineStr">
        <is>
          <t>商场店</t>
        </is>
      </c>
      <c r="M231" s="11" t="n">
        <v>1</v>
      </c>
      <c r="N231" s="13" t="n">
        <v>43770</v>
      </c>
      <c r="O231" s="10" t="n">
        <v>3631</v>
      </c>
    </row>
    <row r="232" ht="14.5" customFormat="1" customHeight="1" s="1">
      <c r="A232" s="5" t="n">
        <v>3632</v>
      </c>
      <c r="B232" s="5" t="n">
        <v>3632</v>
      </c>
      <c r="C232" s="119" t="inlineStr">
        <is>
          <t>山东省聊城市临清市红星路大家庭购物广场店</t>
        </is>
      </c>
      <c r="D232" s="119" t="inlineStr">
        <is>
          <t>营业三部</t>
        </is>
      </c>
      <c r="E232" s="120" t="inlineStr">
        <is>
          <t>崔子龙</t>
        </is>
      </c>
      <c r="F232" s="119" t="inlineStr">
        <is>
          <t>聊城邯郸区</t>
        </is>
      </c>
      <c r="G232" s="120" t="inlineStr">
        <is>
          <t>魏婷婷</t>
        </is>
      </c>
      <c r="H232" s="8" t="inlineStr">
        <is>
          <t>聊城市</t>
        </is>
      </c>
      <c r="I232" s="8" t="inlineStr">
        <is>
          <t>中寒区</t>
        </is>
      </c>
      <c r="J232" s="11" t="inlineStr">
        <is>
          <t>三公司</t>
        </is>
      </c>
      <c r="K232" s="5" t="n">
        <v>3632</v>
      </c>
      <c r="L232" s="121" t="inlineStr">
        <is>
          <t>沿街店</t>
        </is>
      </c>
      <c r="M232" s="11" t="n">
        <v>1</v>
      </c>
      <c r="N232" s="13" t="n">
        <v>43739</v>
      </c>
      <c r="O232" s="10" t="n">
        <v>3632</v>
      </c>
    </row>
    <row r="233" ht="14.5" customFormat="1" customHeight="1" s="1">
      <c r="A233" s="5" t="n">
        <v>3635</v>
      </c>
      <c r="B233" s="5" t="n">
        <v>3635</v>
      </c>
      <c r="C233" s="119" t="inlineStr">
        <is>
          <t>山东省德州市庆云县中商昆仑购物广场二店</t>
        </is>
      </c>
      <c r="D233" s="119" t="inlineStr">
        <is>
          <t>营业三部</t>
        </is>
      </c>
      <c r="E233" s="120" t="inlineStr">
        <is>
          <t>崔子龙</t>
        </is>
      </c>
      <c r="F233" s="119" t="inlineStr">
        <is>
          <t>德州沧州区</t>
        </is>
      </c>
      <c r="G233" s="120" t="inlineStr">
        <is>
          <t>姚雪</t>
        </is>
      </c>
      <c r="H233" s="8" t="inlineStr">
        <is>
          <t>德州市</t>
        </is>
      </c>
      <c r="I233" s="8" t="inlineStr">
        <is>
          <t>中寒区</t>
        </is>
      </c>
      <c r="J233" s="11" t="inlineStr">
        <is>
          <t>三公司</t>
        </is>
      </c>
      <c r="K233" s="5" t="n">
        <v>3635</v>
      </c>
      <c r="L233" s="121" t="inlineStr">
        <is>
          <t>商场店</t>
        </is>
      </c>
      <c r="M233" s="11" t="n">
        <v>1</v>
      </c>
      <c r="N233" s="13" t="n">
        <v>43841</v>
      </c>
      <c r="O233" s="10" t="n">
        <v>3635</v>
      </c>
    </row>
    <row r="234" ht="14.5" customFormat="1" customHeight="1" s="1">
      <c r="A234" s="5" t="n">
        <v>3637</v>
      </c>
      <c r="B234" s="5" t="n">
        <v>3637</v>
      </c>
      <c r="C234" s="119" t="inlineStr">
        <is>
          <t>山东省德州市乐陵市德百三店</t>
        </is>
      </c>
      <c r="D234" s="119" t="inlineStr">
        <is>
          <t>营业三部</t>
        </is>
      </c>
      <c r="E234" s="120" t="inlineStr">
        <is>
          <t>崔子龙</t>
        </is>
      </c>
      <c r="F234" s="119" t="inlineStr">
        <is>
          <t>德州沧州区</t>
        </is>
      </c>
      <c r="G234" s="120" t="inlineStr">
        <is>
          <t>姚雪</t>
        </is>
      </c>
      <c r="H234" s="8" t="inlineStr">
        <is>
          <t>德州市</t>
        </is>
      </c>
      <c r="I234" s="8" t="inlineStr">
        <is>
          <t>中寒区</t>
        </is>
      </c>
      <c r="J234" s="11" t="inlineStr">
        <is>
          <t>三公司</t>
        </is>
      </c>
      <c r="K234" s="5" t="n">
        <v>3637</v>
      </c>
      <c r="L234" s="121" t="inlineStr">
        <is>
          <t>商场店</t>
        </is>
      </c>
      <c r="M234" s="11" t="n">
        <v>1</v>
      </c>
      <c r="N234" s="13" t="n">
        <v>43820</v>
      </c>
      <c r="O234" s="10" t="n">
        <v>3637</v>
      </c>
    </row>
    <row r="235" ht="14.5" customFormat="1" customHeight="1" s="1">
      <c r="A235" s="5" t="n">
        <v>3640</v>
      </c>
      <c r="B235" s="5" t="n">
        <v>3640</v>
      </c>
      <c r="C235" s="119" t="inlineStr">
        <is>
          <t>河南省信阳市固始县蓼城大道店</t>
        </is>
      </c>
      <c r="D235" s="119" t="inlineStr">
        <is>
          <t>营业二部</t>
        </is>
      </c>
      <c r="E235" s="120" t="inlineStr">
        <is>
          <t>王冰祥</t>
        </is>
      </c>
      <c r="F235" s="119" t="inlineStr">
        <is>
          <t>南阳信阳平顶山区</t>
        </is>
      </c>
      <c r="G235" s="120" t="inlineStr">
        <is>
          <t>郭佳</t>
        </is>
      </c>
      <c r="H235" s="8" t="inlineStr">
        <is>
          <t>信阳市</t>
        </is>
      </c>
      <c r="I235" s="5" t="inlineStr">
        <is>
          <t>中寒区</t>
        </is>
      </c>
      <c r="J235" s="11" t="inlineStr">
        <is>
          <t>三公司</t>
        </is>
      </c>
      <c r="K235" s="5" t="n">
        <v>3640</v>
      </c>
      <c r="L235" s="121" t="inlineStr">
        <is>
          <t>商场店</t>
        </is>
      </c>
      <c r="M235" s="11" t="n">
        <v>1</v>
      </c>
      <c r="N235" s="13" t="n">
        <v>43843</v>
      </c>
      <c r="O235" s="10" t="n">
        <v>3640</v>
      </c>
    </row>
    <row r="236" ht="14.5" customFormat="1" customHeight="1" s="1">
      <c r="A236" s="9" t="n">
        <v>3643</v>
      </c>
      <c r="B236" s="9" t="n">
        <v>3643</v>
      </c>
      <c r="C236" s="119" t="inlineStr">
        <is>
          <t>山东省济南市平阴县翠屏街店</t>
        </is>
      </c>
      <c r="D236" s="119" t="inlineStr">
        <is>
          <t>营业三部</t>
        </is>
      </c>
      <c r="E236" s="120" t="inlineStr">
        <is>
          <t>崔子龙</t>
        </is>
      </c>
      <c r="F236" s="119" t="inlineStr">
        <is>
          <t>泰安邢台石家庄区</t>
        </is>
      </c>
      <c r="G236" s="120" t="inlineStr">
        <is>
          <t>李丽君</t>
        </is>
      </c>
      <c r="H236" s="8" t="inlineStr">
        <is>
          <t>济南市</t>
        </is>
      </c>
      <c r="I236" s="5" t="inlineStr">
        <is>
          <t>中寒区</t>
        </is>
      </c>
      <c r="J236" s="11" t="inlineStr">
        <is>
          <t>三公司</t>
        </is>
      </c>
      <c r="K236" s="9" t="n">
        <v>3643</v>
      </c>
      <c r="L236" s="121" t="inlineStr">
        <is>
          <t>沿街店</t>
        </is>
      </c>
      <c r="M236" s="11" t="n">
        <v>1</v>
      </c>
      <c r="N236" s="13" t="n">
        <v>43845</v>
      </c>
      <c r="O236" s="10" t="n">
        <v>3643</v>
      </c>
    </row>
    <row r="237" ht="14.5" customFormat="1" customHeight="1" s="1">
      <c r="A237" s="5" t="n">
        <v>3646</v>
      </c>
      <c r="B237" s="5" t="n">
        <v>3646</v>
      </c>
      <c r="C237" s="119" t="inlineStr">
        <is>
          <t>山东省菏泽市牡丹区东顺城步行街二店</t>
        </is>
      </c>
      <c r="D237" s="119" t="inlineStr">
        <is>
          <t>营业三部</t>
        </is>
      </c>
      <c r="E237" s="120" t="inlineStr">
        <is>
          <t>崔子龙</t>
        </is>
      </c>
      <c r="F237" s="119" t="inlineStr">
        <is>
          <t>菏泽济宁区</t>
        </is>
      </c>
      <c r="G237" s="120" t="inlineStr">
        <is>
          <t>李稳</t>
        </is>
      </c>
      <c r="H237" s="8" t="inlineStr">
        <is>
          <t>菏泽市</t>
        </is>
      </c>
      <c r="I237" s="5" t="inlineStr">
        <is>
          <t>中寒区</t>
        </is>
      </c>
      <c r="J237" s="11" t="inlineStr">
        <is>
          <t>三公司</t>
        </is>
      </c>
      <c r="K237" s="5" t="n">
        <v>3646</v>
      </c>
      <c r="L237" s="121" t="inlineStr">
        <is>
          <t>沿街店</t>
        </is>
      </c>
      <c r="M237" s="11" t="n">
        <v>1</v>
      </c>
      <c r="N237" s="13" t="n">
        <v>43945</v>
      </c>
      <c r="O237" s="10" t="n">
        <v>3646</v>
      </c>
    </row>
    <row r="238" ht="14.5" customFormat="1" customHeight="1" s="1">
      <c r="A238" s="5" t="n">
        <v>3649</v>
      </c>
      <c r="B238" s="5" t="n">
        <v>3649</v>
      </c>
      <c r="C238" s="119" t="inlineStr">
        <is>
          <t>河南省商丘市永城市开源路百花路西精品街四店</t>
        </is>
      </c>
      <c r="D238" s="119" t="inlineStr">
        <is>
          <t>营业二部</t>
        </is>
      </c>
      <c r="E238" s="120" t="inlineStr">
        <is>
          <t>王冰祥</t>
        </is>
      </c>
      <c r="F238" s="119" t="inlineStr">
        <is>
          <t>商丘开封区</t>
        </is>
      </c>
      <c r="G238" s="120" t="inlineStr">
        <is>
          <t>张星星</t>
        </is>
      </c>
      <c r="H238" s="8" t="inlineStr">
        <is>
          <t>商丘市</t>
        </is>
      </c>
      <c r="I238" s="5" t="inlineStr">
        <is>
          <t>中寒区</t>
        </is>
      </c>
      <c r="J238" s="11" t="inlineStr">
        <is>
          <t>三公司</t>
        </is>
      </c>
      <c r="K238" s="5" t="n">
        <v>3649</v>
      </c>
      <c r="L238" s="121" t="inlineStr">
        <is>
          <t>沿街店</t>
        </is>
      </c>
      <c r="M238" s="11" t="n">
        <v>1</v>
      </c>
      <c r="N238" s="13" t="n">
        <v>43952</v>
      </c>
      <c r="O238" s="10" t="n">
        <v>3649</v>
      </c>
    </row>
    <row r="239" ht="14.5" customFormat="1" customHeight="1" s="1">
      <c r="A239" s="5" t="n">
        <v>3650</v>
      </c>
      <c r="B239" s="5" t="n">
        <v>3650</v>
      </c>
      <c r="C239" s="119" t="inlineStr">
        <is>
          <t>河北省沧州市南皮县信和商厦总店</t>
        </is>
      </c>
      <c r="D239" s="119" t="inlineStr">
        <is>
          <t>营业三部</t>
        </is>
      </c>
      <c r="E239" s="120" t="inlineStr">
        <is>
          <t>崔子龙</t>
        </is>
      </c>
      <c r="F239" s="119" t="inlineStr">
        <is>
          <t>德州沧州区</t>
        </is>
      </c>
      <c r="G239" s="120" t="inlineStr">
        <is>
          <t>姚雪</t>
        </is>
      </c>
      <c r="H239" s="8" t="inlineStr">
        <is>
          <t>沧州市</t>
        </is>
      </c>
      <c r="I239" s="5" t="inlineStr">
        <is>
          <t>中寒区</t>
        </is>
      </c>
      <c r="J239" s="11" t="inlineStr">
        <is>
          <t>三公司</t>
        </is>
      </c>
      <c r="K239" s="5" t="n">
        <v>3650</v>
      </c>
      <c r="L239" s="121" t="inlineStr">
        <is>
          <t>商场店</t>
        </is>
      </c>
      <c r="M239" s="11" t="n">
        <v>1</v>
      </c>
      <c r="N239" s="13" t="n">
        <v>43952</v>
      </c>
      <c r="O239" s="10" t="n">
        <v>3650</v>
      </c>
    </row>
    <row r="240" ht="14.5" customFormat="1" customHeight="1" s="1">
      <c r="A240" s="5" t="n">
        <v>3651</v>
      </c>
      <c r="B240" s="5" t="n">
        <v>3651</v>
      </c>
      <c r="C240" s="119" t="inlineStr">
        <is>
          <t>河南省濮阳市台前县人民路店</t>
        </is>
      </c>
      <c r="D240" s="119" t="inlineStr">
        <is>
          <t>营业二部</t>
        </is>
      </c>
      <c r="E240" s="120" t="inlineStr">
        <is>
          <t>王冰祥</t>
        </is>
      </c>
      <c r="F240" s="119" t="inlineStr">
        <is>
          <t>新乡鹤壁安阳区</t>
        </is>
      </c>
      <c r="G240" s="120" t="inlineStr">
        <is>
          <t>王元科</t>
        </is>
      </c>
      <c r="H240" s="8" t="inlineStr">
        <is>
          <t>濮阳市</t>
        </is>
      </c>
      <c r="I240" s="5" t="inlineStr">
        <is>
          <t>中寒区</t>
        </is>
      </c>
      <c r="J240" s="11" t="inlineStr">
        <is>
          <t>三公司</t>
        </is>
      </c>
      <c r="K240" s="5" t="n">
        <v>3651</v>
      </c>
      <c r="L240" s="121" t="inlineStr">
        <is>
          <t>沿街店</t>
        </is>
      </c>
      <c r="M240" s="11" t="n">
        <v>1</v>
      </c>
      <c r="N240" s="13" t="n">
        <v>43953</v>
      </c>
      <c r="O240" s="10" t="n">
        <v>3651</v>
      </c>
    </row>
    <row r="241" ht="14.5" customFormat="1" customHeight="1" s="1">
      <c r="A241" s="5" t="n">
        <v>3660</v>
      </c>
      <c r="B241" s="5" t="n">
        <v>3660</v>
      </c>
      <c r="C241" s="119" t="inlineStr">
        <is>
          <t>山西省朔州市朔城区北关路店</t>
        </is>
      </c>
      <c r="D241" s="119" t="inlineStr">
        <is>
          <t>营业二部</t>
        </is>
      </c>
      <c r="E241" s="120" t="inlineStr">
        <is>
          <t>王冰祥</t>
        </is>
      </c>
      <c r="F241" s="119" t="inlineStr">
        <is>
          <t>巴彦淖尔乌海运城区</t>
        </is>
      </c>
      <c r="G241" s="120" t="inlineStr">
        <is>
          <t>陆泽</t>
        </is>
      </c>
      <c r="H241" s="8" t="inlineStr">
        <is>
          <t>朔州市</t>
        </is>
      </c>
      <c r="I241" s="8" t="inlineStr">
        <is>
          <t>寒区</t>
        </is>
      </c>
      <c r="J241" s="11" t="inlineStr">
        <is>
          <t>三公司</t>
        </is>
      </c>
      <c r="K241" s="5" t="n">
        <v>3660</v>
      </c>
      <c r="L241" s="121" t="inlineStr">
        <is>
          <t>沿街店</t>
        </is>
      </c>
      <c r="M241" s="11" t="n">
        <v>1</v>
      </c>
      <c r="N241" s="13" t="n">
        <v>44032</v>
      </c>
      <c r="O241" s="10" t="n">
        <v>3660</v>
      </c>
    </row>
    <row r="242" ht="14.5" customFormat="1" customHeight="1" s="1">
      <c r="A242" s="5" t="n">
        <v>3661</v>
      </c>
      <c r="B242" s="5" t="n">
        <v>3661</v>
      </c>
      <c r="C242" s="119" t="inlineStr">
        <is>
          <t>山东省淄博市桓台县百货大楼店</t>
        </is>
      </c>
      <c r="D242" s="119" t="inlineStr">
        <is>
          <t>营业三部</t>
        </is>
      </c>
      <c r="E242" s="120" t="inlineStr">
        <is>
          <t>崔子龙</t>
        </is>
      </c>
      <c r="F242" s="119" t="inlineStr">
        <is>
          <t>临沂枣庄淄博区</t>
        </is>
      </c>
      <c r="G242" s="120" t="inlineStr">
        <is>
          <t>吴广洲</t>
        </is>
      </c>
      <c r="H242" s="8" t="inlineStr">
        <is>
          <t>淄博市</t>
        </is>
      </c>
      <c r="I242" s="5" t="inlineStr">
        <is>
          <t>中寒区</t>
        </is>
      </c>
      <c r="J242" s="11" t="inlineStr">
        <is>
          <t>三公司</t>
        </is>
      </c>
      <c r="K242" s="5" t="n">
        <v>3661</v>
      </c>
      <c r="L242" s="121" t="inlineStr">
        <is>
          <t>商场店</t>
        </is>
      </c>
      <c r="M242" s="11" t="n">
        <v>1</v>
      </c>
      <c r="N242" s="13" t="n">
        <v>44076</v>
      </c>
      <c r="O242" s="10" t="n">
        <v>3661</v>
      </c>
    </row>
    <row r="243" ht="14.5" customFormat="1" customHeight="1" s="1">
      <c r="A243" s="5" t="n">
        <v>3662</v>
      </c>
      <c r="B243" s="5" t="n">
        <v>3662</v>
      </c>
      <c r="C243" s="119" t="inlineStr">
        <is>
          <t>河南省商丘市永城市永兴北雪枫路五店</t>
        </is>
      </c>
      <c r="D243" s="119" t="inlineStr">
        <is>
          <t>营业二部</t>
        </is>
      </c>
      <c r="E243" s="120" t="inlineStr">
        <is>
          <t>王冰祥</t>
        </is>
      </c>
      <c r="F243" s="119" t="inlineStr">
        <is>
          <t>商丘开封区</t>
        </is>
      </c>
      <c r="G243" s="120" t="inlineStr">
        <is>
          <t>张星星</t>
        </is>
      </c>
      <c r="H243" s="8" t="inlineStr">
        <is>
          <t>商丘市</t>
        </is>
      </c>
      <c r="I243" s="8" t="inlineStr">
        <is>
          <t>中寒区</t>
        </is>
      </c>
      <c r="J243" s="11" t="inlineStr">
        <is>
          <t>三公司</t>
        </is>
      </c>
      <c r="K243" s="5" t="n">
        <v>3662</v>
      </c>
      <c r="L243" s="121" t="inlineStr">
        <is>
          <t>沿街店</t>
        </is>
      </c>
      <c r="M243" s="11" t="n">
        <v>1</v>
      </c>
      <c r="N243" s="13" t="n">
        <v>44051</v>
      </c>
      <c r="O243" s="10" t="n">
        <v>3662</v>
      </c>
    </row>
    <row r="244" ht="14.5" customFormat="1" customHeight="1" s="1">
      <c r="A244" s="5" t="n">
        <v>3663</v>
      </c>
      <c r="B244" s="5" t="n">
        <v>3663</v>
      </c>
      <c r="C244" s="119" t="inlineStr">
        <is>
          <t>山东省济南市章丘区刁镇中心大街店</t>
        </is>
      </c>
      <c r="D244" s="119" t="inlineStr">
        <is>
          <t>营业三部</t>
        </is>
      </c>
      <c r="E244" s="120" t="inlineStr">
        <is>
          <t>崔子龙</t>
        </is>
      </c>
      <c r="F244" s="119" t="inlineStr">
        <is>
          <t>德州沧州区</t>
        </is>
      </c>
      <c r="G244" s="120" t="inlineStr">
        <is>
          <t>姚雪</t>
        </is>
      </c>
      <c r="H244" s="8" t="inlineStr">
        <is>
          <t>济南市</t>
        </is>
      </c>
      <c r="I244" s="5" t="inlineStr">
        <is>
          <t>中寒区</t>
        </is>
      </c>
      <c r="J244" s="11" t="inlineStr">
        <is>
          <t>三公司</t>
        </is>
      </c>
      <c r="K244" s="5" t="n">
        <v>3663</v>
      </c>
      <c r="L244" s="121" t="inlineStr">
        <is>
          <t>沿街店</t>
        </is>
      </c>
      <c r="M244" s="11" t="n">
        <v>1</v>
      </c>
      <c r="N244" s="13" t="n">
        <v>44096</v>
      </c>
      <c r="O244" s="10" t="n">
        <v>3663</v>
      </c>
    </row>
    <row r="245" ht="14.5" customFormat="1" customHeight="1" s="1">
      <c r="A245" s="5" t="n">
        <v>3664</v>
      </c>
      <c r="B245" s="5" t="n">
        <v>3664</v>
      </c>
      <c r="C245" s="119" t="inlineStr">
        <is>
          <t>山东省德州市平原县家庭号商场一店</t>
        </is>
      </c>
      <c r="D245" s="119" t="inlineStr">
        <is>
          <t>营业三部</t>
        </is>
      </c>
      <c r="E245" s="120" t="inlineStr">
        <is>
          <t>崔子龙</t>
        </is>
      </c>
      <c r="F245" s="119" t="inlineStr">
        <is>
          <t>聊城邯郸区</t>
        </is>
      </c>
      <c r="G245" s="120" t="inlineStr">
        <is>
          <t>魏婷婷</t>
        </is>
      </c>
      <c r="H245" s="8" t="inlineStr">
        <is>
          <t>德州市</t>
        </is>
      </c>
      <c r="I245" s="5" t="inlineStr">
        <is>
          <t>中寒区</t>
        </is>
      </c>
      <c r="J245" s="11" t="inlineStr">
        <is>
          <t>三公司</t>
        </is>
      </c>
      <c r="K245" s="5" t="n">
        <v>3664</v>
      </c>
      <c r="L245" s="121" t="inlineStr">
        <is>
          <t>商场店</t>
        </is>
      </c>
      <c r="M245" s="11" t="n">
        <v>1</v>
      </c>
      <c r="N245" s="13" t="n">
        <v>44090</v>
      </c>
      <c r="O245" s="10" t="n">
        <v>3664</v>
      </c>
    </row>
    <row r="246" ht="14.5" customFormat="1" customHeight="1" s="1">
      <c r="A246" s="5" t="n">
        <v>3666</v>
      </c>
      <c r="B246" s="5" t="n">
        <v>3666</v>
      </c>
      <c r="C246" s="119" t="inlineStr">
        <is>
          <t>山东省枣庄市市中区吉品街二店（移）</t>
        </is>
      </c>
      <c r="D246" s="119" t="inlineStr">
        <is>
          <t>营业三部</t>
        </is>
      </c>
      <c r="E246" s="120" t="inlineStr">
        <is>
          <t>崔子龙</t>
        </is>
      </c>
      <c r="F246" s="119" t="inlineStr">
        <is>
          <t>临沂枣庄淄博区</t>
        </is>
      </c>
      <c r="G246" s="120" t="inlineStr">
        <is>
          <t>吴广洲</t>
        </is>
      </c>
      <c r="H246" s="8" t="inlineStr">
        <is>
          <t>枣庄市</t>
        </is>
      </c>
      <c r="I246" s="5" t="inlineStr">
        <is>
          <t>中寒区</t>
        </is>
      </c>
      <c r="J246" s="11" t="inlineStr">
        <is>
          <t>三公司</t>
        </is>
      </c>
      <c r="K246" s="5" t="n">
        <v>3666</v>
      </c>
      <c r="L246" s="121" t="inlineStr">
        <is>
          <t>沿街店</t>
        </is>
      </c>
      <c r="M246" s="11" t="n">
        <v>1</v>
      </c>
      <c r="N246" s="13" t="n">
        <v>44061</v>
      </c>
      <c r="O246" s="10" t="n">
        <v>3666</v>
      </c>
    </row>
    <row r="247" ht="14.5" customFormat="1" customHeight="1" s="1">
      <c r="A247" s="5" t="n">
        <v>3667</v>
      </c>
      <c r="B247" s="5" t="n">
        <v>3667</v>
      </c>
      <c r="C247" s="119" t="inlineStr">
        <is>
          <t>山东省滨州市阳信县中兴商厦店二店</t>
        </is>
      </c>
      <c r="D247" s="119" t="inlineStr">
        <is>
          <t>营业三部</t>
        </is>
      </c>
      <c r="E247" s="120" t="inlineStr">
        <is>
          <t>崔子龙</t>
        </is>
      </c>
      <c r="F247" s="119" t="inlineStr">
        <is>
          <t>德州沧州区</t>
        </is>
      </c>
      <c r="G247" s="120" t="inlineStr">
        <is>
          <t>姚雪</t>
        </is>
      </c>
      <c r="H247" s="8" t="inlineStr">
        <is>
          <t>滨州市</t>
        </is>
      </c>
      <c r="I247" s="5" t="inlineStr">
        <is>
          <t>中寒区</t>
        </is>
      </c>
      <c r="J247" s="11" t="inlineStr">
        <is>
          <t>三公司</t>
        </is>
      </c>
      <c r="K247" s="5" t="n">
        <v>3667</v>
      </c>
      <c r="L247" s="121" t="inlineStr">
        <is>
          <t>商场店</t>
        </is>
      </c>
      <c r="M247" s="11" t="n">
        <v>1</v>
      </c>
      <c r="N247" s="13" t="n">
        <v>44092</v>
      </c>
      <c r="O247" s="10" t="n">
        <v>3667</v>
      </c>
    </row>
    <row r="248" ht="14.5" customFormat="1" customHeight="1" s="1">
      <c r="A248" s="5" t="n">
        <v>3668</v>
      </c>
      <c r="B248" s="5" t="n">
        <v>3668</v>
      </c>
      <c r="C248" s="119" t="inlineStr">
        <is>
          <t>内蒙古通辽市奈曼旗奈曼大街店</t>
        </is>
      </c>
      <c r="D248" s="119" t="inlineStr">
        <is>
          <t>营业二部</t>
        </is>
      </c>
      <c r="E248" s="120" t="inlineStr">
        <is>
          <t>王冰祥</t>
        </is>
      </c>
      <c r="F248" s="119" t="inlineStr">
        <is>
          <t>赤峰通辽兴安盟区</t>
        </is>
      </c>
      <c r="G248" s="120" t="inlineStr">
        <is>
          <t>夏保凯</t>
        </is>
      </c>
      <c r="H248" s="8" t="inlineStr">
        <is>
          <t>通辽市</t>
        </is>
      </c>
      <c r="I248" s="5" t="inlineStr">
        <is>
          <t>寒区</t>
        </is>
      </c>
      <c r="J248" s="11" t="inlineStr">
        <is>
          <t>三公司</t>
        </is>
      </c>
      <c r="K248" s="5" t="n">
        <v>3668</v>
      </c>
      <c r="L248" s="121" t="inlineStr">
        <is>
          <t>沿街店</t>
        </is>
      </c>
      <c r="M248" s="11" t="n">
        <v>1</v>
      </c>
      <c r="N248" s="13" t="n">
        <v>44100</v>
      </c>
      <c r="O248" s="10" t="n">
        <v>3668</v>
      </c>
    </row>
    <row r="249" ht="14.5" customFormat="1" customHeight="1" s="1">
      <c r="A249" s="5" t="n">
        <v>3669</v>
      </c>
      <c r="B249" s="5" t="n">
        <v>3669</v>
      </c>
      <c r="C249" s="119" t="inlineStr">
        <is>
          <t>河南省开封市兰考县人民路二店</t>
        </is>
      </c>
      <c r="D249" s="119" t="inlineStr">
        <is>
          <t>营业二部</t>
        </is>
      </c>
      <c r="E249" s="120" t="inlineStr">
        <is>
          <t>王冰祥</t>
        </is>
      </c>
      <c r="F249" s="119" t="inlineStr">
        <is>
          <t>商丘开封区</t>
        </is>
      </c>
      <c r="G249" s="120" t="inlineStr">
        <is>
          <t>张星星</t>
        </is>
      </c>
      <c r="H249" s="8" t="inlineStr">
        <is>
          <t>开封市</t>
        </is>
      </c>
      <c r="I249" s="5" t="inlineStr">
        <is>
          <t>中寒区</t>
        </is>
      </c>
      <c r="J249" s="11" t="inlineStr">
        <is>
          <t>三公司</t>
        </is>
      </c>
      <c r="K249" s="5" t="n">
        <v>3669</v>
      </c>
      <c r="L249" s="121" t="inlineStr">
        <is>
          <t>沿街店</t>
        </is>
      </c>
      <c r="M249" s="11" t="n">
        <v>1</v>
      </c>
      <c r="N249" s="13" t="n">
        <v>44091</v>
      </c>
      <c r="O249" s="10" t="n">
        <v>3669</v>
      </c>
    </row>
    <row r="250" ht="14.5" customFormat="1" customHeight="1" s="1">
      <c r="A250" s="5" t="n">
        <v>3671</v>
      </c>
      <c r="B250" s="5" t="n">
        <v>3671</v>
      </c>
      <c r="C250" s="119" t="inlineStr">
        <is>
          <t>山东省泰安肥城市新合作购物中心</t>
        </is>
      </c>
      <c r="D250" s="119" t="inlineStr">
        <is>
          <t>营业三部</t>
        </is>
      </c>
      <c r="E250" s="120" t="inlineStr">
        <is>
          <t>崔子龙</t>
        </is>
      </c>
      <c r="F250" s="119" t="inlineStr">
        <is>
          <t>泰安邢台石家庄区</t>
        </is>
      </c>
      <c r="G250" s="120" t="inlineStr">
        <is>
          <t>李丽君</t>
        </is>
      </c>
      <c r="H250" s="8" t="inlineStr">
        <is>
          <t>泰安市</t>
        </is>
      </c>
      <c r="I250" s="5" t="inlineStr">
        <is>
          <t>中寒区</t>
        </is>
      </c>
      <c r="J250" s="11" t="inlineStr">
        <is>
          <t>三公司</t>
        </is>
      </c>
      <c r="K250" s="5" t="n">
        <v>3671</v>
      </c>
      <c r="L250" s="121" t="inlineStr">
        <is>
          <t>商场店</t>
        </is>
      </c>
      <c r="M250" s="11" t="n">
        <v>1</v>
      </c>
      <c r="N250" s="13" t="n">
        <v>44090</v>
      </c>
      <c r="O250" s="10" t="n">
        <v>3671</v>
      </c>
    </row>
    <row r="251" ht="14.5" customFormat="1" customHeight="1" s="1">
      <c r="A251" s="5" t="n">
        <v>3673</v>
      </c>
      <c r="B251" s="5" t="n">
        <v>3673</v>
      </c>
      <c r="C251" s="119" t="inlineStr">
        <is>
          <t>山东省济南市钢城区服装步行街店</t>
        </is>
      </c>
      <c r="D251" s="119" t="inlineStr">
        <is>
          <t>营业三部</t>
        </is>
      </c>
      <c r="E251" s="120" t="inlineStr">
        <is>
          <t>崔子龙</t>
        </is>
      </c>
      <c r="F251" s="119" t="inlineStr">
        <is>
          <t>莱芜区</t>
        </is>
      </c>
      <c r="G251" s="120" t="inlineStr">
        <is>
          <t>褚丽娜</t>
        </is>
      </c>
      <c r="H251" s="8" t="inlineStr">
        <is>
          <t>济南市</t>
        </is>
      </c>
      <c r="I251" s="5" t="inlineStr">
        <is>
          <t>中寒区</t>
        </is>
      </c>
      <c r="J251" s="11" t="inlineStr">
        <is>
          <t>三公司</t>
        </is>
      </c>
      <c r="K251" s="5" t="n">
        <v>3673</v>
      </c>
      <c r="L251" s="121" t="inlineStr">
        <is>
          <t>沿街店</t>
        </is>
      </c>
      <c r="M251" s="11" t="n">
        <v>1</v>
      </c>
      <c r="N251" s="13" t="n">
        <v>44100</v>
      </c>
      <c r="O251" s="10" t="n">
        <v>3673</v>
      </c>
    </row>
    <row r="252" ht="14.5" customFormat="1" customHeight="1" s="1">
      <c r="A252" s="5" t="n">
        <v>3675</v>
      </c>
      <c r="B252" s="5" t="n">
        <v>3675</v>
      </c>
      <c r="C252" s="119" t="inlineStr">
        <is>
          <t>河北省邯郸市馆陶县金凤街新天地购物店</t>
        </is>
      </c>
      <c r="D252" s="119" t="inlineStr">
        <is>
          <t>营业三部</t>
        </is>
      </c>
      <c r="E252" s="120" t="inlineStr">
        <is>
          <t>崔子龙</t>
        </is>
      </c>
      <c r="F252" s="119" t="inlineStr">
        <is>
          <t>聊城邯郸区</t>
        </is>
      </c>
      <c r="G252" s="120" t="inlineStr">
        <is>
          <t>魏婷婷</t>
        </is>
      </c>
      <c r="H252" s="8" t="inlineStr">
        <is>
          <t>邯郸市</t>
        </is>
      </c>
      <c r="I252" s="5" t="inlineStr">
        <is>
          <t>中寒区</t>
        </is>
      </c>
      <c r="J252" s="11" t="inlineStr">
        <is>
          <t>三公司</t>
        </is>
      </c>
      <c r="K252" s="5" t="n">
        <v>3675</v>
      </c>
      <c r="L252" s="121" t="inlineStr">
        <is>
          <t>商场店</t>
        </is>
      </c>
      <c r="M252" s="11" t="n">
        <v>1</v>
      </c>
      <c r="N252" s="13" t="n">
        <v>44105</v>
      </c>
      <c r="O252" s="10" t="n">
        <v>3675</v>
      </c>
    </row>
    <row r="253" ht="14.5" customFormat="1" customHeight="1" s="1">
      <c r="A253" s="5" t="n">
        <v>3677</v>
      </c>
      <c r="B253" s="5" t="n">
        <v>3677</v>
      </c>
      <c r="C253" s="119" t="inlineStr">
        <is>
          <t>河北省承德市滦平县北雁商城鑫港店</t>
        </is>
      </c>
      <c r="D253" s="119" t="inlineStr">
        <is>
          <t>营业三部</t>
        </is>
      </c>
      <c r="E253" s="120" t="inlineStr">
        <is>
          <t>崔子龙</t>
        </is>
      </c>
      <c r="F253" s="119" t="inlineStr">
        <is>
          <t>唐山天津承德区</t>
        </is>
      </c>
      <c r="G253" s="120" t="inlineStr">
        <is>
          <t>张子龙</t>
        </is>
      </c>
      <c r="H253" s="8" t="inlineStr">
        <is>
          <t>承德市</t>
        </is>
      </c>
      <c r="I253" s="5" t="inlineStr">
        <is>
          <t>寒区</t>
        </is>
      </c>
      <c r="J253" s="11" t="inlineStr">
        <is>
          <t>三公司</t>
        </is>
      </c>
      <c r="K253" s="5" t="n">
        <v>3677</v>
      </c>
      <c r="L253" s="121" t="inlineStr">
        <is>
          <t>商场店</t>
        </is>
      </c>
      <c r="M253" s="11" t="n">
        <v>1</v>
      </c>
      <c r="N253" s="13" t="n">
        <v>44105</v>
      </c>
      <c r="O253" s="10" t="n">
        <v>3677</v>
      </c>
    </row>
    <row r="254" ht="14.5" customFormat="1" customHeight="1" s="1">
      <c r="A254" s="5" t="n">
        <v>3683</v>
      </c>
      <c r="B254" s="5" t="n">
        <v>3683</v>
      </c>
      <c r="C254" s="119" t="inlineStr">
        <is>
          <t>山东省聊城市高唐县双隆购物中心店</t>
        </is>
      </c>
      <c r="D254" s="119" t="inlineStr">
        <is>
          <t>营业三部</t>
        </is>
      </c>
      <c r="E254" s="120" t="inlineStr">
        <is>
          <t>崔子龙</t>
        </is>
      </c>
      <c r="F254" s="119" t="inlineStr">
        <is>
          <t>聊城邯郸区</t>
        </is>
      </c>
      <c r="G254" s="120" t="inlineStr">
        <is>
          <t>魏婷婷</t>
        </is>
      </c>
      <c r="H254" s="8" t="inlineStr">
        <is>
          <t>聊城市</t>
        </is>
      </c>
      <c r="I254" s="8" t="inlineStr">
        <is>
          <t>中寒区</t>
        </is>
      </c>
      <c r="J254" s="11" t="inlineStr">
        <is>
          <t>三公司</t>
        </is>
      </c>
      <c r="K254" s="5" t="n">
        <v>3683</v>
      </c>
      <c r="L254" s="121" t="inlineStr">
        <is>
          <t>商场店</t>
        </is>
      </c>
      <c r="M254" s="11" t="n">
        <v>1</v>
      </c>
      <c r="N254" s="13" t="n">
        <v>44200</v>
      </c>
      <c r="O254" s="10" t="n">
        <v>3683</v>
      </c>
    </row>
    <row r="255" ht="14.5" customFormat="1" customHeight="1" s="1">
      <c r="A255" s="5" t="n">
        <v>3684</v>
      </c>
      <c r="B255" s="5" t="n">
        <v>3684</v>
      </c>
      <c r="C255" s="119" t="inlineStr">
        <is>
          <t>河北省廊坊市文安县诚信商厦二店</t>
        </is>
      </c>
      <c r="D255" s="119" t="inlineStr">
        <is>
          <t>营业三部</t>
        </is>
      </c>
      <c r="E255" s="120" t="inlineStr">
        <is>
          <t>崔子龙</t>
        </is>
      </c>
      <c r="F255" s="119" t="inlineStr">
        <is>
          <t>保定廊坊张家口区</t>
        </is>
      </c>
      <c r="G255" s="120" t="inlineStr">
        <is>
          <t>孙倩</t>
        </is>
      </c>
      <c r="H255" s="8" t="inlineStr">
        <is>
          <t>廊坊市</t>
        </is>
      </c>
      <c r="I255" s="8" t="inlineStr">
        <is>
          <t>中寒区</t>
        </is>
      </c>
      <c r="J255" s="11" t="inlineStr">
        <is>
          <t>三公司</t>
        </is>
      </c>
      <c r="K255" s="5" t="n">
        <v>3684</v>
      </c>
      <c r="L255" s="121" t="inlineStr">
        <is>
          <t>商场店</t>
        </is>
      </c>
      <c r="M255" s="11" t="n">
        <v>1</v>
      </c>
      <c r="N255" s="13" t="n">
        <v>44202</v>
      </c>
      <c r="O255" s="10" t="n">
        <v>3684</v>
      </c>
    </row>
    <row r="256" ht="29" customFormat="1" customHeight="1" s="1">
      <c r="A256" s="8" t="n">
        <v>3685</v>
      </c>
      <c r="B256" s="8" t="n">
        <v>3685</v>
      </c>
      <c r="C256" s="122" t="inlineStr">
        <is>
          <t>山东省滨州市沾化区富城路店</t>
        </is>
      </c>
      <c r="D256" s="119" t="inlineStr">
        <is>
          <t>营业三部</t>
        </is>
      </c>
      <c r="E256" s="120" t="inlineStr">
        <is>
          <t>崔子龙</t>
        </is>
      </c>
      <c r="F256" s="119" t="inlineStr">
        <is>
          <t>烟台滨州区</t>
        </is>
      </c>
      <c r="G256" s="120" t="inlineStr">
        <is>
          <t>崔子龙兼</t>
        </is>
      </c>
      <c r="H256" s="8" t="inlineStr">
        <is>
          <t>滨州市</t>
        </is>
      </c>
      <c r="I256" s="8" t="inlineStr">
        <is>
          <t>中寒区</t>
        </is>
      </c>
      <c r="J256" s="11" t="inlineStr">
        <is>
          <t>三公司</t>
        </is>
      </c>
      <c r="K256" s="8" t="n">
        <v>3685</v>
      </c>
      <c r="L256" s="121" t="inlineStr">
        <is>
          <t>沿街店</t>
        </is>
      </c>
      <c r="M256" s="11" t="n">
        <v>1</v>
      </c>
      <c r="N256" s="16" t="n">
        <v>44195</v>
      </c>
      <c r="O256" s="10" t="n">
        <v>3685</v>
      </c>
    </row>
    <row r="257" ht="14.5" customFormat="1" customHeight="1" s="1">
      <c r="A257" s="5" t="n">
        <v>3686</v>
      </c>
      <c r="B257" s="5" t="n">
        <v>3686</v>
      </c>
      <c r="C257" s="119" t="inlineStr">
        <is>
          <t>山东省德州市平原县德百购物中心（二店）</t>
        </is>
      </c>
      <c r="D257" s="119" t="inlineStr">
        <is>
          <t>营业三部</t>
        </is>
      </c>
      <c r="E257" s="120" t="inlineStr">
        <is>
          <t>崔子龙</t>
        </is>
      </c>
      <c r="F257" s="119" t="inlineStr">
        <is>
          <t>聊城邯郸区</t>
        </is>
      </c>
      <c r="G257" s="120" t="inlineStr">
        <is>
          <t>魏婷婷</t>
        </is>
      </c>
      <c r="H257" s="8" t="inlineStr">
        <is>
          <t>德州市</t>
        </is>
      </c>
      <c r="I257" s="8" t="inlineStr">
        <is>
          <t>中寒区</t>
        </is>
      </c>
      <c r="J257" s="11" t="inlineStr">
        <is>
          <t>三公司</t>
        </is>
      </c>
      <c r="K257" s="5" t="n">
        <v>3686</v>
      </c>
      <c r="L257" s="121" t="inlineStr">
        <is>
          <t>商场店</t>
        </is>
      </c>
      <c r="M257" s="11" t="n">
        <v>1</v>
      </c>
      <c r="N257" s="13" t="n">
        <v>44195</v>
      </c>
      <c r="O257" s="10" t="n">
        <v>3686</v>
      </c>
    </row>
    <row r="258" ht="14.5" customFormat="1" customHeight="1" s="1">
      <c r="A258" s="9" t="n">
        <v>3688</v>
      </c>
      <c r="B258" s="9" t="n">
        <v>3688</v>
      </c>
      <c r="C258" s="119" t="inlineStr">
        <is>
          <t>河北省邯郸市临漳县建安西路天奕商厦店</t>
        </is>
      </c>
      <c r="D258" s="119" t="inlineStr">
        <is>
          <t>营业三部</t>
        </is>
      </c>
      <c r="E258" s="120" t="inlineStr">
        <is>
          <t>崔子龙</t>
        </is>
      </c>
      <c r="F258" s="119" t="inlineStr">
        <is>
          <t>聊城邯郸区</t>
        </is>
      </c>
      <c r="G258" s="120" t="inlineStr">
        <is>
          <t>魏婷婷</t>
        </is>
      </c>
      <c r="H258" s="8" t="inlineStr">
        <is>
          <t>邯郸市</t>
        </is>
      </c>
      <c r="I258" s="8" t="inlineStr">
        <is>
          <t>中寒区</t>
        </is>
      </c>
      <c r="J258" s="11" t="inlineStr">
        <is>
          <t>三公司</t>
        </is>
      </c>
      <c r="K258" s="9" t="n">
        <v>3688</v>
      </c>
      <c r="L258" s="121" t="inlineStr">
        <is>
          <t>商场店</t>
        </is>
      </c>
      <c r="M258" s="11" t="n">
        <v>1</v>
      </c>
      <c r="N258" s="13" t="n">
        <v>44273</v>
      </c>
      <c r="O258" s="10" t="n">
        <v>3688</v>
      </c>
    </row>
    <row r="259" ht="14.5" customFormat="1" customHeight="1" s="1">
      <c r="A259" s="5" t="n">
        <v>3689</v>
      </c>
      <c r="B259" s="5" t="n">
        <v>3689</v>
      </c>
      <c r="C259" s="119" t="inlineStr">
        <is>
          <t>山东省德州市武城县德百广场（二店）移</t>
        </is>
      </c>
      <c r="D259" s="119" t="inlineStr">
        <is>
          <t>营业三部</t>
        </is>
      </c>
      <c r="E259" s="120" t="inlineStr">
        <is>
          <t>崔子龙</t>
        </is>
      </c>
      <c r="F259" s="119" t="inlineStr">
        <is>
          <t>聊城邯郸区</t>
        </is>
      </c>
      <c r="G259" s="120" t="inlineStr">
        <is>
          <t>魏婷婷</t>
        </is>
      </c>
      <c r="H259" s="8" t="inlineStr">
        <is>
          <t>德州市</t>
        </is>
      </c>
      <c r="I259" s="8" t="inlineStr">
        <is>
          <t>中寒区</t>
        </is>
      </c>
      <c r="J259" s="11" t="inlineStr">
        <is>
          <t>三公司</t>
        </is>
      </c>
      <c r="K259" s="5" t="n">
        <v>3689</v>
      </c>
      <c r="L259" s="121" t="inlineStr">
        <is>
          <t>商场店</t>
        </is>
      </c>
      <c r="M259" s="11" t="n">
        <v>1</v>
      </c>
      <c r="N259" s="13" t="n">
        <v>44281</v>
      </c>
      <c r="O259" s="10" t="n">
        <v>3689</v>
      </c>
    </row>
    <row r="260" ht="14.5" customFormat="1" customHeight="1" s="1">
      <c r="A260" s="5" t="n">
        <v>3694</v>
      </c>
      <c r="B260" s="5" t="n">
        <v>3694</v>
      </c>
      <c r="C260" s="119" t="inlineStr">
        <is>
          <t>河南省周口市扶沟县一峰城市广场二店</t>
        </is>
      </c>
      <c r="D260" s="119" t="inlineStr">
        <is>
          <t>营业二部</t>
        </is>
      </c>
      <c r="E260" s="120" t="inlineStr">
        <is>
          <t>王冰祥</t>
        </is>
      </c>
      <c r="F260" s="119" t="inlineStr">
        <is>
          <t>周口驻马店区</t>
        </is>
      </c>
      <c r="G260" s="120" t="inlineStr">
        <is>
          <t>董晓祥</t>
        </is>
      </c>
      <c r="H260" s="8" t="inlineStr">
        <is>
          <t>周口市</t>
        </is>
      </c>
      <c r="I260" s="8" t="inlineStr">
        <is>
          <t>中寒区</t>
        </is>
      </c>
      <c r="J260" s="11" t="inlineStr">
        <is>
          <t>三公司</t>
        </is>
      </c>
      <c r="K260" s="5" t="n">
        <v>3694</v>
      </c>
      <c r="L260" s="121" t="inlineStr">
        <is>
          <t>商场店</t>
        </is>
      </c>
      <c r="M260" s="11" t="n">
        <v>1</v>
      </c>
      <c r="N260" s="13" t="n">
        <v>44324</v>
      </c>
      <c r="O260" s="10" t="n">
        <v>3694</v>
      </c>
    </row>
    <row r="261" ht="14.5" customFormat="1" customHeight="1" s="1">
      <c r="A261" s="5" t="n">
        <v>3703</v>
      </c>
      <c r="B261" s="5" t="n">
        <v>3703</v>
      </c>
      <c r="C261" s="119" t="inlineStr">
        <is>
          <t>山东省临沂市临沭区常林西大街店</t>
        </is>
      </c>
      <c r="D261" s="119" t="inlineStr">
        <is>
          <t>营业三部</t>
        </is>
      </c>
      <c r="E261" s="120" t="inlineStr">
        <is>
          <t>崔子龙</t>
        </is>
      </c>
      <c r="F261" s="119" t="inlineStr">
        <is>
          <t>临沂枣庄淄博区</t>
        </is>
      </c>
      <c r="G261" s="120" t="inlineStr">
        <is>
          <t>吴广洲</t>
        </is>
      </c>
      <c r="H261" s="8" t="inlineStr">
        <is>
          <t>临沂市</t>
        </is>
      </c>
      <c r="I261" s="5" t="inlineStr">
        <is>
          <t>中寒区</t>
        </is>
      </c>
      <c r="J261" s="11" t="inlineStr">
        <is>
          <t>三公司</t>
        </is>
      </c>
      <c r="K261" s="5" t="n">
        <v>3703</v>
      </c>
      <c r="L261" s="121" t="inlineStr">
        <is>
          <t>沿街店</t>
        </is>
      </c>
      <c r="M261" s="11" t="n">
        <v>1</v>
      </c>
      <c r="N261" s="13" t="n">
        <v>44469</v>
      </c>
      <c r="O261" s="10" t="n">
        <v>3703</v>
      </c>
    </row>
    <row r="262" ht="14.5" customFormat="1" customHeight="1" s="1">
      <c r="A262" s="5" t="n">
        <v>3704</v>
      </c>
      <c r="B262" s="5" t="n">
        <v>3704</v>
      </c>
      <c r="C262" s="119" t="inlineStr">
        <is>
          <t>河南省周口市川汇区一峰城市广场店</t>
        </is>
      </c>
      <c r="D262" s="119" t="inlineStr">
        <is>
          <t>营业二部</t>
        </is>
      </c>
      <c r="E262" s="120" t="inlineStr">
        <is>
          <t>王冰祥</t>
        </is>
      </c>
      <c r="F262" s="119" t="inlineStr">
        <is>
          <t>周口驻马店区</t>
        </is>
      </c>
      <c r="G262" s="120" t="inlineStr">
        <is>
          <t>董晓祥</t>
        </is>
      </c>
      <c r="H262" s="8" t="inlineStr">
        <is>
          <t>周口市</t>
        </is>
      </c>
      <c r="I262" s="5" t="inlineStr">
        <is>
          <t>中寒区</t>
        </is>
      </c>
      <c r="J262" s="11" t="inlineStr">
        <is>
          <t>三公司</t>
        </is>
      </c>
      <c r="K262" s="5" t="n">
        <v>3704</v>
      </c>
      <c r="L262" s="121" t="inlineStr">
        <is>
          <t>超市店</t>
        </is>
      </c>
      <c r="M262" s="11" t="n">
        <v>1</v>
      </c>
      <c r="N262" s="13" t="n">
        <v>44470</v>
      </c>
      <c r="O262" s="10" t="n">
        <v>3704</v>
      </c>
    </row>
    <row r="263" ht="14.5" customFormat="1" customHeight="1" s="1">
      <c r="A263" s="5" t="n">
        <v>3705</v>
      </c>
      <c r="B263" s="5" t="n">
        <v>3705</v>
      </c>
      <c r="C263" s="119" t="inlineStr">
        <is>
          <t>山东省济南市莱芜区文化南路莱芜茂业店</t>
        </is>
      </c>
      <c r="D263" s="119" t="inlineStr">
        <is>
          <t>营业三部</t>
        </is>
      </c>
      <c r="E263" s="120" t="inlineStr">
        <is>
          <t>崔子龙</t>
        </is>
      </c>
      <c r="F263" s="119" t="inlineStr">
        <is>
          <t>莱芜区</t>
        </is>
      </c>
      <c r="G263" s="120" t="inlineStr">
        <is>
          <t>褚丽娜</t>
        </is>
      </c>
      <c r="H263" s="8" t="inlineStr">
        <is>
          <t>济南市</t>
        </is>
      </c>
      <c r="I263" s="5" t="inlineStr">
        <is>
          <t>中寒区</t>
        </is>
      </c>
      <c r="J263" s="11" t="inlineStr">
        <is>
          <t>三公司</t>
        </is>
      </c>
      <c r="K263" s="5" t="n">
        <v>3705</v>
      </c>
      <c r="L263" s="121" t="inlineStr">
        <is>
          <t>shoppingmall</t>
        </is>
      </c>
      <c r="M263" s="11" t="n">
        <v>1</v>
      </c>
      <c r="N263" s="13" t="n">
        <v>44470</v>
      </c>
      <c r="O263" s="10" t="n">
        <v>3705</v>
      </c>
    </row>
    <row r="264" ht="14.5" customFormat="1" customHeight="1" s="1">
      <c r="A264" s="5" t="n">
        <v>3707</v>
      </c>
      <c r="B264" s="5" t="n">
        <v>3707</v>
      </c>
      <c r="C264" s="119" t="inlineStr">
        <is>
          <t>江苏省连云港市赣榆区华中路二店3</t>
        </is>
      </c>
      <c r="D264" s="5" t="inlineStr">
        <is>
          <t>营业一部</t>
        </is>
      </c>
      <c r="E264" s="120" t="inlineStr">
        <is>
          <t>王尊丽</t>
        </is>
      </c>
      <c r="F264" s="119" t="inlineStr">
        <is>
          <t>连云港滨海阜宁盐城区</t>
        </is>
      </c>
      <c r="G264" s="120" t="inlineStr">
        <is>
          <t>王有为</t>
        </is>
      </c>
      <c r="H264" s="8" t="inlineStr">
        <is>
          <t>连云港市</t>
        </is>
      </c>
      <c r="I264" s="5" t="inlineStr">
        <is>
          <t>中寒区</t>
        </is>
      </c>
      <c r="J264" s="11" t="inlineStr">
        <is>
          <t>三公司</t>
        </is>
      </c>
      <c r="K264" s="5" t="n">
        <v>3707</v>
      </c>
      <c r="L264" s="121" t="inlineStr">
        <is>
          <t>沿街店</t>
        </is>
      </c>
      <c r="M264" s="11" t="n">
        <v>1</v>
      </c>
      <c r="N264" s="16" t="n">
        <v>42873</v>
      </c>
      <c r="O264" s="10" t="n">
        <v>3707</v>
      </c>
    </row>
    <row r="265" ht="14.5" customFormat="1" customHeight="1" s="1">
      <c r="A265" s="5" t="n">
        <v>3708</v>
      </c>
      <c r="B265" s="5" t="n">
        <v>3708</v>
      </c>
      <c r="C265" s="119" t="inlineStr">
        <is>
          <t>江苏省连云港市赣榆区黄海路华润苏果店3</t>
        </is>
      </c>
      <c r="D265" s="5" t="inlineStr">
        <is>
          <t>营业一部</t>
        </is>
      </c>
      <c r="E265" s="120" t="inlineStr">
        <is>
          <t>王尊丽</t>
        </is>
      </c>
      <c r="F265" s="119" t="inlineStr">
        <is>
          <t>连云港滨海阜宁盐城区</t>
        </is>
      </c>
      <c r="G265" s="120" t="inlineStr">
        <is>
          <t>王有为</t>
        </is>
      </c>
      <c r="H265" s="8" t="inlineStr">
        <is>
          <t>连云港市</t>
        </is>
      </c>
      <c r="I265" s="5" t="inlineStr">
        <is>
          <t>中寒区</t>
        </is>
      </c>
      <c r="J265" s="11" t="inlineStr">
        <is>
          <t>三公司</t>
        </is>
      </c>
      <c r="K265" s="5" t="n">
        <v>3708</v>
      </c>
      <c r="L265" s="121" t="inlineStr">
        <is>
          <t>超市店</t>
        </is>
      </c>
      <c r="M265" s="11" t="n">
        <v>1</v>
      </c>
      <c r="N265" s="16" t="n">
        <v>41061</v>
      </c>
      <c r="O265" s="10" t="n">
        <v>3708</v>
      </c>
    </row>
    <row r="266" ht="14.5" customFormat="1" customHeight="1" s="1">
      <c r="A266" s="5" t="n">
        <v>3709</v>
      </c>
      <c r="B266" s="5" t="n">
        <v>3709</v>
      </c>
      <c r="C266" s="119" t="inlineStr">
        <is>
          <t>江苏省连云港市赣榆区沙河镇东风路店3</t>
        </is>
      </c>
      <c r="D266" s="5" t="inlineStr">
        <is>
          <t>营业一部</t>
        </is>
      </c>
      <c r="E266" s="120" t="inlineStr">
        <is>
          <t>王尊丽</t>
        </is>
      </c>
      <c r="F266" s="119" t="inlineStr">
        <is>
          <t>连云港滨海阜宁盐城区</t>
        </is>
      </c>
      <c r="G266" s="120" t="inlineStr">
        <is>
          <t>王有为</t>
        </is>
      </c>
      <c r="H266" s="8" t="inlineStr">
        <is>
          <t>连云港市</t>
        </is>
      </c>
      <c r="I266" s="5" t="inlineStr">
        <is>
          <t>中寒区</t>
        </is>
      </c>
      <c r="J266" s="11" t="inlineStr">
        <is>
          <t>三公司</t>
        </is>
      </c>
      <c r="K266" s="5" t="n">
        <v>3709</v>
      </c>
      <c r="L266" s="121" t="inlineStr">
        <is>
          <t>沿街店</t>
        </is>
      </c>
      <c r="M266" s="11" t="n">
        <v>1</v>
      </c>
      <c r="N266" s="16" t="n">
        <v>43034</v>
      </c>
      <c r="O266" s="10" t="n">
        <v>3709</v>
      </c>
    </row>
    <row r="267" ht="14.5" customFormat="1" customHeight="1" s="1">
      <c r="A267" s="5" t="n">
        <v>3711</v>
      </c>
      <c r="B267" s="5" t="n">
        <v>3711</v>
      </c>
      <c r="C267" s="119" t="inlineStr">
        <is>
          <t>江苏省连云港市灌云县伊山北路店3</t>
        </is>
      </c>
      <c r="D267" s="5" t="inlineStr">
        <is>
          <t>营业一部</t>
        </is>
      </c>
      <c r="E267" s="120" t="inlineStr">
        <is>
          <t>王尊丽</t>
        </is>
      </c>
      <c r="F267" s="119" t="inlineStr">
        <is>
          <t>连云港滨海阜宁盐城区</t>
        </is>
      </c>
      <c r="G267" s="120" t="inlineStr">
        <is>
          <t>王有为</t>
        </is>
      </c>
      <c r="H267" s="8" t="inlineStr">
        <is>
          <t>连云港市</t>
        </is>
      </c>
      <c r="I267" s="5" t="inlineStr">
        <is>
          <t>中寒区</t>
        </is>
      </c>
      <c r="J267" s="11" t="inlineStr">
        <is>
          <t>三公司</t>
        </is>
      </c>
      <c r="K267" s="5" t="n">
        <v>3711</v>
      </c>
      <c r="L267" s="121" t="inlineStr">
        <is>
          <t>沿街店</t>
        </is>
      </c>
      <c r="M267" s="11" t="n">
        <v>1</v>
      </c>
      <c r="N267" s="16" t="n">
        <v>43337</v>
      </c>
      <c r="O267" s="10" t="n">
        <v>3711</v>
      </c>
    </row>
    <row r="268" ht="14.5" customFormat="1" customHeight="1" s="1">
      <c r="A268" s="5" t="n">
        <v>3712</v>
      </c>
      <c r="B268" s="5" t="n">
        <v>3712</v>
      </c>
      <c r="C268" s="119" t="inlineStr">
        <is>
          <t>江苏省连云港市连云区栖霞路步行街亚欧商城店3</t>
        </is>
      </c>
      <c r="D268" s="5" t="inlineStr">
        <is>
          <t>营业一部</t>
        </is>
      </c>
      <c r="E268" s="120" t="inlineStr">
        <is>
          <t>王尊丽</t>
        </is>
      </c>
      <c r="F268" s="119" t="inlineStr">
        <is>
          <t>连云港滨海阜宁盐城区</t>
        </is>
      </c>
      <c r="G268" s="120" t="inlineStr">
        <is>
          <t>王有为</t>
        </is>
      </c>
      <c r="H268" s="8" t="inlineStr">
        <is>
          <t>连云港市</t>
        </is>
      </c>
      <c r="I268" s="5" t="inlineStr">
        <is>
          <t>中寒区</t>
        </is>
      </c>
      <c r="J268" s="11" t="inlineStr">
        <is>
          <t>三公司</t>
        </is>
      </c>
      <c r="K268" s="5" t="n">
        <v>3712</v>
      </c>
      <c r="L268" s="121" t="inlineStr">
        <is>
          <t>沿街店</t>
        </is>
      </c>
      <c r="M268" s="11" t="n">
        <v>1</v>
      </c>
      <c r="N268" s="16" t="n">
        <v>43343</v>
      </c>
      <c r="O268" s="10" t="n">
        <v>3712</v>
      </c>
    </row>
    <row r="269" ht="14.5" customFormat="1" customHeight="1" s="1">
      <c r="A269" s="5" t="n">
        <v>3714</v>
      </c>
      <c r="B269" s="5" t="n">
        <v>3714</v>
      </c>
      <c r="C269" s="119" t="inlineStr">
        <is>
          <t>江苏省南通市崇川区南大街地下品牌广场店3</t>
        </is>
      </c>
      <c r="D269" s="5" t="inlineStr">
        <is>
          <t>营业一部</t>
        </is>
      </c>
      <c r="E269" s="120" t="inlineStr">
        <is>
          <t>王尊丽</t>
        </is>
      </c>
      <c r="F269" s="119" t="inlineStr">
        <is>
          <t>南通海安如皋东台区</t>
        </is>
      </c>
      <c r="G269" s="120" t="inlineStr">
        <is>
          <t>杨凯</t>
        </is>
      </c>
      <c r="H269" s="8" t="inlineStr">
        <is>
          <t>南通市</t>
        </is>
      </c>
      <c r="I269" s="5" t="inlineStr">
        <is>
          <t>中寒区</t>
        </is>
      </c>
      <c r="J269" s="11" t="inlineStr">
        <is>
          <t>三公司</t>
        </is>
      </c>
      <c r="K269" s="5" t="n">
        <v>3714</v>
      </c>
      <c r="L269" s="121" t="inlineStr">
        <is>
          <t>shoppingmall</t>
        </is>
      </c>
      <c r="M269" s="11" t="n">
        <v>1</v>
      </c>
      <c r="N269" s="16" t="n">
        <v>42759</v>
      </c>
      <c r="O269" s="10" t="n">
        <v>3714</v>
      </c>
    </row>
    <row r="270" ht="14.5" customFormat="1" customHeight="1" s="1">
      <c r="A270" s="5" t="n">
        <v>3715</v>
      </c>
      <c r="B270" s="5" t="n">
        <v>3715</v>
      </c>
      <c r="C270" s="119" t="inlineStr">
        <is>
          <t>江苏省南通市崇川区青年东路大润发店3</t>
        </is>
      </c>
      <c r="D270" s="5" t="inlineStr">
        <is>
          <t>营业一部</t>
        </is>
      </c>
      <c r="E270" s="120" t="inlineStr">
        <is>
          <t>王尊丽</t>
        </is>
      </c>
      <c r="F270" s="119" t="inlineStr">
        <is>
          <t>南通海安如皋东台区</t>
        </is>
      </c>
      <c r="G270" s="120" t="inlineStr">
        <is>
          <t>杨凯</t>
        </is>
      </c>
      <c r="H270" s="8" t="inlineStr">
        <is>
          <t>南通市</t>
        </is>
      </c>
      <c r="I270" s="5" t="inlineStr">
        <is>
          <t>中寒区</t>
        </is>
      </c>
      <c r="J270" s="11" t="inlineStr">
        <is>
          <t>三公司</t>
        </is>
      </c>
      <c r="K270" s="5" t="n">
        <v>3715</v>
      </c>
      <c r="L270" s="121" t="inlineStr">
        <is>
          <t>超市店</t>
        </is>
      </c>
      <c r="M270" s="11" t="n">
        <v>1</v>
      </c>
      <c r="N270" s="16" t="n">
        <v>42911</v>
      </c>
      <c r="O270" s="10" t="n">
        <v>3715</v>
      </c>
    </row>
    <row r="271" ht="14.5" customFormat="1" customHeight="1" s="1">
      <c r="A271" s="5" t="n">
        <v>3716</v>
      </c>
      <c r="B271" s="5" t="n">
        <v>3716</v>
      </c>
      <c r="C271" s="119" t="inlineStr">
        <is>
          <t>江苏省南通市港闸区深南路欧尚超市店3</t>
        </is>
      </c>
      <c r="D271" s="5" t="inlineStr">
        <is>
          <t>营业一部</t>
        </is>
      </c>
      <c r="E271" s="120" t="inlineStr">
        <is>
          <t>王尊丽</t>
        </is>
      </c>
      <c r="F271" s="119" t="inlineStr">
        <is>
          <t>海门启东金山崇明区</t>
        </is>
      </c>
      <c r="G271" s="120" t="inlineStr">
        <is>
          <t>崔鹏</t>
        </is>
      </c>
      <c r="H271" s="8" t="inlineStr">
        <is>
          <t>南通市</t>
        </is>
      </c>
      <c r="I271" s="5" t="inlineStr">
        <is>
          <t>中寒区</t>
        </is>
      </c>
      <c r="J271" s="11" t="inlineStr">
        <is>
          <t>三公司</t>
        </is>
      </c>
      <c r="K271" s="5" t="n">
        <v>3716</v>
      </c>
      <c r="L271" s="121" t="inlineStr">
        <is>
          <t>超市店</t>
        </is>
      </c>
      <c r="M271" s="11" t="n">
        <v>1</v>
      </c>
      <c r="N271" s="16" t="n">
        <v>41295</v>
      </c>
      <c r="O271" s="10" t="n">
        <v>3716</v>
      </c>
    </row>
    <row r="272" ht="14.5" customFormat="1" customHeight="1" s="1">
      <c r="A272" s="5" t="n">
        <v>3717</v>
      </c>
      <c r="B272" s="5" t="n">
        <v>3717</v>
      </c>
      <c r="C272" s="119" t="inlineStr">
        <is>
          <t>江苏省南通市港闸区越江路华润苏果店3</t>
        </is>
      </c>
      <c r="D272" s="5" t="inlineStr">
        <is>
          <t>营业一部</t>
        </is>
      </c>
      <c r="E272" s="120" t="inlineStr">
        <is>
          <t>王尊丽</t>
        </is>
      </c>
      <c r="F272" s="119" t="inlineStr">
        <is>
          <t>海门启东金山崇明区</t>
        </is>
      </c>
      <c r="G272" s="120" t="inlineStr">
        <is>
          <t>崔鹏</t>
        </is>
      </c>
      <c r="H272" s="8" t="inlineStr">
        <is>
          <t>南通市</t>
        </is>
      </c>
      <c r="I272" s="5" t="inlineStr">
        <is>
          <t>中寒区</t>
        </is>
      </c>
      <c r="J272" s="11" t="inlineStr">
        <is>
          <t>三公司</t>
        </is>
      </c>
      <c r="K272" s="5" t="n">
        <v>3717</v>
      </c>
      <c r="L272" s="121" t="inlineStr">
        <is>
          <t>超市店</t>
        </is>
      </c>
      <c r="M272" s="11" t="n">
        <v>1</v>
      </c>
      <c r="N272" s="16" t="n">
        <v>40213</v>
      </c>
      <c r="O272" s="10" t="n">
        <v>3717</v>
      </c>
    </row>
    <row r="273" ht="14.5" customFormat="1" customHeight="1" s="1">
      <c r="A273" s="5" t="n">
        <v>3718</v>
      </c>
      <c r="B273" s="5" t="n">
        <v>3718</v>
      </c>
      <c r="C273" s="119" t="inlineStr">
        <is>
          <t>江苏省南通市海安市黄海西路万达广场店3</t>
        </is>
      </c>
      <c r="D273" s="5" t="inlineStr">
        <is>
          <t>营业一部</t>
        </is>
      </c>
      <c r="E273" s="120" t="inlineStr">
        <is>
          <t>王尊丽</t>
        </is>
      </c>
      <c r="F273" s="119" t="inlineStr">
        <is>
          <t>南通海安如皋东台区</t>
        </is>
      </c>
      <c r="G273" s="120" t="inlineStr">
        <is>
          <t>杨凯</t>
        </is>
      </c>
      <c r="H273" s="8" t="inlineStr">
        <is>
          <t>南通市</t>
        </is>
      </c>
      <c r="I273" s="5" t="inlineStr">
        <is>
          <t>中寒区</t>
        </is>
      </c>
      <c r="J273" s="11" t="inlineStr">
        <is>
          <t>三公司</t>
        </is>
      </c>
      <c r="K273" s="5" t="n">
        <v>3718</v>
      </c>
      <c r="L273" s="121" t="inlineStr">
        <is>
          <t>shoppingmall</t>
        </is>
      </c>
      <c r="M273" s="11" t="n">
        <v>1</v>
      </c>
      <c r="N273" s="16" t="n">
        <v>44007</v>
      </c>
      <c r="O273" s="10" t="n">
        <v>3718</v>
      </c>
    </row>
    <row r="274" ht="14.5" customFormat="1" customHeight="1" s="1">
      <c r="A274" s="5" t="n">
        <v>3719</v>
      </c>
      <c r="B274" s="5" t="n">
        <v>3719</v>
      </c>
      <c r="C274" s="119" t="inlineStr">
        <is>
          <t>江苏省南通市海安县曲塘镇人民中路店3</t>
        </is>
      </c>
      <c r="D274" s="5" t="inlineStr">
        <is>
          <t>营业一部</t>
        </is>
      </c>
      <c r="E274" s="120" t="inlineStr">
        <is>
          <t>王尊丽</t>
        </is>
      </c>
      <c r="F274" s="119" t="inlineStr">
        <is>
          <t>南通海安如皋东台区</t>
        </is>
      </c>
      <c r="G274" s="120" t="inlineStr">
        <is>
          <t>杨凯</t>
        </is>
      </c>
      <c r="H274" s="8" t="inlineStr">
        <is>
          <t>南通市</t>
        </is>
      </c>
      <c r="I274" s="5" t="inlineStr">
        <is>
          <t>中寒区</t>
        </is>
      </c>
      <c r="J274" s="11" t="inlineStr">
        <is>
          <t>三公司</t>
        </is>
      </c>
      <c r="K274" s="5" t="n">
        <v>3719</v>
      </c>
      <c r="L274" s="121" t="inlineStr">
        <is>
          <t>沿街店</t>
        </is>
      </c>
      <c r="M274" s="11" t="n">
        <v>1</v>
      </c>
      <c r="N274" s="16" t="n">
        <v>43652</v>
      </c>
      <c r="O274" s="10" t="n">
        <v>3719</v>
      </c>
    </row>
    <row r="275" ht="14.5" customFormat="1" customHeight="1" s="1">
      <c r="A275" s="5" t="n">
        <v>3720</v>
      </c>
      <c r="B275" s="5" t="n">
        <v>3720</v>
      </c>
      <c r="C275" s="119" t="inlineStr">
        <is>
          <t>江苏省南通市海安县人民中路店3</t>
        </is>
      </c>
      <c r="D275" s="5" t="inlineStr">
        <is>
          <t>营业一部</t>
        </is>
      </c>
      <c r="E275" s="120" t="inlineStr">
        <is>
          <t>王尊丽</t>
        </is>
      </c>
      <c r="F275" s="119" t="inlineStr">
        <is>
          <t>南通海安如皋东台区</t>
        </is>
      </c>
      <c r="G275" s="120" t="inlineStr">
        <is>
          <t>杨凯</t>
        </is>
      </c>
      <c r="H275" s="8" t="inlineStr">
        <is>
          <t>南通市</t>
        </is>
      </c>
      <c r="I275" s="5" t="inlineStr">
        <is>
          <t>中寒区</t>
        </is>
      </c>
      <c r="J275" s="11" t="inlineStr">
        <is>
          <t>三公司</t>
        </is>
      </c>
      <c r="K275" s="5" t="n">
        <v>3720</v>
      </c>
      <c r="L275" s="121" t="inlineStr">
        <is>
          <t>沿街店</t>
        </is>
      </c>
      <c r="M275" s="11" t="n">
        <v>1</v>
      </c>
      <c r="N275" s="16" t="n">
        <v>39979</v>
      </c>
      <c r="O275" s="10" t="n">
        <v>3720</v>
      </c>
    </row>
    <row r="276" ht="14.5" customFormat="1" customHeight="1" s="1">
      <c r="A276" s="5" t="n">
        <v>3721</v>
      </c>
      <c r="B276" s="5" t="n">
        <v>3721</v>
      </c>
      <c r="C276" s="119" t="inlineStr">
        <is>
          <t>江苏省南通市海安县中坝南路店3</t>
        </is>
      </c>
      <c r="D276" s="5" t="inlineStr">
        <is>
          <t>营业一部</t>
        </is>
      </c>
      <c r="E276" s="120" t="inlineStr">
        <is>
          <t>王尊丽</t>
        </is>
      </c>
      <c r="F276" s="119" t="inlineStr">
        <is>
          <t>南通海安如皋东台区</t>
        </is>
      </c>
      <c r="G276" s="120" t="inlineStr">
        <is>
          <t>杨凯</t>
        </is>
      </c>
      <c r="H276" s="8" t="inlineStr">
        <is>
          <t>南通市</t>
        </is>
      </c>
      <c r="I276" s="5" t="inlineStr">
        <is>
          <t>中寒区</t>
        </is>
      </c>
      <c r="J276" s="11" t="inlineStr">
        <is>
          <t>三公司</t>
        </is>
      </c>
      <c r="K276" s="5" t="n">
        <v>3721</v>
      </c>
      <c r="L276" s="121" t="inlineStr">
        <is>
          <t>沿街店</t>
        </is>
      </c>
      <c r="M276" s="11" t="n">
        <v>1</v>
      </c>
      <c r="N276" s="16" t="n">
        <v>39862</v>
      </c>
      <c r="O276" s="10" t="n">
        <v>3721</v>
      </c>
    </row>
    <row r="277" ht="14.5" customFormat="1" customHeight="1" s="1">
      <c r="A277" s="5" t="n">
        <v>3722</v>
      </c>
      <c r="B277" s="5" t="n">
        <v>3722</v>
      </c>
      <c r="C277" s="119" t="inlineStr">
        <is>
          <t>江苏省南通市海门市叠石桥镇现代大道店3</t>
        </is>
      </c>
      <c r="D277" s="5" t="inlineStr">
        <is>
          <t>营业一部</t>
        </is>
      </c>
      <c r="E277" s="120" t="inlineStr">
        <is>
          <t>王尊丽</t>
        </is>
      </c>
      <c r="F277" s="119" t="inlineStr">
        <is>
          <t>海门启东金山崇明区</t>
        </is>
      </c>
      <c r="G277" s="120" t="inlineStr">
        <is>
          <t>崔鹏</t>
        </is>
      </c>
      <c r="H277" s="8" t="inlineStr">
        <is>
          <t>南通市</t>
        </is>
      </c>
      <c r="I277" s="5" t="inlineStr">
        <is>
          <t>中寒区</t>
        </is>
      </c>
      <c r="J277" s="11" t="inlineStr">
        <is>
          <t>三公司</t>
        </is>
      </c>
      <c r="K277" s="5" t="n">
        <v>3722</v>
      </c>
      <c r="L277" s="121" t="inlineStr">
        <is>
          <t>沿街店</t>
        </is>
      </c>
      <c r="M277" s="11" t="n">
        <v>1</v>
      </c>
      <c r="N277" s="16" t="n">
        <v>41819</v>
      </c>
      <c r="O277" s="10" t="n">
        <v>3722</v>
      </c>
    </row>
    <row r="278" ht="14.5" customFormat="1" customHeight="1" s="1">
      <c r="A278" s="5" t="n">
        <v>3723</v>
      </c>
      <c r="B278" s="5" t="n">
        <v>3723</v>
      </c>
      <c r="C278" s="119" t="inlineStr">
        <is>
          <t>江苏省南通市海门市解放中路店3</t>
        </is>
      </c>
      <c r="D278" s="5" t="inlineStr">
        <is>
          <t>营业一部</t>
        </is>
      </c>
      <c r="E278" s="120" t="inlineStr">
        <is>
          <t>王尊丽</t>
        </is>
      </c>
      <c r="F278" s="119" t="inlineStr">
        <is>
          <t>海门启东金山崇明区</t>
        </is>
      </c>
      <c r="G278" s="120" t="inlineStr">
        <is>
          <t>崔鹏</t>
        </is>
      </c>
      <c r="H278" s="8" t="inlineStr">
        <is>
          <t>南通市</t>
        </is>
      </c>
      <c r="I278" s="5" t="inlineStr">
        <is>
          <t>中寒区</t>
        </is>
      </c>
      <c r="J278" s="11" t="inlineStr">
        <is>
          <t>三公司</t>
        </is>
      </c>
      <c r="K278" s="5" t="n">
        <v>3723</v>
      </c>
      <c r="L278" s="121" t="inlineStr">
        <is>
          <t>沿街店</t>
        </is>
      </c>
      <c r="M278" s="11" t="n">
        <v>1</v>
      </c>
      <c r="N278" s="16" t="n">
        <v>42625</v>
      </c>
      <c r="O278" s="10" t="n">
        <v>3723</v>
      </c>
    </row>
    <row r="279" ht="14.5" customFormat="1" customHeight="1" s="1">
      <c r="A279" s="5" t="n">
        <v>3724</v>
      </c>
      <c r="B279" s="5" t="n">
        <v>3724</v>
      </c>
      <c r="C279" s="119" t="inlineStr">
        <is>
          <t>江苏省南通市海门市长江路欧尚店3</t>
        </is>
      </c>
      <c r="D279" s="5" t="inlineStr">
        <is>
          <t>营业一部</t>
        </is>
      </c>
      <c r="E279" s="120" t="inlineStr">
        <is>
          <t>王尊丽</t>
        </is>
      </c>
      <c r="F279" s="119" t="inlineStr">
        <is>
          <t>海门启东金山崇明区</t>
        </is>
      </c>
      <c r="G279" s="120" t="inlineStr">
        <is>
          <t>崔鹏</t>
        </is>
      </c>
      <c r="H279" s="8" t="inlineStr">
        <is>
          <t>南通市</t>
        </is>
      </c>
      <c r="I279" s="5" t="inlineStr">
        <is>
          <t>中寒区</t>
        </is>
      </c>
      <c r="J279" s="11" t="inlineStr">
        <is>
          <t>三公司</t>
        </is>
      </c>
      <c r="K279" s="5" t="n">
        <v>3724</v>
      </c>
      <c r="L279" s="121" t="inlineStr">
        <is>
          <t>shoppingmall</t>
        </is>
      </c>
      <c r="M279" s="11" t="n">
        <v>1</v>
      </c>
      <c r="N279" s="16" t="n">
        <v>42675</v>
      </c>
      <c r="O279" s="10" t="n">
        <v>3724</v>
      </c>
    </row>
    <row r="280" ht="14.5" customFormat="1" customHeight="1" s="1">
      <c r="A280" s="5" t="n">
        <v>3725</v>
      </c>
      <c r="B280" s="5" t="n">
        <v>3725</v>
      </c>
      <c r="C280" s="119" t="inlineStr">
        <is>
          <t>江苏省南通市开发区星湖大道世茂广场店3</t>
        </is>
      </c>
      <c r="D280" s="5" t="inlineStr">
        <is>
          <t>营业一部</t>
        </is>
      </c>
      <c r="E280" s="120" t="inlineStr">
        <is>
          <t>王尊丽</t>
        </is>
      </c>
      <c r="F280" s="119" t="inlineStr">
        <is>
          <t>海门启东金山崇明区</t>
        </is>
      </c>
      <c r="G280" s="120" t="inlineStr">
        <is>
          <t>崔鹏</t>
        </is>
      </c>
      <c r="H280" s="8" t="inlineStr">
        <is>
          <t>南通市</t>
        </is>
      </c>
      <c r="I280" s="5" t="inlineStr">
        <is>
          <t>中寒区</t>
        </is>
      </c>
      <c r="J280" s="11" t="inlineStr">
        <is>
          <t>三公司</t>
        </is>
      </c>
      <c r="K280" s="5" t="n">
        <v>3725</v>
      </c>
      <c r="L280" s="121" t="inlineStr">
        <is>
          <t>商场店</t>
        </is>
      </c>
      <c r="M280" s="11" t="n">
        <v>1</v>
      </c>
      <c r="N280" s="16" t="n">
        <v>43365</v>
      </c>
      <c r="O280" s="10" t="n">
        <v>3725</v>
      </c>
    </row>
    <row r="281" ht="14.5" customFormat="1" customHeight="1" s="1">
      <c r="A281" s="5" t="n">
        <v>3726</v>
      </c>
      <c r="B281" s="5" t="n">
        <v>3726</v>
      </c>
      <c r="C281" s="119" t="inlineStr">
        <is>
          <t>江苏省南通市启东市公园中路店3</t>
        </is>
      </c>
      <c r="D281" s="5" t="inlineStr">
        <is>
          <t>营业一部</t>
        </is>
      </c>
      <c r="E281" s="120" t="inlineStr">
        <is>
          <t>王尊丽</t>
        </is>
      </c>
      <c r="F281" s="119" t="inlineStr">
        <is>
          <t>海门启东金山崇明区</t>
        </is>
      </c>
      <c r="G281" s="120" t="inlineStr">
        <is>
          <t>崔鹏</t>
        </is>
      </c>
      <c r="H281" s="8" t="inlineStr">
        <is>
          <t>南通市</t>
        </is>
      </c>
      <c r="I281" s="5" t="inlineStr">
        <is>
          <t>中寒区</t>
        </is>
      </c>
      <c r="J281" s="11" t="inlineStr">
        <is>
          <t>三公司</t>
        </is>
      </c>
      <c r="K281" s="5" t="n">
        <v>3726</v>
      </c>
      <c r="L281" s="121" t="inlineStr">
        <is>
          <t>沿街店</t>
        </is>
      </c>
      <c r="M281" s="11" t="n">
        <v>1</v>
      </c>
      <c r="N281" s="16" t="n">
        <v>41389</v>
      </c>
      <c r="O281" s="10" t="n">
        <v>3726</v>
      </c>
    </row>
    <row r="282" ht="14.5" customFormat="1" customHeight="1" s="1">
      <c r="A282" s="5" t="n">
        <v>3728</v>
      </c>
      <c r="B282" s="5" t="n">
        <v>3728</v>
      </c>
      <c r="C282" s="119" t="inlineStr">
        <is>
          <t>江苏省南通市启东市欧洲风情街店3</t>
        </is>
      </c>
      <c r="D282" s="5" t="inlineStr">
        <is>
          <t>营业一部</t>
        </is>
      </c>
      <c r="E282" s="120" t="inlineStr">
        <is>
          <t>王尊丽</t>
        </is>
      </c>
      <c r="F282" s="119" t="inlineStr">
        <is>
          <t>海门启东金山崇明区</t>
        </is>
      </c>
      <c r="G282" s="120" t="inlineStr">
        <is>
          <t>崔鹏</t>
        </is>
      </c>
      <c r="H282" s="8" t="inlineStr">
        <is>
          <t>南通市</t>
        </is>
      </c>
      <c r="I282" s="5" t="inlineStr">
        <is>
          <t>中寒区</t>
        </is>
      </c>
      <c r="J282" s="11" t="inlineStr">
        <is>
          <t>三公司</t>
        </is>
      </c>
      <c r="K282" s="5" t="n">
        <v>3728</v>
      </c>
      <c r="L282" s="121" t="inlineStr">
        <is>
          <t>沿街店</t>
        </is>
      </c>
      <c r="M282" s="11" t="n">
        <v>1</v>
      </c>
      <c r="N282" s="16" t="n">
        <v>39766</v>
      </c>
      <c r="O282" s="10" t="n">
        <v>3728</v>
      </c>
    </row>
    <row r="283" ht="14.5" customFormat="1" customHeight="1" s="1">
      <c r="A283" s="5" t="n">
        <v>3729</v>
      </c>
      <c r="B283" s="5" t="n">
        <v>3729</v>
      </c>
      <c r="C283" s="119" t="inlineStr">
        <is>
          <t>江苏省南通市如东县通海路欧尚店3</t>
        </is>
      </c>
      <c r="D283" s="5" t="inlineStr">
        <is>
          <t>营业一部</t>
        </is>
      </c>
      <c r="E283" s="120" t="inlineStr">
        <is>
          <t>王尊丽</t>
        </is>
      </c>
      <c r="F283" s="119" t="inlineStr">
        <is>
          <t>南通海安如皋东台区</t>
        </is>
      </c>
      <c r="G283" s="120" t="inlineStr">
        <is>
          <t>杨凯</t>
        </is>
      </c>
      <c r="H283" s="8" t="inlineStr">
        <is>
          <t>南通市</t>
        </is>
      </c>
      <c r="I283" s="5" t="inlineStr">
        <is>
          <t>中寒区</t>
        </is>
      </c>
      <c r="J283" s="11" t="inlineStr">
        <is>
          <t>三公司</t>
        </is>
      </c>
      <c r="K283" s="5" t="n">
        <v>3729</v>
      </c>
      <c r="L283" s="121" t="inlineStr">
        <is>
          <t>超市店</t>
        </is>
      </c>
      <c r="M283" s="11" t="n">
        <v>1</v>
      </c>
      <c r="N283" s="16" t="n">
        <v>43598</v>
      </c>
      <c r="O283" s="10" t="n">
        <v>3729</v>
      </c>
    </row>
    <row r="284" ht="14.5" customFormat="1" customHeight="1" s="1">
      <c r="A284" s="5" t="n">
        <v>3730</v>
      </c>
      <c r="B284" s="5" t="n">
        <v>3730</v>
      </c>
      <c r="C284" s="119" t="inlineStr">
        <is>
          <t>江苏省南通市如皋市白蒲镇市河路店3</t>
        </is>
      </c>
      <c r="D284" s="5" t="inlineStr">
        <is>
          <t>营业一部</t>
        </is>
      </c>
      <c r="E284" s="120" t="inlineStr">
        <is>
          <t>王尊丽</t>
        </is>
      </c>
      <c r="F284" s="119" t="inlineStr">
        <is>
          <t>南通海安如皋东台区</t>
        </is>
      </c>
      <c r="G284" s="120" t="inlineStr">
        <is>
          <t>杨凯</t>
        </is>
      </c>
      <c r="H284" s="8" t="inlineStr">
        <is>
          <t>南通市</t>
        </is>
      </c>
      <c r="I284" s="5" t="inlineStr">
        <is>
          <t>中寒区</t>
        </is>
      </c>
      <c r="J284" s="11" t="inlineStr">
        <is>
          <t>三公司</t>
        </is>
      </c>
      <c r="K284" s="5" t="n">
        <v>3730</v>
      </c>
      <c r="L284" s="121" t="inlineStr">
        <is>
          <t>沿街店</t>
        </is>
      </c>
      <c r="M284" s="11" t="n">
        <v>1</v>
      </c>
      <c r="N284" s="16" t="n">
        <v>41030</v>
      </c>
      <c r="O284" s="10" t="n">
        <v>3730</v>
      </c>
    </row>
    <row r="285" ht="14.5" customFormat="1" customHeight="1" s="1">
      <c r="A285" s="5" t="n">
        <v>3731</v>
      </c>
      <c r="B285" s="5" t="n">
        <v>3731</v>
      </c>
      <c r="C285" s="119" t="inlineStr">
        <is>
          <t>江苏省南通市如皋市长江镇长江路店3</t>
        </is>
      </c>
      <c r="D285" s="5" t="inlineStr">
        <is>
          <t>营业一部</t>
        </is>
      </c>
      <c r="E285" s="120" t="inlineStr">
        <is>
          <t>王尊丽</t>
        </is>
      </c>
      <c r="F285" s="119" t="inlineStr">
        <is>
          <t>南通海安如皋东台区</t>
        </is>
      </c>
      <c r="G285" s="120" t="inlineStr">
        <is>
          <t>杨凯</t>
        </is>
      </c>
      <c r="H285" s="8" t="inlineStr">
        <is>
          <t>南通市</t>
        </is>
      </c>
      <c r="I285" s="5" t="inlineStr">
        <is>
          <t>中寒区</t>
        </is>
      </c>
      <c r="J285" s="11" t="inlineStr">
        <is>
          <t>三公司</t>
        </is>
      </c>
      <c r="K285" s="5" t="n">
        <v>3731</v>
      </c>
      <c r="L285" s="121" t="inlineStr">
        <is>
          <t>沿街店</t>
        </is>
      </c>
      <c r="M285" s="11" t="n">
        <v>1</v>
      </c>
      <c r="N285" s="16" t="n">
        <v>41715</v>
      </c>
      <c r="O285" s="10" t="n">
        <v>3731</v>
      </c>
    </row>
    <row r="286" ht="14.5" customFormat="1" customHeight="1" s="1">
      <c r="A286" s="5" t="n">
        <v>3732</v>
      </c>
      <c r="B286" s="5" t="n">
        <v>3732</v>
      </c>
      <c r="C286" s="119" t="inlineStr">
        <is>
          <t>江苏省南通市如皋市中山路二店3</t>
        </is>
      </c>
      <c r="D286" s="5" t="inlineStr">
        <is>
          <t>营业一部</t>
        </is>
      </c>
      <c r="E286" s="120" t="inlineStr">
        <is>
          <t>王尊丽</t>
        </is>
      </c>
      <c r="F286" s="119" t="inlineStr">
        <is>
          <t>南通海安如皋东台区</t>
        </is>
      </c>
      <c r="G286" s="120" t="inlineStr">
        <is>
          <t>杨凯</t>
        </is>
      </c>
      <c r="H286" s="8" t="inlineStr">
        <is>
          <t>南通市</t>
        </is>
      </c>
      <c r="I286" s="5" t="inlineStr">
        <is>
          <t>中寒区</t>
        </is>
      </c>
      <c r="J286" s="11" t="inlineStr">
        <is>
          <t>三公司</t>
        </is>
      </c>
      <c r="K286" s="5" t="n">
        <v>3732</v>
      </c>
      <c r="L286" s="121" t="inlineStr">
        <is>
          <t>沿街店</t>
        </is>
      </c>
      <c r="M286" s="11" t="n">
        <v>1</v>
      </c>
      <c r="N286" s="16" t="n">
        <v>43739</v>
      </c>
      <c r="O286" s="10" t="n">
        <v>3732</v>
      </c>
    </row>
    <row r="287" ht="14.5" customFormat="1" customHeight="1" s="1">
      <c r="A287" s="5" t="n">
        <v>3733</v>
      </c>
      <c r="B287" s="5" t="n">
        <v>3733</v>
      </c>
      <c r="C287" s="119" t="inlineStr">
        <is>
          <t>江苏省南通市通州区建设路大润发超市店3</t>
        </is>
      </c>
      <c r="D287" s="5" t="inlineStr">
        <is>
          <t>营业一部</t>
        </is>
      </c>
      <c r="E287" s="120" t="inlineStr">
        <is>
          <t>王尊丽</t>
        </is>
      </c>
      <c r="F287" s="119" t="inlineStr">
        <is>
          <t>南通海安如皋东台区</t>
        </is>
      </c>
      <c r="G287" s="120" t="inlineStr">
        <is>
          <t>杨凯</t>
        </is>
      </c>
      <c r="H287" s="8" t="inlineStr">
        <is>
          <t>南通市</t>
        </is>
      </c>
      <c r="I287" s="5" t="inlineStr">
        <is>
          <t>中寒区</t>
        </is>
      </c>
      <c r="J287" s="11" t="inlineStr">
        <is>
          <t>三公司</t>
        </is>
      </c>
      <c r="K287" s="5" t="n">
        <v>3733</v>
      </c>
      <c r="L287" s="121" t="inlineStr">
        <is>
          <t>超市店</t>
        </is>
      </c>
      <c r="M287" s="11" t="n">
        <v>1</v>
      </c>
      <c r="N287" s="16" t="n">
        <v>43739</v>
      </c>
      <c r="O287" s="10" t="n">
        <v>3733</v>
      </c>
    </row>
    <row r="288" ht="14.5" customFormat="1" customHeight="1" s="1">
      <c r="A288" s="5" t="n">
        <v>3734</v>
      </c>
      <c r="B288" s="5" t="n">
        <v>3734</v>
      </c>
      <c r="C288" s="119" t="inlineStr">
        <is>
          <t>江苏省南通市通州区三余镇店3</t>
        </is>
      </c>
      <c r="D288" s="5" t="inlineStr">
        <is>
          <t>营业一部</t>
        </is>
      </c>
      <c r="E288" s="120" t="inlineStr">
        <is>
          <t>王尊丽</t>
        </is>
      </c>
      <c r="F288" s="119" t="inlineStr">
        <is>
          <t>南通海安如皋东台区</t>
        </is>
      </c>
      <c r="G288" s="120" t="inlineStr">
        <is>
          <t>杨凯</t>
        </is>
      </c>
      <c r="H288" s="8" t="inlineStr">
        <is>
          <t>南通市</t>
        </is>
      </c>
      <c r="I288" s="5" t="inlineStr">
        <is>
          <t>中寒区</t>
        </is>
      </c>
      <c r="J288" s="11" t="inlineStr">
        <is>
          <t>三公司</t>
        </is>
      </c>
      <c r="K288" s="5" t="n">
        <v>3734</v>
      </c>
      <c r="L288" s="121" t="inlineStr">
        <is>
          <t>沿街店</t>
        </is>
      </c>
      <c r="M288" s="11" t="n">
        <v>1</v>
      </c>
      <c r="N288" s="16" t="n">
        <v>43266</v>
      </c>
      <c r="O288" s="10" t="n">
        <v>3734</v>
      </c>
    </row>
    <row r="289" ht="14.5" customFormat="1" customHeight="1" s="1">
      <c r="A289" s="5" t="n">
        <v>3735</v>
      </c>
      <c r="B289" s="5" t="n">
        <v>3735</v>
      </c>
      <c r="C289" s="119" t="inlineStr">
        <is>
          <t>江苏省盐城市滨海县阜东中路店3</t>
        </is>
      </c>
      <c r="D289" s="5" t="inlineStr">
        <is>
          <t>营业一部</t>
        </is>
      </c>
      <c r="E289" s="120" t="inlineStr">
        <is>
          <t>王尊丽</t>
        </is>
      </c>
      <c r="F289" s="119" t="inlineStr">
        <is>
          <t>连云港滨海阜宁盐城区</t>
        </is>
      </c>
      <c r="G289" s="120" t="inlineStr">
        <is>
          <t>王有为</t>
        </is>
      </c>
      <c r="H289" s="8" t="inlineStr">
        <is>
          <t>盐城市</t>
        </is>
      </c>
      <c r="I289" s="5" t="inlineStr">
        <is>
          <t>中寒区</t>
        </is>
      </c>
      <c r="J289" s="11" t="inlineStr">
        <is>
          <t>三公司</t>
        </is>
      </c>
      <c r="K289" s="5" t="n">
        <v>3735</v>
      </c>
      <c r="L289" s="121" t="inlineStr">
        <is>
          <t>沿街店</t>
        </is>
      </c>
      <c r="M289" s="11" t="n">
        <v>1</v>
      </c>
      <c r="N289" s="16" t="n">
        <v>39708</v>
      </c>
      <c r="O289" s="10" t="n">
        <v>3735</v>
      </c>
    </row>
    <row r="290" ht="14.5" customFormat="1" customHeight="1" s="1">
      <c r="A290" s="5" t="n">
        <v>3736</v>
      </c>
      <c r="B290" s="5" t="n">
        <v>3736</v>
      </c>
      <c r="C290" s="119" t="inlineStr">
        <is>
          <t>江苏省盐城市滨海县新建中路店3</t>
        </is>
      </c>
      <c r="D290" s="5" t="inlineStr">
        <is>
          <t>营业一部</t>
        </is>
      </c>
      <c r="E290" s="120" t="inlineStr">
        <is>
          <t>王尊丽</t>
        </is>
      </c>
      <c r="F290" s="119" t="inlineStr">
        <is>
          <t>连云港滨海阜宁盐城区</t>
        </is>
      </c>
      <c r="G290" s="120" t="inlineStr">
        <is>
          <t>王有为</t>
        </is>
      </c>
      <c r="H290" s="8" t="inlineStr">
        <is>
          <t>盐城市</t>
        </is>
      </c>
      <c r="I290" s="5" t="inlineStr">
        <is>
          <t>中寒区</t>
        </is>
      </c>
      <c r="J290" s="11" t="inlineStr">
        <is>
          <t>三公司</t>
        </is>
      </c>
      <c r="K290" s="5" t="n">
        <v>3736</v>
      </c>
      <c r="L290" s="121" t="inlineStr">
        <is>
          <t>沿街店</t>
        </is>
      </c>
      <c r="M290" s="11" t="n">
        <v>1</v>
      </c>
      <c r="N290" s="16" t="n">
        <v>43208</v>
      </c>
      <c r="O290" s="10" t="n">
        <v>3736</v>
      </c>
    </row>
    <row r="291" ht="14.5" customFormat="1" customHeight="1" s="1">
      <c r="A291" s="5" t="n">
        <v>3737</v>
      </c>
      <c r="B291" s="5" t="n">
        <v>3737</v>
      </c>
      <c r="C291" s="119" t="inlineStr">
        <is>
          <t>江苏省盐城市滨海县银厦广场银厦东巷店3</t>
        </is>
      </c>
      <c r="D291" s="5" t="inlineStr">
        <is>
          <t>营业一部</t>
        </is>
      </c>
      <c r="E291" s="120" t="inlineStr">
        <is>
          <t>王尊丽</t>
        </is>
      </c>
      <c r="F291" s="119" t="inlineStr">
        <is>
          <t>连云港滨海阜宁盐城区</t>
        </is>
      </c>
      <c r="G291" s="120" t="inlineStr">
        <is>
          <t>王有为</t>
        </is>
      </c>
      <c r="H291" s="8" t="inlineStr">
        <is>
          <t>盐城市</t>
        </is>
      </c>
      <c r="I291" s="5" t="inlineStr">
        <is>
          <t>中寒区</t>
        </is>
      </c>
      <c r="J291" s="11" t="inlineStr">
        <is>
          <t>三公司</t>
        </is>
      </c>
      <c r="K291" s="5" t="n">
        <v>3737</v>
      </c>
      <c r="L291" s="121" t="inlineStr">
        <is>
          <t>沿街店</t>
        </is>
      </c>
      <c r="M291" s="11" t="n">
        <v>1</v>
      </c>
      <c r="N291" s="16" t="n">
        <v>42486</v>
      </c>
      <c r="O291" s="10" t="n">
        <v>3737</v>
      </c>
    </row>
    <row r="292" ht="14.5" customFormat="1" customHeight="1" s="1">
      <c r="A292" s="5" t="n">
        <v>3738</v>
      </c>
      <c r="B292" s="5" t="n">
        <v>3738</v>
      </c>
      <c r="C292" s="119" t="inlineStr">
        <is>
          <t>江苏省盐城市东台市安丰镇朝阳路店3</t>
        </is>
      </c>
      <c r="D292" s="5" t="inlineStr">
        <is>
          <t>营业一部</t>
        </is>
      </c>
      <c r="E292" s="120" t="inlineStr">
        <is>
          <t>王尊丽</t>
        </is>
      </c>
      <c r="F292" s="119" t="inlineStr">
        <is>
          <t>南通海安如皋东台区</t>
        </is>
      </c>
      <c r="G292" s="120" t="inlineStr">
        <is>
          <t>杨凯</t>
        </is>
      </c>
      <c r="H292" s="8" t="inlineStr">
        <is>
          <t>盐城市</t>
        </is>
      </c>
      <c r="I292" s="5" t="inlineStr">
        <is>
          <t>中寒区</t>
        </is>
      </c>
      <c r="J292" s="11" t="inlineStr">
        <is>
          <t>三公司</t>
        </is>
      </c>
      <c r="K292" s="5" t="n">
        <v>3738</v>
      </c>
      <c r="L292" s="121" t="inlineStr">
        <is>
          <t>沿街店</t>
        </is>
      </c>
      <c r="M292" s="11" t="n">
        <v>1</v>
      </c>
      <c r="N292" s="16" t="n">
        <v>42366</v>
      </c>
      <c r="O292" s="10" t="n">
        <v>3738</v>
      </c>
    </row>
    <row r="293" ht="14.5" customFormat="1" customHeight="1" s="1">
      <c r="A293" s="5" t="n">
        <v>3739</v>
      </c>
      <c r="B293" s="5" t="n">
        <v>3739</v>
      </c>
      <c r="C293" s="119" t="inlineStr">
        <is>
          <t>江苏省盐城市东台市富安镇九龙港路店3</t>
        </is>
      </c>
      <c r="D293" s="5" t="inlineStr">
        <is>
          <t>营业一部</t>
        </is>
      </c>
      <c r="E293" s="120" t="inlineStr">
        <is>
          <t>王尊丽</t>
        </is>
      </c>
      <c r="F293" s="119" t="inlineStr">
        <is>
          <t>南通海安如皋东台区</t>
        </is>
      </c>
      <c r="G293" s="120" t="inlineStr">
        <is>
          <t>杨凯</t>
        </is>
      </c>
      <c r="H293" s="8" t="inlineStr">
        <is>
          <t>盐城市</t>
        </is>
      </c>
      <c r="I293" s="5" t="inlineStr">
        <is>
          <t>中寒区</t>
        </is>
      </c>
      <c r="J293" s="11" t="inlineStr">
        <is>
          <t>三公司</t>
        </is>
      </c>
      <c r="K293" s="5" t="n">
        <v>3739</v>
      </c>
      <c r="L293" s="121" t="inlineStr">
        <is>
          <t>沿街店</t>
        </is>
      </c>
      <c r="M293" s="11" t="n">
        <v>1</v>
      </c>
      <c r="N293" s="16" t="n">
        <v>42490</v>
      </c>
      <c r="O293" s="10" t="n">
        <v>3739</v>
      </c>
    </row>
    <row r="294" ht="14.5" customFormat="1" customHeight="1" s="1">
      <c r="A294" s="5" t="n">
        <v>3740</v>
      </c>
      <c r="B294" s="5" t="n">
        <v>3740</v>
      </c>
      <c r="C294" s="119" t="inlineStr">
        <is>
          <t>江苏省盐城市东台市鼓楼步行街店3</t>
        </is>
      </c>
      <c r="D294" s="5" t="inlineStr">
        <is>
          <t>营业一部</t>
        </is>
      </c>
      <c r="E294" s="120" t="inlineStr">
        <is>
          <t>王尊丽</t>
        </is>
      </c>
      <c r="F294" s="119" t="inlineStr">
        <is>
          <t>南通海安如皋东台区</t>
        </is>
      </c>
      <c r="G294" s="120" t="inlineStr">
        <is>
          <t>杨凯</t>
        </is>
      </c>
      <c r="H294" s="8" t="inlineStr">
        <is>
          <t>盐城市</t>
        </is>
      </c>
      <c r="I294" s="5" t="inlineStr">
        <is>
          <t>中寒区</t>
        </is>
      </c>
      <c r="J294" s="11" t="inlineStr">
        <is>
          <t>三公司</t>
        </is>
      </c>
      <c r="K294" s="5" t="n">
        <v>3740</v>
      </c>
      <c r="L294" s="121" t="inlineStr">
        <is>
          <t>沿街店</t>
        </is>
      </c>
      <c r="M294" s="11" t="n">
        <v>1</v>
      </c>
      <c r="N294" s="16" t="n">
        <v>42686</v>
      </c>
      <c r="O294" s="10" t="n">
        <v>3740</v>
      </c>
    </row>
    <row r="295" ht="14.5" customFormat="1" customHeight="1" s="1">
      <c r="A295" s="5" t="n">
        <v>3741</v>
      </c>
      <c r="B295" s="5" t="n">
        <v>3741</v>
      </c>
      <c r="C295" s="119" t="inlineStr">
        <is>
          <t>江苏省盐城市东台市海陵南路店3</t>
        </is>
      </c>
      <c r="D295" s="5" t="inlineStr">
        <is>
          <t>营业一部</t>
        </is>
      </c>
      <c r="E295" s="120" t="inlineStr">
        <is>
          <t>王尊丽</t>
        </is>
      </c>
      <c r="F295" s="119" t="inlineStr">
        <is>
          <t>南通海安如皋东台区</t>
        </is>
      </c>
      <c r="G295" s="120" t="inlineStr">
        <is>
          <t>杨凯</t>
        </is>
      </c>
      <c r="H295" s="8" t="inlineStr">
        <is>
          <t>盐城市</t>
        </is>
      </c>
      <c r="I295" s="5" t="inlineStr">
        <is>
          <t>中寒区</t>
        </is>
      </c>
      <c r="J295" s="11" t="inlineStr">
        <is>
          <t>三公司</t>
        </is>
      </c>
      <c r="K295" s="5" t="n">
        <v>3741</v>
      </c>
      <c r="L295" s="121" t="inlineStr">
        <is>
          <t>沿街店</t>
        </is>
      </c>
      <c r="M295" s="11" t="n">
        <v>1</v>
      </c>
      <c r="N295" s="16" t="n">
        <v>42001</v>
      </c>
      <c r="O295" s="10" t="n">
        <v>3741</v>
      </c>
    </row>
    <row r="296" ht="14.5" customFormat="1" customHeight="1" s="1">
      <c r="A296" s="5" t="n">
        <v>3742</v>
      </c>
      <c r="B296" s="5" t="n">
        <v>3742</v>
      </c>
      <c r="C296" s="119" t="inlineStr">
        <is>
          <t>江苏省盐城市东台市三仓镇新仓中路店3</t>
        </is>
      </c>
      <c r="D296" s="5" t="inlineStr">
        <is>
          <t>营业一部</t>
        </is>
      </c>
      <c r="E296" s="120" t="inlineStr">
        <is>
          <t>王尊丽</t>
        </is>
      </c>
      <c r="F296" s="119" t="inlineStr">
        <is>
          <t>南通海安如皋东台区</t>
        </is>
      </c>
      <c r="G296" s="120" t="inlineStr">
        <is>
          <t>杨凯</t>
        </is>
      </c>
      <c r="H296" s="8" t="inlineStr">
        <is>
          <t>盐城市</t>
        </is>
      </c>
      <c r="I296" s="5" t="inlineStr">
        <is>
          <t>中寒区</t>
        </is>
      </c>
      <c r="J296" s="11" t="inlineStr">
        <is>
          <t>三公司</t>
        </is>
      </c>
      <c r="K296" s="5" t="n">
        <v>3742</v>
      </c>
      <c r="L296" s="121" t="inlineStr">
        <is>
          <t>沿街店</t>
        </is>
      </c>
      <c r="M296" s="11" t="n">
        <v>1</v>
      </c>
      <c r="N296" s="16" t="n">
        <v>43343</v>
      </c>
      <c r="O296" s="10" t="n">
        <v>3742</v>
      </c>
    </row>
    <row r="297" ht="14.5" customFormat="1" customHeight="1" s="1">
      <c r="A297" s="5" t="n">
        <v>3743</v>
      </c>
      <c r="B297" s="5" t="n">
        <v>3743</v>
      </c>
      <c r="C297" s="119" t="inlineStr">
        <is>
          <t>江苏省盐城市东台市时堰镇人民路阳光家园店3</t>
        </is>
      </c>
      <c r="D297" s="5" t="inlineStr">
        <is>
          <t>营业一部</t>
        </is>
      </c>
      <c r="E297" s="120" t="inlineStr">
        <is>
          <t>王尊丽</t>
        </is>
      </c>
      <c r="F297" s="119" t="inlineStr">
        <is>
          <t>南通海安如皋东台区</t>
        </is>
      </c>
      <c r="G297" s="120" t="inlineStr">
        <is>
          <t>杨凯</t>
        </is>
      </c>
      <c r="H297" s="8" t="inlineStr">
        <is>
          <t>盐城市</t>
        </is>
      </c>
      <c r="I297" s="5" t="inlineStr">
        <is>
          <t>中寒区</t>
        </is>
      </c>
      <c r="J297" s="11" t="inlineStr">
        <is>
          <t>三公司</t>
        </is>
      </c>
      <c r="K297" s="5" t="n">
        <v>3743</v>
      </c>
      <c r="L297" s="121" t="inlineStr">
        <is>
          <t>沿街店</t>
        </is>
      </c>
      <c r="M297" s="11" t="n">
        <v>1</v>
      </c>
      <c r="N297" s="16" t="n">
        <v>41782</v>
      </c>
      <c r="O297" s="10" t="n">
        <v>3743</v>
      </c>
    </row>
    <row r="298" ht="14.5" customFormat="1" customHeight="1" s="1">
      <c r="A298" s="5" t="n">
        <v>3744</v>
      </c>
      <c r="B298" s="5" t="n">
        <v>3744</v>
      </c>
      <c r="C298" s="119" t="inlineStr">
        <is>
          <t>江苏省盐城市阜宁县阜城大街店3</t>
        </is>
      </c>
      <c r="D298" s="5" t="inlineStr">
        <is>
          <t>营业一部</t>
        </is>
      </c>
      <c r="E298" s="120" t="inlineStr">
        <is>
          <t>王尊丽</t>
        </is>
      </c>
      <c r="F298" s="119" t="inlineStr">
        <is>
          <t>连云港滨海阜宁盐城区</t>
        </is>
      </c>
      <c r="G298" s="120" t="inlineStr">
        <is>
          <t>王有为</t>
        </is>
      </c>
      <c r="H298" s="8" t="inlineStr">
        <is>
          <t>盐城市</t>
        </is>
      </c>
      <c r="I298" s="5" t="inlineStr">
        <is>
          <t>中寒区</t>
        </is>
      </c>
      <c r="J298" s="11" t="inlineStr">
        <is>
          <t>三公司</t>
        </is>
      </c>
      <c r="K298" s="5" t="n">
        <v>3744</v>
      </c>
      <c r="L298" s="121" t="inlineStr">
        <is>
          <t>沿街店</t>
        </is>
      </c>
      <c r="M298" s="11" t="n">
        <v>1</v>
      </c>
      <c r="N298" s="16" t="n">
        <v>41729</v>
      </c>
      <c r="O298" s="10" t="n">
        <v>3744</v>
      </c>
    </row>
    <row r="299" ht="14.5" customFormat="1" customHeight="1" s="1">
      <c r="A299" s="5" t="n">
        <v>3745</v>
      </c>
      <c r="B299" s="5" t="n">
        <v>3745</v>
      </c>
      <c r="C299" s="119" t="inlineStr">
        <is>
          <t>江苏省盐城市阜宁县沟墩镇店3</t>
        </is>
      </c>
      <c r="D299" s="5" t="inlineStr">
        <is>
          <t>营业一部</t>
        </is>
      </c>
      <c r="E299" s="120" t="inlineStr">
        <is>
          <t>王尊丽</t>
        </is>
      </c>
      <c r="F299" s="119" t="inlineStr">
        <is>
          <t>连云港滨海阜宁盐城区</t>
        </is>
      </c>
      <c r="G299" s="120" t="inlineStr">
        <is>
          <t>王有为</t>
        </is>
      </c>
      <c r="H299" s="8" t="inlineStr">
        <is>
          <t>盐城市</t>
        </is>
      </c>
      <c r="I299" s="5" t="inlineStr">
        <is>
          <t>中寒区</t>
        </is>
      </c>
      <c r="J299" s="11" t="inlineStr">
        <is>
          <t>三公司</t>
        </is>
      </c>
      <c r="K299" s="5" t="n">
        <v>3745</v>
      </c>
      <c r="L299" s="121" t="inlineStr">
        <is>
          <t>沿街店</t>
        </is>
      </c>
      <c r="M299" s="11" t="n">
        <v>1</v>
      </c>
      <c r="N299" s="16" t="n">
        <v>44431</v>
      </c>
      <c r="O299" s="10" t="n">
        <v>3745</v>
      </c>
    </row>
    <row r="300" ht="14.5" customFormat="1" customHeight="1" s="1">
      <c r="A300" s="5" t="n">
        <v>3746</v>
      </c>
      <c r="B300" s="5" t="n">
        <v>3746</v>
      </c>
      <c r="C300" s="119" t="inlineStr">
        <is>
          <t>江苏省盐城市阜宁县益林镇人民中路店3</t>
        </is>
      </c>
      <c r="D300" s="5" t="inlineStr">
        <is>
          <t>营业一部</t>
        </is>
      </c>
      <c r="E300" s="120" t="inlineStr">
        <is>
          <t>王尊丽</t>
        </is>
      </c>
      <c r="F300" s="119" t="inlineStr">
        <is>
          <t>连云港滨海阜宁盐城区</t>
        </is>
      </c>
      <c r="G300" s="120" t="inlineStr">
        <is>
          <t>王有为</t>
        </is>
      </c>
      <c r="H300" s="8" t="inlineStr">
        <is>
          <t>盐城市</t>
        </is>
      </c>
      <c r="I300" s="5" t="inlineStr">
        <is>
          <t>中寒区</t>
        </is>
      </c>
      <c r="J300" s="11" t="inlineStr">
        <is>
          <t>三公司</t>
        </is>
      </c>
      <c r="K300" s="5" t="n">
        <v>3746</v>
      </c>
      <c r="L300" s="121" t="inlineStr">
        <is>
          <t>沿街店</t>
        </is>
      </c>
      <c r="M300" s="11" t="n">
        <v>1</v>
      </c>
      <c r="N300" s="16" t="n">
        <v>41739</v>
      </c>
      <c r="O300" s="10" t="n">
        <v>3746</v>
      </c>
    </row>
    <row r="301" ht="14.5" customFormat="1" customHeight="1" s="1">
      <c r="A301" s="5" t="n">
        <v>3747</v>
      </c>
      <c r="B301" s="5" t="n">
        <v>3747</v>
      </c>
      <c r="C301" s="119" t="inlineStr">
        <is>
          <t>江苏省盐城市建湖县人民南路店3</t>
        </is>
      </c>
      <c r="D301" s="5" t="inlineStr">
        <is>
          <t>营业一部</t>
        </is>
      </c>
      <c r="E301" s="120" t="inlineStr">
        <is>
          <t>王尊丽</t>
        </is>
      </c>
      <c r="F301" s="119" t="inlineStr">
        <is>
          <t>连云港滨海阜宁盐城区</t>
        </is>
      </c>
      <c r="G301" s="120" t="inlineStr">
        <is>
          <t>王有为</t>
        </is>
      </c>
      <c r="H301" s="8" t="inlineStr">
        <is>
          <t>盐城市</t>
        </is>
      </c>
      <c r="I301" s="5" t="inlineStr">
        <is>
          <t>中寒区</t>
        </is>
      </c>
      <c r="J301" s="11" t="inlineStr">
        <is>
          <t>三公司</t>
        </is>
      </c>
      <c r="K301" s="5" t="n">
        <v>3747</v>
      </c>
      <c r="L301" s="121" t="inlineStr">
        <is>
          <t>沿街店</t>
        </is>
      </c>
      <c r="M301" s="11" t="n">
        <v>1</v>
      </c>
      <c r="N301" s="16" t="n">
        <v>43250</v>
      </c>
      <c r="O301" s="10" t="n">
        <v>3747</v>
      </c>
    </row>
    <row r="302" ht="14.5" customFormat="1" customHeight="1" s="1">
      <c r="A302" s="5" t="n">
        <v>3748</v>
      </c>
      <c r="B302" s="5" t="n">
        <v>3748</v>
      </c>
      <c r="C302" s="119" t="inlineStr">
        <is>
          <t>江苏省盐城市射阳县朝阳街店3</t>
        </is>
      </c>
      <c r="D302" s="5" t="inlineStr">
        <is>
          <t>营业一部</t>
        </is>
      </c>
      <c r="E302" s="120" t="inlineStr">
        <is>
          <t>王尊丽</t>
        </is>
      </c>
      <c r="F302" s="119" t="inlineStr">
        <is>
          <t>连云港滨海阜宁盐城区</t>
        </is>
      </c>
      <c r="G302" s="120" t="inlineStr">
        <is>
          <t>王有为</t>
        </is>
      </c>
      <c r="H302" s="8" t="inlineStr">
        <is>
          <t>盐城市</t>
        </is>
      </c>
      <c r="I302" s="5" t="inlineStr">
        <is>
          <t>中寒区</t>
        </is>
      </c>
      <c r="J302" s="11" t="inlineStr">
        <is>
          <t>三公司</t>
        </is>
      </c>
      <c r="K302" s="5" t="n">
        <v>3748</v>
      </c>
      <c r="L302" s="121" t="inlineStr">
        <is>
          <t>沿街店</t>
        </is>
      </c>
      <c r="M302" s="11" t="n">
        <v>1</v>
      </c>
      <c r="N302" s="16" t="n">
        <v>41913</v>
      </c>
      <c r="O302" s="10" t="n">
        <v>3748</v>
      </c>
    </row>
    <row r="303" ht="14.5" customFormat="1" customHeight="1" s="1">
      <c r="A303" s="5" t="n">
        <v>3749</v>
      </c>
      <c r="B303" s="5" t="n">
        <v>3749</v>
      </c>
      <c r="C303" s="119" t="inlineStr">
        <is>
          <t>江苏省盐城市响水县陈家港镇店3</t>
        </is>
      </c>
      <c r="D303" s="5" t="inlineStr">
        <is>
          <t>营业一部</t>
        </is>
      </c>
      <c r="E303" s="120" t="inlineStr">
        <is>
          <t>王尊丽</t>
        </is>
      </c>
      <c r="F303" s="119" t="inlineStr">
        <is>
          <t>连云港滨海阜宁盐城区</t>
        </is>
      </c>
      <c r="G303" s="120" t="inlineStr">
        <is>
          <t>王有为</t>
        </is>
      </c>
      <c r="H303" s="8" t="inlineStr">
        <is>
          <t>盐城市</t>
        </is>
      </c>
      <c r="I303" s="5" t="inlineStr">
        <is>
          <t>中寒区</t>
        </is>
      </c>
      <c r="J303" s="11" t="inlineStr">
        <is>
          <t>三公司</t>
        </is>
      </c>
      <c r="K303" s="5" t="n">
        <v>3749</v>
      </c>
      <c r="L303" s="121" t="inlineStr">
        <is>
          <t>沿街店</t>
        </is>
      </c>
      <c r="M303" s="11" t="n">
        <v>1</v>
      </c>
      <c r="N303" s="16" t="n">
        <v>42270</v>
      </c>
      <c r="O303" s="10" t="n">
        <v>3749</v>
      </c>
    </row>
    <row r="304" ht="14.5" customFormat="1" customHeight="1" s="1">
      <c r="A304" s="5" t="n">
        <v>3750</v>
      </c>
      <c r="B304" s="5" t="n">
        <v>3750</v>
      </c>
      <c r="C304" s="119" t="inlineStr">
        <is>
          <t>江苏省盐城市盐都区大冈镇新军中路店3</t>
        </is>
      </c>
      <c r="D304" s="5" t="inlineStr">
        <is>
          <t>营业一部</t>
        </is>
      </c>
      <c r="E304" s="120" t="inlineStr">
        <is>
          <t>王尊丽</t>
        </is>
      </c>
      <c r="F304" s="119" t="inlineStr">
        <is>
          <t>连云港滨海阜宁盐城区</t>
        </is>
      </c>
      <c r="G304" s="120" t="inlineStr">
        <is>
          <t>王有为</t>
        </is>
      </c>
      <c r="H304" s="8" t="inlineStr">
        <is>
          <t>盐城市</t>
        </is>
      </c>
      <c r="I304" s="5" t="inlineStr">
        <is>
          <t>中寒区</t>
        </is>
      </c>
      <c r="J304" s="11" t="inlineStr">
        <is>
          <t>三公司</t>
        </is>
      </c>
      <c r="K304" s="5" t="n">
        <v>3750</v>
      </c>
      <c r="L304" s="121" t="inlineStr">
        <is>
          <t>沿街店</t>
        </is>
      </c>
      <c r="M304" s="11" t="n">
        <v>1</v>
      </c>
      <c r="N304" s="16" t="n">
        <v>42561</v>
      </c>
      <c r="O304" s="10" t="n">
        <v>3750</v>
      </c>
    </row>
    <row r="305" ht="14.5" customFormat="1" customHeight="1" s="1">
      <c r="A305" s="5" t="n">
        <v>3751</v>
      </c>
      <c r="B305" s="5" t="n">
        <v>3751</v>
      </c>
      <c r="C305" s="119" t="inlineStr">
        <is>
          <t>江苏省盐城市盐都区西环路万达广场店3</t>
        </is>
      </c>
      <c r="D305" s="5" t="inlineStr">
        <is>
          <t>营业一部</t>
        </is>
      </c>
      <c r="E305" s="120" t="inlineStr">
        <is>
          <t>王尊丽</t>
        </is>
      </c>
      <c r="F305" s="119" t="inlineStr">
        <is>
          <t>连云港滨海阜宁盐城区</t>
        </is>
      </c>
      <c r="G305" s="120" t="inlineStr">
        <is>
          <t>王有为</t>
        </is>
      </c>
      <c r="H305" s="8" t="inlineStr">
        <is>
          <t>盐城市</t>
        </is>
      </c>
      <c r="I305" s="5" t="inlineStr">
        <is>
          <t>中寒区</t>
        </is>
      </c>
      <c r="J305" s="11" t="inlineStr">
        <is>
          <t>三公司</t>
        </is>
      </c>
      <c r="K305" s="5" t="n">
        <v>3751</v>
      </c>
      <c r="L305" s="121" t="inlineStr">
        <is>
          <t>shoppingmall</t>
        </is>
      </c>
      <c r="M305" s="11" t="n">
        <v>1</v>
      </c>
      <c r="N305" s="16" t="n">
        <v>42910</v>
      </c>
      <c r="O305" s="10" t="n">
        <v>3751</v>
      </c>
    </row>
    <row r="306" ht="14.5" customFormat="1" customHeight="1" s="1">
      <c r="A306" s="5" t="n">
        <v>3752</v>
      </c>
      <c r="B306" s="5" t="n">
        <v>3752</v>
      </c>
      <c r="C306" s="119" t="inlineStr">
        <is>
          <t>上海市宝山区东方国贸朗悦路店3</t>
        </is>
      </c>
      <c r="D306" s="5" t="inlineStr">
        <is>
          <t>营业一部</t>
        </is>
      </c>
      <c r="E306" s="120" t="inlineStr">
        <is>
          <t>王尊丽</t>
        </is>
      </c>
      <c r="F306" s="119" t="inlineStr">
        <is>
          <t>海门启东金山崇明区</t>
        </is>
      </c>
      <c r="G306" s="120" t="inlineStr">
        <is>
          <t>崔鹏</t>
        </is>
      </c>
      <c r="H306" s="8" t="inlineStr">
        <is>
          <t>上海市</t>
        </is>
      </c>
      <c r="I306" s="5" t="inlineStr">
        <is>
          <t>中热区</t>
        </is>
      </c>
      <c r="J306" s="11" t="inlineStr">
        <is>
          <t>三公司</t>
        </is>
      </c>
      <c r="K306" s="5" t="n">
        <v>3752</v>
      </c>
      <c r="L306" s="121" t="inlineStr">
        <is>
          <t>沿街店</t>
        </is>
      </c>
      <c r="M306" s="11" t="n">
        <v>1</v>
      </c>
      <c r="N306" s="16" t="n">
        <v>41000</v>
      </c>
      <c r="O306" s="10" t="n">
        <v>3752</v>
      </c>
    </row>
    <row r="307" ht="14.5" customFormat="1" customHeight="1" s="1">
      <c r="A307" s="5" t="n">
        <v>3753</v>
      </c>
      <c r="B307" s="5" t="n">
        <v>3753</v>
      </c>
      <c r="C307" s="119" t="inlineStr">
        <is>
          <t>上海市宝山区淞南镇长江南路世纪联华店3</t>
        </is>
      </c>
      <c r="D307" s="5" t="inlineStr">
        <is>
          <t>营业一部</t>
        </is>
      </c>
      <c r="E307" s="120" t="inlineStr">
        <is>
          <t>王尊丽</t>
        </is>
      </c>
      <c r="F307" s="119" t="inlineStr">
        <is>
          <t>海门启东金山崇明区</t>
        </is>
      </c>
      <c r="G307" s="120" t="inlineStr">
        <is>
          <t>崔鹏</t>
        </is>
      </c>
      <c r="H307" s="8" t="inlineStr">
        <is>
          <t>上海市</t>
        </is>
      </c>
      <c r="I307" s="5" t="inlineStr">
        <is>
          <t>中热区</t>
        </is>
      </c>
      <c r="J307" s="11" t="inlineStr">
        <is>
          <t>三公司</t>
        </is>
      </c>
      <c r="K307" s="5" t="n">
        <v>3753</v>
      </c>
      <c r="L307" s="121" t="inlineStr">
        <is>
          <t>超市店</t>
        </is>
      </c>
      <c r="M307" s="11" t="n">
        <v>1</v>
      </c>
      <c r="N307" s="16" t="n">
        <v>42975</v>
      </c>
      <c r="O307" s="10" t="n">
        <v>3753</v>
      </c>
    </row>
    <row r="308" ht="14.5" customFormat="1" customHeight="1" s="1">
      <c r="A308" s="5" t="n">
        <v>3755</v>
      </c>
      <c r="B308" s="5" t="n">
        <v>3755</v>
      </c>
      <c r="C308" s="119" t="inlineStr">
        <is>
          <t>上海市崇明区堡镇中路店3</t>
        </is>
      </c>
      <c r="D308" s="5" t="inlineStr">
        <is>
          <t>营业一部</t>
        </is>
      </c>
      <c r="E308" s="120" t="inlineStr">
        <is>
          <t>王尊丽</t>
        </is>
      </c>
      <c r="F308" s="119" t="inlineStr">
        <is>
          <t>海门启东金山崇明区</t>
        </is>
      </c>
      <c r="G308" s="120" t="inlineStr">
        <is>
          <t>崔鹏</t>
        </is>
      </c>
      <c r="H308" s="8" t="inlineStr">
        <is>
          <t>上海市</t>
        </is>
      </c>
      <c r="I308" s="5" t="inlineStr">
        <is>
          <t>中热区</t>
        </is>
      </c>
      <c r="J308" s="11" t="inlineStr">
        <is>
          <t>三公司</t>
        </is>
      </c>
      <c r="K308" s="5" t="n">
        <v>3755</v>
      </c>
      <c r="L308" s="121" t="inlineStr">
        <is>
          <t>沿街店</t>
        </is>
      </c>
      <c r="M308" s="11" t="n">
        <v>1</v>
      </c>
      <c r="N308" s="16" t="n">
        <v>42932</v>
      </c>
      <c r="O308" s="10" t="n">
        <v>3755</v>
      </c>
    </row>
    <row r="309" ht="14.5" customFormat="1" customHeight="1" s="1">
      <c r="A309" s="5" t="n">
        <v>3756</v>
      </c>
      <c r="B309" s="5" t="n">
        <v>3756</v>
      </c>
      <c r="C309" s="119" t="inlineStr">
        <is>
          <t>上海市崇明区长兴镇凤滨路店3</t>
        </is>
      </c>
      <c r="D309" s="5" t="inlineStr">
        <is>
          <t>营业一部</t>
        </is>
      </c>
      <c r="E309" s="120" t="inlineStr">
        <is>
          <t>王尊丽</t>
        </is>
      </c>
      <c r="F309" s="119" t="inlineStr">
        <is>
          <t>海门启东金山崇明区</t>
        </is>
      </c>
      <c r="G309" s="120" t="inlineStr">
        <is>
          <t>崔鹏</t>
        </is>
      </c>
      <c r="H309" s="8" t="inlineStr">
        <is>
          <t>上海市</t>
        </is>
      </c>
      <c r="I309" s="5" t="inlineStr">
        <is>
          <t>中热区</t>
        </is>
      </c>
      <c r="J309" s="11" t="inlineStr">
        <is>
          <t>三公司</t>
        </is>
      </c>
      <c r="K309" s="5" t="n">
        <v>3756</v>
      </c>
      <c r="L309" s="121" t="inlineStr">
        <is>
          <t>沿街店</t>
        </is>
      </c>
      <c r="M309" s="11" t="n">
        <v>1</v>
      </c>
      <c r="N309" s="16" t="n">
        <v>42125</v>
      </c>
      <c r="O309" s="10" t="n">
        <v>3756</v>
      </c>
    </row>
    <row r="310" ht="14.5" customFormat="1" customHeight="1" s="1">
      <c r="A310" s="5" t="n">
        <v>3757</v>
      </c>
      <c r="B310" s="5" t="n">
        <v>3757</v>
      </c>
      <c r="C310" s="119" t="inlineStr">
        <is>
          <t>上海市奉贤区金汇镇大俊广场店3</t>
        </is>
      </c>
      <c r="D310" s="5" t="inlineStr">
        <is>
          <t>营业一部</t>
        </is>
      </c>
      <c r="E310" s="120" t="inlineStr">
        <is>
          <t>王尊丽</t>
        </is>
      </c>
      <c r="F310" s="119" t="inlineStr">
        <is>
          <t>奉贤嘉定浦东松江区</t>
        </is>
      </c>
      <c r="G310" s="120" t="inlineStr">
        <is>
          <t>李团伟</t>
        </is>
      </c>
      <c r="H310" s="8" t="inlineStr">
        <is>
          <t>上海市</t>
        </is>
      </c>
      <c r="I310" s="5" t="inlineStr">
        <is>
          <t>中热区</t>
        </is>
      </c>
      <c r="J310" s="11" t="inlineStr">
        <is>
          <t>三公司</t>
        </is>
      </c>
      <c r="K310" s="5" t="n">
        <v>3757</v>
      </c>
      <c r="L310" s="121" t="inlineStr">
        <is>
          <t>沿街店</t>
        </is>
      </c>
      <c r="M310" s="11" t="n">
        <v>1</v>
      </c>
      <c r="N310" s="16" t="n">
        <v>43672</v>
      </c>
      <c r="O310" s="10" t="n">
        <v>3757</v>
      </c>
    </row>
    <row r="311" ht="14.5" customFormat="1" customHeight="1" s="1">
      <c r="A311" s="5" t="n">
        <v>3758</v>
      </c>
      <c r="B311" s="5" t="n">
        <v>3758</v>
      </c>
      <c r="C311" s="119" t="inlineStr">
        <is>
          <t>上海市奉贤区南中路南桥店3</t>
        </is>
      </c>
      <c r="D311" s="5" t="inlineStr">
        <is>
          <t>营业一部</t>
        </is>
      </c>
      <c r="E311" s="120" t="inlineStr">
        <is>
          <t>王尊丽</t>
        </is>
      </c>
      <c r="F311" s="119" t="inlineStr">
        <is>
          <t>奉贤嘉定浦东松江区</t>
        </is>
      </c>
      <c r="G311" s="120" t="inlineStr">
        <is>
          <t>李团伟</t>
        </is>
      </c>
      <c r="H311" s="8" t="inlineStr">
        <is>
          <t>上海市</t>
        </is>
      </c>
      <c r="I311" s="5" t="inlineStr">
        <is>
          <t>中热区</t>
        </is>
      </c>
      <c r="J311" s="11" t="inlineStr">
        <is>
          <t>三公司</t>
        </is>
      </c>
      <c r="K311" s="5" t="n">
        <v>3758</v>
      </c>
      <c r="L311" s="121" t="inlineStr">
        <is>
          <t>沿街店</t>
        </is>
      </c>
      <c r="M311" s="11" t="n">
        <v>1</v>
      </c>
      <c r="N311" s="16" t="n">
        <v>42217</v>
      </c>
      <c r="O311" s="10" t="n">
        <v>3758</v>
      </c>
    </row>
    <row r="312" ht="14.5" customFormat="1" customHeight="1" s="1">
      <c r="A312" s="5" t="n">
        <v>3760</v>
      </c>
      <c r="B312" s="5" t="n">
        <v>3760</v>
      </c>
      <c r="C312" s="119" t="inlineStr">
        <is>
          <t>上海市奉贤区泰日镇新建路店3</t>
        </is>
      </c>
      <c r="D312" s="5" t="inlineStr">
        <is>
          <t>营业一部</t>
        </is>
      </c>
      <c r="E312" s="120" t="inlineStr">
        <is>
          <t>王尊丽</t>
        </is>
      </c>
      <c r="F312" s="119" t="inlineStr">
        <is>
          <t>奉贤嘉定浦东松江区</t>
        </is>
      </c>
      <c r="G312" s="120" t="inlineStr">
        <is>
          <t>李团伟</t>
        </is>
      </c>
      <c r="H312" s="8" t="inlineStr">
        <is>
          <t>上海市</t>
        </is>
      </c>
      <c r="I312" s="5" t="inlineStr">
        <is>
          <t>中热区</t>
        </is>
      </c>
      <c r="J312" s="11" t="inlineStr">
        <is>
          <t>三公司</t>
        </is>
      </c>
      <c r="K312" s="5" t="n">
        <v>3760</v>
      </c>
      <c r="L312" s="121" t="inlineStr">
        <is>
          <t>沿街店</t>
        </is>
      </c>
      <c r="M312" s="11" t="n">
        <v>1</v>
      </c>
      <c r="N312" s="16" t="n">
        <v>42091</v>
      </c>
      <c r="O312" s="10" t="n">
        <v>3760</v>
      </c>
    </row>
    <row r="313" ht="14.5" customFormat="1" customHeight="1" s="1">
      <c r="A313" s="5" t="n">
        <v>3761</v>
      </c>
      <c r="B313" s="5" t="n">
        <v>3761</v>
      </c>
      <c r="C313" s="119" t="inlineStr">
        <is>
          <t>上海市奉贤区头桥镇头桥中路店3</t>
        </is>
      </c>
      <c r="D313" s="5" t="inlineStr">
        <is>
          <t>营业一部</t>
        </is>
      </c>
      <c r="E313" s="120" t="inlineStr">
        <is>
          <t>王尊丽</t>
        </is>
      </c>
      <c r="F313" s="119" t="inlineStr">
        <is>
          <t>奉贤嘉定浦东松江区</t>
        </is>
      </c>
      <c r="G313" s="120" t="inlineStr">
        <is>
          <t>李团伟</t>
        </is>
      </c>
      <c r="H313" s="8" t="inlineStr">
        <is>
          <t>上海市</t>
        </is>
      </c>
      <c r="I313" s="5" t="inlineStr">
        <is>
          <t>中热区</t>
        </is>
      </c>
      <c r="J313" s="11" t="inlineStr">
        <is>
          <t>三公司</t>
        </is>
      </c>
      <c r="K313" s="5" t="n">
        <v>3761</v>
      </c>
      <c r="L313" s="121" t="inlineStr">
        <is>
          <t>沿街店</t>
        </is>
      </c>
      <c r="M313" s="11" t="n">
        <v>1</v>
      </c>
      <c r="N313" s="16" t="n">
        <v>43954</v>
      </c>
      <c r="O313" s="10" t="n">
        <v>3761</v>
      </c>
    </row>
    <row r="314" ht="14.5" customFormat="1" customHeight="1" s="1">
      <c r="A314" s="5" t="n">
        <v>3762</v>
      </c>
      <c r="B314" s="5" t="n">
        <v>3762</v>
      </c>
      <c r="C314" s="119" t="inlineStr">
        <is>
          <t>上海市嘉定区方泰镇方锦路店3</t>
        </is>
      </c>
      <c r="D314" s="5" t="inlineStr">
        <is>
          <t>营业一部</t>
        </is>
      </c>
      <c r="E314" s="120" t="inlineStr">
        <is>
          <t>王尊丽</t>
        </is>
      </c>
      <c r="F314" s="119" t="inlineStr">
        <is>
          <t>奉贤嘉定浦东松江区</t>
        </is>
      </c>
      <c r="G314" s="120" t="inlineStr">
        <is>
          <t>李团伟</t>
        </is>
      </c>
      <c r="H314" s="8" t="inlineStr">
        <is>
          <t>上海市</t>
        </is>
      </c>
      <c r="I314" s="5" t="inlineStr">
        <is>
          <t>中热区</t>
        </is>
      </c>
      <c r="J314" s="11" t="inlineStr">
        <is>
          <t>三公司</t>
        </is>
      </c>
      <c r="K314" s="5" t="n">
        <v>3762</v>
      </c>
      <c r="L314" s="121" t="inlineStr">
        <is>
          <t>沿街店</t>
        </is>
      </c>
      <c r="M314" s="11" t="n">
        <v>1</v>
      </c>
      <c r="N314" s="16" t="n">
        <v>41392</v>
      </c>
      <c r="O314" s="10" t="n">
        <v>3762</v>
      </c>
    </row>
    <row r="315" ht="14.5" customFormat="1" customHeight="1" s="1">
      <c r="A315" s="5" t="n">
        <v>3763</v>
      </c>
      <c r="B315" s="5" t="n">
        <v>3763</v>
      </c>
      <c r="C315" s="119" t="inlineStr">
        <is>
          <t>上海市嘉定区黄渡镇新黄路店3</t>
        </is>
      </c>
      <c r="D315" s="5" t="inlineStr">
        <is>
          <t>营业一部</t>
        </is>
      </c>
      <c r="E315" s="120" t="inlineStr">
        <is>
          <t>王尊丽</t>
        </is>
      </c>
      <c r="F315" s="119" t="inlineStr">
        <is>
          <t>奉贤嘉定浦东松江区</t>
        </is>
      </c>
      <c r="G315" s="120" t="inlineStr">
        <is>
          <t>李团伟</t>
        </is>
      </c>
      <c r="H315" s="8" t="inlineStr">
        <is>
          <t>上海市</t>
        </is>
      </c>
      <c r="I315" s="5" t="inlineStr">
        <is>
          <t>中热区</t>
        </is>
      </c>
      <c r="J315" s="11" t="inlineStr">
        <is>
          <t>三公司</t>
        </is>
      </c>
      <c r="K315" s="5" t="n">
        <v>3763</v>
      </c>
      <c r="L315" s="121" t="inlineStr">
        <is>
          <t>沿街店</t>
        </is>
      </c>
      <c r="M315" s="11" t="n">
        <v>1</v>
      </c>
      <c r="N315" s="16" t="n">
        <v>41153</v>
      </c>
      <c r="O315" s="10" t="n">
        <v>3763</v>
      </c>
    </row>
    <row r="316" ht="14.5" customFormat="1" customHeight="1" s="1">
      <c r="A316" s="5" t="n">
        <v>3764</v>
      </c>
      <c r="B316" s="5" t="n">
        <v>3764</v>
      </c>
      <c r="C316" s="119" t="inlineStr">
        <is>
          <t>上海市嘉定区黄渡镇新黄路二店3</t>
        </is>
      </c>
      <c r="D316" s="5" t="inlineStr">
        <is>
          <t>营业一部</t>
        </is>
      </c>
      <c r="E316" s="120" t="inlineStr">
        <is>
          <t>王尊丽</t>
        </is>
      </c>
      <c r="F316" s="119" t="inlineStr">
        <is>
          <t>奉贤嘉定浦东松江区</t>
        </is>
      </c>
      <c r="G316" s="120" t="inlineStr">
        <is>
          <t>李团伟</t>
        </is>
      </c>
      <c r="H316" s="8" t="inlineStr">
        <is>
          <t>上海市</t>
        </is>
      </c>
      <c r="I316" s="5" t="inlineStr">
        <is>
          <t>中热区</t>
        </is>
      </c>
      <c r="J316" s="11" t="inlineStr">
        <is>
          <t>三公司</t>
        </is>
      </c>
      <c r="K316" s="5" t="n">
        <v>3764</v>
      </c>
      <c r="L316" s="121" t="inlineStr">
        <is>
          <t>沿街店</t>
        </is>
      </c>
      <c r="M316" s="11" t="n">
        <v>1</v>
      </c>
      <c r="N316" s="16" t="n">
        <v>42363</v>
      </c>
      <c r="O316" s="10" t="n">
        <v>3764</v>
      </c>
    </row>
    <row r="317" ht="14.5" customFormat="1" customHeight="1" s="1">
      <c r="A317" s="5" t="n">
        <v>3765</v>
      </c>
      <c r="B317" s="5" t="n">
        <v>3765</v>
      </c>
      <c r="C317" s="119" t="inlineStr">
        <is>
          <t>上海市嘉定区马陆镇宝安公路大融城店3</t>
        </is>
      </c>
      <c r="D317" s="5" t="inlineStr">
        <is>
          <t>营业一部</t>
        </is>
      </c>
      <c r="E317" s="120" t="inlineStr">
        <is>
          <t>王尊丽</t>
        </is>
      </c>
      <c r="F317" s="119" t="inlineStr">
        <is>
          <t>奉贤嘉定浦东松江区</t>
        </is>
      </c>
      <c r="G317" s="120" t="inlineStr">
        <is>
          <t>李团伟</t>
        </is>
      </c>
      <c r="H317" s="8" t="inlineStr">
        <is>
          <t>上海市</t>
        </is>
      </c>
      <c r="I317" s="5" t="inlineStr">
        <is>
          <t>中热区</t>
        </is>
      </c>
      <c r="J317" s="11" t="inlineStr">
        <is>
          <t>三公司</t>
        </is>
      </c>
      <c r="K317" s="5" t="n">
        <v>3765</v>
      </c>
      <c r="L317" s="121" t="inlineStr">
        <is>
          <t>沿街店</t>
        </is>
      </c>
      <c r="M317" s="11" t="n">
        <v>1</v>
      </c>
      <c r="N317" s="16" t="n">
        <v>44470</v>
      </c>
      <c r="O317" s="10" t="n">
        <v>3765</v>
      </c>
    </row>
    <row r="318" ht="14.5" customFormat="1" customHeight="1" s="1">
      <c r="A318" s="5" t="n">
        <v>3767</v>
      </c>
      <c r="B318" s="5" t="n">
        <v>3767</v>
      </c>
      <c r="C318" s="119" t="inlineStr">
        <is>
          <t>上海市金山区开乐大街店3</t>
        </is>
      </c>
      <c r="D318" s="5" t="inlineStr">
        <is>
          <t>营业一部</t>
        </is>
      </c>
      <c r="E318" s="120" t="inlineStr">
        <is>
          <t>王尊丽</t>
        </is>
      </c>
      <c r="F318" s="119" t="inlineStr">
        <is>
          <t>海门启东金山崇明区</t>
        </is>
      </c>
      <c r="G318" s="120" t="inlineStr">
        <is>
          <t>崔鹏</t>
        </is>
      </c>
      <c r="H318" s="8" t="inlineStr">
        <is>
          <t>上海市</t>
        </is>
      </c>
      <c r="I318" s="5" t="inlineStr">
        <is>
          <t>中热区</t>
        </is>
      </c>
      <c r="J318" s="11" t="inlineStr">
        <is>
          <t>三公司</t>
        </is>
      </c>
      <c r="K318" s="5" t="n">
        <v>3767</v>
      </c>
      <c r="L318" s="121" t="inlineStr">
        <is>
          <t>沿街店</t>
        </is>
      </c>
      <c r="M318" s="11" t="n">
        <v>1</v>
      </c>
      <c r="N318" s="16" t="n">
        <v>41451</v>
      </c>
      <c r="O318" s="10" t="n">
        <v>3767</v>
      </c>
    </row>
    <row r="319" ht="14.5" customFormat="1" customHeight="1" s="1">
      <c r="A319" s="5" t="n">
        <v>3768</v>
      </c>
      <c r="B319" s="5" t="n">
        <v>3768</v>
      </c>
      <c r="C319" s="119" t="inlineStr">
        <is>
          <t>上海市金山区蒙山北路欧尚店3</t>
        </is>
      </c>
      <c r="D319" s="5" t="inlineStr">
        <is>
          <t>营业一部</t>
        </is>
      </c>
      <c r="E319" s="120" t="inlineStr">
        <is>
          <t>王尊丽</t>
        </is>
      </c>
      <c r="F319" s="119" t="inlineStr">
        <is>
          <t>海门启东金山崇明区</t>
        </is>
      </c>
      <c r="G319" s="120" t="inlineStr">
        <is>
          <t>崔鹏</t>
        </is>
      </c>
      <c r="H319" s="8" t="inlineStr">
        <is>
          <t>上海市</t>
        </is>
      </c>
      <c r="I319" s="5" t="inlineStr">
        <is>
          <t>中热区</t>
        </is>
      </c>
      <c r="J319" s="11" t="inlineStr">
        <is>
          <t>三公司</t>
        </is>
      </c>
      <c r="K319" s="5" t="n">
        <v>3768</v>
      </c>
      <c r="L319" s="121" t="inlineStr">
        <is>
          <t>超市店</t>
        </is>
      </c>
      <c r="M319" s="11" t="n">
        <v>1</v>
      </c>
      <c r="N319" s="16" t="n">
        <v>40532</v>
      </c>
      <c r="O319" s="10" t="n">
        <v>3768</v>
      </c>
    </row>
    <row r="320" ht="14.5" customFormat="1" customHeight="1" s="1">
      <c r="A320" s="5" t="n">
        <v>3769</v>
      </c>
      <c r="B320" s="5" t="n">
        <v>3769</v>
      </c>
      <c r="C320" s="119" t="inlineStr">
        <is>
          <t>上海市金山区卫零路店3</t>
        </is>
      </c>
      <c r="D320" s="5" t="inlineStr">
        <is>
          <t>营业一部</t>
        </is>
      </c>
      <c r="E320" s="120" t="inlineStr">
        <is>
          <t>王尊丽</t>
        </is>
      </c>
      <c r="F320" s="119" t="inlineStr">
        <is>
          <t>海门启东金山崇明区</t>
        </is>
      </c>
      <c r="G320" s="120" t="inlineStr">
        <is>
          <t>崔鹏</t>
        </is>
      </c>
      <c r="H320" s="8" t="inlineStr">
        <is>
          <t>上海市</t>
        </is>
      </c>
      <c r="I320" s="5" t="inlineStr">
        <is>
          <t>中热区</t>
        </is>
      </c>
      <c r="J320" s="11" t="inlineStr">
        <is>
          <t>三公司</t>
        </is>
      </c>
      <c r="K320" s="5" t="n">
        <v>3769</v>
      </c>
      <c r="L320" s="121" t="inlineStr">
        <is>
          <t>沿街店</t>
        </is>
      </c>
      <c r="M320" s="11" t="n">
        <v>1</v>
      </c>
      <c r="N320" s="16" t="n">
        <v>41267</v>
      </c>
      <c r="O320" s="10" t="n">
        <v>3769</v>
      </c>
    </row>
    <row r="321" ht="14.5" customFormat="1" customHeight="1" s="1">
      <c r="A321" s="5" t="n">
        <v>3770</v>
      </c>
      <c r="B321" s="5" t="n">
        <v>3770</v>
      </c>
      <c r="C321" s="119" t="inlineStr">
        <is>
          <t>上海市金山区朱泾镇万安街店3</t>
        </is>
      </c>
      <c r="D321" s="5" t="inlineStr">
        <is>
          <t>营业一部</t>
        </is>
      </c>
      <c r="E321" s="120" t="inlineStr">
        <is>
          <t>王尊丽</t>
        </is>
      </c>
      <c r="F321" s="119" t="inlineStr">
        <is>
          <t>海门启东金山崇明区</t>
        </is>
      </c>
      <c r="G321" s="120" t="inlineStr">
        <is>
          <t>崔鹏</t>
        </is>
      </c>
      <c r="H321" s="8" t="inlineStr">
        <is>
          <t>上海市</t>
        </is>
      </c>
      <c r="I321" s="5" t="inlineStr">
        <is>
          <t>中热区</t>
        </is>
      </c>
      <c r="J321" s="11" t="inlineStr">
        <is>
          <t>三公司</t>
        </is>
      </c>
      <c r="K321" s="5" t="n">
        <v>3770</v>
      </c>
      <c r="L321" s="121" t="inlineStr">
        <is>
          <t>沿街店</t>
        </is>
      </c>
      <c r="M321" s="11" t="n">
        <v>1</v>
      </c>
      <c r="N321" s="16" t="n">
        <v>42924</v>
      </c>
      <c r="O321" s="10" t="n">
        <v>3770</v>
      </c>
    </row>
    <row r="322" ht="14.5" customFormat="1" customHeight="1" s="1">
      <c r="A322" s="5" t="n">
        <v>3771</v>
      </c>
      <c r="B322" s="5" t="n">
        <v>3771</v>
      </c>
      <c r="C322" s="119" t="inlineStr">
        <is>
          <t>上海市闵行区沪闵路店3</t>
        </is>
      </c>
      <c r="D322" s="5" t="inlineStr">
        <is>
          <t>营业一部</t>
        </is>
      </c>
      <c r="E322" s="120" t="inlineStr">
        <is>
          <t>王尊丽</t>
        </is>
      </c>
      <c r="F322" s="119" t="inlineStr">
        <is>
          <t>奉贤嘉定浦东松江区</t>
        </is>
      </c>
      <c r="G322" s="120" t="inlineStr">
        <is>
          <t>李团伟</t>
        </is>
      </c>
      <c r="H322" s="8" t="inlineStr">
        <is>
          <t>上海市</t>
        </is>
      </c>
      <c r="I322" s="5" t="inlineStr">
        <is>
          <t>中热区</t>
        </is>
      </c>
      <c r="J322" s="11" t="inlineStr">
        <is>
          <t>三公司</t>
        </is>
      </c>
      <c r="K322" s="5" t="n">
        <v>3771</v>
      </c>
      <c r="L322" s="121" t="inlineStr">
        <is>
          <t>沿街店</t>
        </is>
      </c>
      <c r="M322" s="11" t="n">
        <v>1</v>
      </c>
      <c r="N322" s="16" t="n">
        <v>41030</v>
      </c>
      <c r="O322" s="10" t="n">
        <v>3771</v>
      </c>
    </row>
    <row r="323" ht="14.5" customFormat="1" customHeight="1" s="1">
      <c r="A323" s="5" t="n">
        <v>3772</v>
      </c>
      <c r="B323" s="5" t="n">
        <v>3772</v>
      </c>
      <c r="C323" s="119" t="inlineStr">
        <is>
          <t>上海市闵行区吴泾镇永德路店3</t>
        </is>
      </c>
      <c r="D323" s="5" t="inlineStr">
        <is>
          <t>营业一部</t>
        </is>
      </c>
      <c r="E323" s="120" t="inlineStr">
        <is>
          <t>王尊丽</t>
        </is>
      </c>
      <c r="F323" s="119" t="inlineStr">
        <is>
          <t>奉贤嘉定浦东松江区</t>
        </is>
      </c>
      <c r="G323" s="120" t="inlineStr">
        <is>
          <t>李团伟</t>
        </is>
      </c>
      <c r="H323" s="8" t="inlineStr">
        <is>
          <t>上海市</t>
        </is>
      </c>
      <c r="I323" s="5" t="inlineStr">
        <is>
          <t>中热区</t>
        </is>
      </c>
      <c r="J323" s="11" t="inlineStr">
        <is>
          <t>三公司</t>
        </is>
      </c>
      <c r="K323" s="5" t="n">
        <v>3772</v>
      </c>
      <c r="L323" s="121" t="inlineStr">
        <is>
          <t>沿街店</t>
        </is>
      </c>
      <c r="M323" s="11" t="n">
        <v>1</v>
      </c>
      <c r="N323" s="16" t="n">
        <v>43038</v>
      </c>
      <c r="O323" s="10" t="n">
        <v>3772</v>
      </c>
    </row>
    <row r="324" ht="14.5" customFormat="1" customHeight="1" s="1">
      <c r="A324" s="5" t="n">
        <v>3773</v>
      </c>
      <c r="B324" s="5" t="n">
        <v>3773</v>
      </c>
      <c r="C324" s="119" t="inlineStr">
        <is>
          <t>上海市浦东新区航头镇苏航生活广场店3</t>
        </is>
      </c>
      <c r="D324" s="5" t="inlineStr">
        <is>
          <t>营业一部</t>
        </is>
      </c>
      <c r="E324" s="120" t="inlineStr">
        <is>
          <t>王尊丽</t>
        </is>
      </c>
      <c r="F324" s="119" t="inlineStr">
        <is>
          <t>奉贤嘉定浦东松江区</t>
        </is>
      </c>
      <c r="G324" s="120" t="inlineStr">
        <is>
          <t>李团伟</t>
        </is>
      </c>
      <c r="H324" s="8" t="inlineStr">
        <is>
          <t>上海市</t>
        </is>
      </c>
      <c r="I324" s="5" t="inlineStr">
        <is>
          <t>中热区</t>
        </is>
      </c>
      <c r="J324" s="11" t="inlineStr">
        <is>
          <t>三公司</t>
        </is>
      </c>
      <c r="K324" s="5" t="n">
        <v>3773</v>
      </c>
      <c r="L324" s="121" t="inlineStr">
        <is>
          <t xml:space="preserve"> 商场店</t>
        </is>
      </c>
      <c r="M324" s="11" t="n">
        <v>1</v>
      </c>
      <c r="N324" s="16" t="n">
        <v>42628</v>
      </c>
      <c r="O324" s="10" t="n">
        <v>3773</v>
      </c>
    </row>
    <row r="325" ht="14.5" customFormat="1" customHeight="1" s="1">
      <c r="A325" s="5" t="n">
        <v>3774</v>
      </c>
      <c r="B325" s="5" t="n">
        <v>3774</v>
      </c>
      <c r="C325" s="119" t="inlineStr">
        <is>
          <t>上海市浦东新区合庆镇庆荣路店3</t>
        </is>
      </c>
      <c r="D325" s="5" t="inlineStr">
        <is>
          <t>营业一部</t>
        </is>
      </c>
      <c r="E325" s="120" t="inlineStr">
        <is>
          <t>王尊丽</t>
        </is>
      </c>
      <c r="F325" s="119" t="inlineStr">
        <is>
          <t>奉贤嘉定浦东松江区</t>
        </is>
      </c>
      <c r="G325" s="120" t="inlineStr">
        <is>
          <t>李团伟</t>
        </is>
      </c>
      <c r="H325" s="8" t="inlineStr">
        <is>
          <t>上海市</t>
        </is>
      </c>
      <c r="I325" s="5" t="inlineStr">
        <is>
          <t>中热区</t>
        </is>
      </c>
      <c r="J325" s="11" t="inlineStr">
        <is>
          <t>三公司</t>
        </is>
      </c>
      <c r="K325" s="5" t="n">
        <v>3774</v>
      </c>
      <c r="L325" s="121" t="inlineStr">
        <is>
          <t>沿街店</t>
        </is>
      </c>
      <c r="M325" s="11" t="n">
        <v>1</v>
      </c>
      <c r="N325" s="16" t="n">
        <v>41170</v>
      </c>
      <c r="O325" s="10" t="n">
        <v>3774</v>
      </c>
    </row>
    <row r="326" ht="14.5" customFormat="1" customHeight="1" s="1">
      <c r="A326" s="5" t="n">
        <v>3775</v>
      </c>
      <c r="B326" s="5" t="n">
        <v>3775</v>
      </c>
      <c r="C326" s="119" t="inlineStr">
        <is>
          <t>上海市浦东新区惠南镇西门大街店3</t>
        </is>
      </c>
      <c r="D326" s="5" t="inlineStr">
        <is>
          <t>营业一部</t>
        </is>
      </c>
      <c r="E326" s="120" t="inlineStr">
        <is>
          <t>王尊丽</t>
        </is>
      </c>
      <c r="F326" s="119" t="inlineStr">
        <is>
          <t>奉贤嘉定浦东松江区</t>
        </is>
      </c>
      <c r="G326" s="120" t="inlineStr">
        <is>
          <t>李团伟</t>
        </is>
      </c>
      <c r="H326" s="8" t="inlineStr">
        <is>
          <t>上海市</t>
        </is>
      </c>
      <c r="I326" s="5" t="inlineStr">
        <is>
          <t>中热区</t>
        </is>
      </c>
      <c r="J326" s="11" t="inlineStr">
        <is>
          <t>三公司</t>
        </is>
      </c>
      <c r="K326" s="5" t="n">
        <v>3775</v>
      </c>
      <c r="L326" s="121" t="inlineStr">
        <is>
          <t>沿街店</t>
        </is>
      </c>
      <c r="M326" s="11" t="n">
        <v>1</v>
      </c>
      <c r="N326" s="16" t="n">
        <v>41403</v>
      </c>
      <c r="O326" s="10" t="n">
        <v>3775</v>
      </c>
    </row>
    <row r="327" ht="14.5" customFormat="1" customHeight="1" s="1">
      <c r="A327" s="5" t="n">
        <v>3776</v>
      </c>
      <c r="B327" s="5" t="n">
        <v>3776</v>
      </c>
      <c r="C327" s="119" t="inlineStr">
        <is>
          <t>上海市浦东新区泥城镇新城西路店3</t>
        </is>
      </c>
      <c r="D327" s="5" t="inlineStr">
        <is>
          <t>营业一部</t>
        </is>
      </c>
      <c r="E327" s="120" t="inlineStr">
        <is>
          <t>王尊丽</t>
        </is>
      </c>
      <c r="F327" s="119" t="inlineStr">
        <is>
          <t>奉贤嘉定浦东松江区</t>
        </is>
      </c>
      <c r="G327" s="120" t="inlineStr">
        <is>
          <t>李团伟</t>
        </is>
      </c>
      <c r="H327" s="8" t="inlineStr">
        <is>
          <t>上海市</t>
        </is>
      </c>
      <c r="I327" s="5" t="inlineStr">
        <is>
          <t>中热区</t>
        </is>
      </c>
      <c r="J327" s="11" t="inlineStr">
        <is>
          <t>三公司</t>
        </is>
      </c>
      <c r="K327" s="5" t="n">
        <v>3776</v>
      </c>
      <c r="L327" s="121" t="inlineStr">
        <is>
          <t>沿街店</t>
        </is>
      </c>
      <c r="M327" s="11" t="n">
        <v>1</v>
      </c>
      <c r="N327" s="16" t="n">
        <v>44359</v>
      </c>
      <c r="O327" s="10" t="n">
        <v>3776</v>
      </c>
    </row>
    <row r="328" ht="14.5" customFormat="1" customHeight="1" s="1">
      <c r="A328" s="5" t="n">
        <v>3777</v>
      </c>
      <c r="B328" s="5" t="n">
        <v>3777</v>
      </c>
      <c r="C328" s="119" t="inlineStr">
        <is>
          <t>上海市浦东新区祝桥镇晨阳路店3</t>
        </is>
      </c>
      <c r="D328" s="5" t="inlineStr">
        <is>
          <t>营业一部</t>
        </is>
      </c>
      <c r="E328" s="120" t="inlineStr">
        <is>
          <t>王尊丽</t>
        </is>
      </c>
      <c r="F328" s="119" t="inlineStr">
        <is>
          <t>奉贤嘉定浦东松江区</t>
        </is>
      </c>
      <c r="G328" s="120" t="inlineStr">
        <is>
          <t>李团伟</t>
        </is>
      </c>
      <c r="H328" s="8" t="inlineStr">
        <is>
          <t>上海市</t>
        </is>
      </c>
      <c r="I328" s="5" t="inlineStr">
        <is>
          <t>中热区</t>
        </is>
      </c>
      <c r="J328" s="11" t="inlineStr">
        <is>
          <t>三公司</t>
        </is>
      </c>
      <c r="K328" s="5" t="n">
        <v>3777</v>
      </c>
      <c r="L328" s="121" t="inlineStr">
        <is>
          <t>沿街店</t>
        </is>
      </c>
      <c r="M328" s="11" t="n">
        <v>1</v>
      </c>
      <c r="N328" s="16" t="n">
        <v>42278</v>
      </c>
      <c r="O328" s="10" t="n">
        <v>3777</v>
      </c>
    </row>
    <row r="329" ht="14.5" customFormat="1" customHeight="1" s="1">
      <c r="A329" s="5" t="n">
        <v>3778</v>
      </c>
      <c r="B329" s="5" t="n">
        <v>3778</v>
      </c>
      <c r="C329" s="119" t="inlineStr">
        <is>
          <t>上海市青浦区华新镇博隆商业广场店3</t>
        </is>
      </c>
      <c r="D329" s="5" t="inlineStr">
        <is>
          <t>营业一部</t>
        </is>
      </c>
      <c r="E329" s="120" t="inlineStr">
        <is>
          <t>王尊丽</t>
        </is>
      </c>
      <c r="F329" s="119" t="inlineStr">
        <is>
          <t>奉贤嘉定浦东松江区</t>
        </is>
      </c>
      <c r="G329" s="120" t="inlineStr">
        <is>
          <t>李团伟</t>
        </is>
      </c>
      <c r="H329" s="8" t="inlineStr">
        <is>
          <t>上海市</t>
        </is>
      </c>
      <c r="I329" s="5" t="inlineStr">
        <is>
          <t>中热区</t>
        </is>
      </c>
      <c r="J329" s="11" t="inlineStr">
        <is>
          <t>三公司</t>
        </is>
      </c>
      <c r="K329" s="5" t="n">
        <v>3778</v>
      </c>
      <c r="L329" s="121" t="inlineStr">
        <is>
          <t xml:space="preserve"> 超市店</t>
        </is>
      </c>
      <c r="M329" s="11" t="n">
        <v>1</v>
      </c>
      <c r="N329" s="16" t="n">
        <v>43461</v>
      </c>
      <c r="O329" s="10" t="n">
        <v>3778</v>
      </c>
    </row>
    <row r="330" ht="14.5" customFormat="1" customHeight="1" s="1">
      <c r="A330" s="5" t="n">
        <v>3780</v>
      </c>
      <c r="B330" s="5" t="n">
        <v>3780</v>
      </c>
      <c r="C330" s="119" t="inlineStr">
        <is>
          <t>上海市松江区缸甏巷店3</t>
        </is>
      </c>
      <c r="D330" s="5" t="inlineStr">
        <is>
          <t>营业一部</t>
        </is>
      </c>
      <c r="E330" s="120" t="inlineStr">
        <is>
          <t>王尊丽</t>
        </is>
      </c>
      <c r="F330" s="119" t="inlineStr">
        <is>
          <t>奉贤嘉定浦东松江区</t>
        </is>
      </c>
      <c r="G330" s="120" t="inlineStr">
        <is>
          <t>李团伟</t>
        </is>
      </c>
      <c r="H330" s="8" t="inlineStr">
        <is>
          <t>上海市</t>
        </is>
      </c>
      <c r="I330" s="5" t="inlineStr">
        <is>
          <t>中热区</t>
        </is>
      </c>
      <c r="J330" s="11" t="inlineStr">
        <is>
          <t>三公司</t>
        </is>
      </c>
      <c r="K330" s="5" t="n">
        <v>3780</v>
      </c>
      <c r="L330" s="121" t="inlineStr">
        <is>
          <t>沿街店</t>
        </is>
      </c>
      <c r="M330" s="11" t="n">
        <v>1</v>
      </c>
      <c r="N330" s="16" t="n">
        <v>40071</v>
      </c>
      <c r="O330" s="10" t="n">
        <v>3780</v>
      </c>
    </row>
    <row r="331" ht="14.5" customFormat="1" customHeight="1" s="1">
      <c r="A331" s="5" t="n">
        <v>3781</v>
      </c>
      <c r="B331" s="5" t="n">
        <v>3781</v>
      </c>
      <c r="C331" s="119" t="inlineStr">
        <is>
          <t>上海市松江区佘山镇桃园路店3</t>
        </is>
      </c>
      <c r="D331" s="5" t="inlineStr">
        <is>
          <t>营业一部</t>
        </is>
      </c>
      <c r="E331" s="120" t="inlineStr">
        <is>
          <t>王尊丽</t>
        </is>
      </c>
      <c r="F331" s="119" t="inlineStr">
        <is>
          <t>奉贤嘉定浦东松江区</t>
        </is>
      </c>
      <c r="G331" s="120" t="inlineStr">
        <is>
          <t>李团伟</t>
        </is>
      </c>
      <c r="H331" s="8" t="inlineStr">
        <is>
          <t>上海市</t>
        </is>
      </c>
      <c r="I331" s="5" t="inlineStr">
        <is>
          <t>中热区</t>
        </is>
      </c>
      <c r="J331" s="11" t="inlineStr">
        <is>
          <t>三公司</t>
        </is>
      </c>
      <c r="K331" s="5" t="n">
        <v>3781</v>
      </c>
      <c r="L331" s="121" t="inlineStr">
        <is>
          <t>沿街店</t>
        </is>
      </c>
      <c r="M331" s="11" t="n">
        <v>1</v>
      </c>
      <c r="N331" s="16" t="n">
        <v>41000</v>
      </c>
      <c r="O331" s="10" t="n">
        <v>3781</v>
      </c>
    </row>
    <row r="332" ht="14.5" customFormat="1" customHeight="1" s="1">
      <c r="A332" s="5" t="n">
        <v>3783</v>
      </c>
      <c r="B332" s="5" t="n">
        <v>3783</v>
      </c>
      <c r="C332" s="119" t="inlineStr">
        <is>
          <t>上海市松江区叶榭镇大叶公路三角地店3</t>
        </is>
      </c>
      <c r="D332" s="5" t="inlineStr">
        <is>
          <t>营业一部</t>
        </is>
      </c>
      <c r="E332" s="120" t="inlineStr">
        <is>
          <t>王尊丽</t>
        </is>
      </c>
      <c r="F332" s="119" t="inlineStr">
        <is>
          <t>奉贤嘉定浦东松江区</t>
        </is>
      </c>
      <c r="G332" s="120" t="inlineStr">
        <is>
          <t>李团伟</t>
        </is>
      </c>
      <c r="H332" s="8" t="inlineStr">
        <is>
          <t>上海市</t>
        </is>
      </c>
      <c r="I332" s="5" t="inlineStr">
        <is>
          <t>中热区</t>
        </is>
      </c>
      <c r="J332" s="11" t="inlineStr">
        <is>
          <t>三公司</t>
        </is>
      </c>
      <c r="K332" s="5" t="n">
        <v>3783</v>
      </c>
      <c r="L332" s="121" t="inlineStr">
        <is>
          <t>沿街店</t>
        </is>
      </c>
      <c r="M332" s="11" t="n">
        <v>1</v>
      </c>
      <c r="N332" s="16" t="n">
        <v>41409</v>
      </c>
      <c r="O332" s="10" t="n">
        <v>3783</v>
      </c>
    </row>
    <row r="333" ht="14.5" customFormat="1" customHeight="1" s="1">
      <c r="A333" s="8" t="n">
        <v>3784</v>
      </c>
      <c r="B333" s="8" t="n">
        <v>3784</v>
      </c>
      <c r="C333" s="122" t="inlineStr">
        <is>
          <t>河南省郑州市新郑市龙湖镇泰山路店</t>
        </is>
      </c>
      <c r="D333" s="119" t="inlineStr">
        <is>
          <t>营业二部</t>
        </is>
      </c>
      <c r="E333" s="120" t="inlineStr">
        <is>
          <t>王冰祥</t>
        </is>
      </c>
      <c r="F333" s="119" t="inlineStr">
        <is>
          <t>郑州洛阳三门峡区</t>
        </is>
      </c>
      <c r="G333" s="120" t="inlineStr">
        <is>
          <t>柳海琴</t>
        </is>
      </c>
      <c r="H333" s="122" t="inlineStr">
        <is>
          <t>郑州市</t>
        </is>
      </c>
      <c r="I333" s="8" t="inlineStr">
        <is>
          <t>中寒区</t>
        </is>
      </c>
      <c r="J333" s="11" t="inlineStr">
        <is>
          <t>三公司</t>
        </is>
      </c>
      <c r="K333" s="8" t="n">
        <v>3784</v>
      </c>
      <c r="L333" s="121" t="inlineStr">
        <is>
          <t>沿街店</t>
        </is>
      </c>
      <c r="M333" s="11" t="n">
        <v>1</v>
      </c>
      <c r="N333" s="16" t="n">
        <v>44517</v>
      </c>
      <c r="O333" s="10" t="n">
        <v>3784</v>
      </c>
    </row>
    <row r="334" ht="14.5" customFormat="1" customHeight="1" s="1">
      <c r="A334" s="8" t="n">
        <v>3785</v>
      </c>
      <c r="B334" s="8" t="n">
        <v>3785</v>
      </c>
      <c r="C334" s="122" t="inlineStr">
        <is>
          <t>江苏省盐城市大丰区人民南路名都广场店</t>
        </is>
      </c>
      <c r="D334" s="5" t="inlineStr">
        <is>
          <t>营业一部</t>
        </is>
      </c>
      <c r="E334" s="120" t="inlineStr">
        <is>
          <t>王尊丽</t>
        </is>
      </c>
      <c r="F334" s="119" t="inlineStr">
        <is>
          <t>连云港滨海阜宁盐城区</t>
        </is>
      </c>
      <c r="G334" s="120" t="inlineStr">
        <is>
          <t>王有为</t>
        </is>
      </c>
      <c r="H334" s="122" t="inlineStr">
        <is>
          <t>盐城市</t>
        </is>
      </c>
      <c r="I334" s="8" t="inlineStr">
        <is>
          <t>中寒区</t>
        </is>
      </c>
      <c r="J334" s="11" t="inlineStr">
        <is>
          <t>三公司</t>
        </is>
      </c>
      <c r="K334" s="8" t="n">
        <v>3785</v>
      </c>
      <c r="L334" s="121" t="inlineStr">
        <is>
          <t>沿街店</t>
        </is>
      </c>
      <c r="M334" s="11" t="n">
        <v>1</v>
      </c>
      <c r="N334" s="16" t="n">
        <v>44516</v>
      </c>
      <c r="O334" s="10" t="n">
        <v>3785</v>
      </c>
    </row>
    <row r="335" ht="29" customFormat="1" customHeight="1" s="1">
      <c r="A335" s="8" t="n">
        <v>3787</v>
      </c>
      <c r="B335" s="8" t="n">
        <v>3787</v>
      </c>
      <c r="C335" s="122" t="inlineStr">
        <is>
          <t>山东省烟台市龙口市三店</t>
        </is>
      </c>
      <c r="D335" s="5" t="inlineStr">
        <is>
          <t>营业三部</t>
        </is>
      </c>
      <c r="E335" s="120" t="inlineStr">
        <is>
          <t>崔子龙</t>
        </is>
      </c>
      <c r="F335" s="119" t="inlineStr">
        <is>
          <t>烟台滨州区</t>
        </is>
      </c>
      <c r="G335" s="120" t="inlineStr">
        <is>
          <t>崔子龙兼</t>
        </is>
      </c>
      <c r="H335" s="122" t="inlineStr">
        <is>
          <t>烟台市</t>
        </is>
      </c>
      <c r="I335" s="8" t="inlineStr">
        <is>
          <t>中寒区</t>
        </is>
      </c>
      <c r="J335" s="11" t="inlineStr">
        <is>
          <t>三公司</t>
        </is>
      </c>
      <c r="K335" s="8" t="n">
        <v>3787</v>
      </c>
      <c r="L335" s="121" t="inlineStr">
        <is>
          <t>沿街店</t>
        </is>
      </c>
      <c r="M335" s="11" t="n">
        <v>1</v>
      </c>
      <c r="N335" s="16" t="n">
        <v>44561</v>
      </c>
      <c r="O335" s="10" t="n">
        <v>3787</v>
      </c>
    </row>
    <row r="336" ht="14.5" customFormat="1" customHeight="1" s="1">
      <c r="A336" s="8" t="n">
        <v>3788</v>
      </c>
      <c r="B336" s="8" t="n">
        <v>3788</v>
      </c>
      <c r="C336" s="122" t="inlineStr">
        <is>
          <t>江苏省盐城市建湖县兴建路二店</t>
        </is>
      </c>
      <c r="D336" s="5" t="inlineStr">
        <is>
          <t>营业一部</t>
        </is>
      </c>
      <c r="E336" s="120" t="inlineStr">
        <is>
          <t>王尊丽</t>
        </is>
      </c>
      <c r="F336" s="119" t="inlineStr">
        <is>
          <t>连云港滨海阜宁盐城区</t>
        </is>
      </c>
      <c r="G336" s="120" t="inlineStr">
        <is>
          <t>王有为</t>
        </is>
      </c>
      <c r="H336" s="122" t="inlineStr">
        <is>
          <t>盐城市</t>
        </is>
      </c>
      <c r="I336" s="8" t="inlineStr">
        <is>
          <t>中寒区</t>
        </is>
      </c>
      <c r="J336" s="11" t="inlineStr">
        <is>
          <t>三公司</t>
        </is>
      </c>
      <c r="K336" s="8" t="n">
        <v>3788</v>
      </c>
      <c r="L336" s="121" t="inlineStr">
        <is>
          <t>沿街店</t>
        </is>
      </c>
      <c r="M336" s="11" t="n">
        <v>1</v>
      </c>
      <c r="N336" s="16" t="n">
        <v>44561</v>
      </c>
      <c r="O336" s="10" t="n">
        <v>3788</v>
      </c>
    </row>
    <row r="337" ht="14.5" customFormat="1" customHeight="1" s="1">
      <c r="A337" s="8" t="n">
        <v>3789</v>
      </c>
      <c r="B337" s="8" t="n">
        <v>3789</v>
      </c>
      <c r="C337" s="122" t="inlineStr">
        <is>
          <t>江苏省南通市海门区海门街道解放中路二店</t>
        </is>
      </c>
      <c r="D337" s="5" t="inlineStr">
        <is>
          <t>营业一部</t>
        </is>
      </c>
      <c r="E337" s="120" t="inlineStr">
        <is>
          <t>王尊丽</t>
        </is>
      </c>
      <c r="F337" s="119" t="inlineStr">
        <is>
          <t>海门启东金山崇明区</t>
        </is>
      </c>
      <c r="G337" s="120" t="inlineStr">
        <is>
          <t>崔鹏</t>
        </is>
      </c>
      <c r="H337" s="122" t="inlineStr">
        <is>
          <t>南通市</t>
        </is>
      </c>
      <c r="I337" s="8" t="inlineStr">
        <is>
          <t>中寒区</t>
        </is>
      </c>
      <c r="J337" s="11" t="inlineStr">
        <is>
          <t>三公司</t>
        </is>
      </c>
      <c r="K337" s="8" t="n">
        <v>3789</v>
      </c>
      <c r="L337" s="121" t="inlineStr">
        <is>
          <t>沿街店</t>
        </is>
      </c>
      <c r="M337" s="11" t="n">
        <v>1</v>
      </c>
      <c r="N337" s="16" t="n">
        <v>44561</v>
      </c>
      <c r="O337" s="10" t="n">
        <v>3789</v>
      </c>
    </row>
    <row r="338" ht="14.5" customFormat="1" customHeight="1" s="1">
      <c r="A338" s="8" t="n">
        <v>3790</v>
      </c>
      <c r="B338" s="8" t="n">
        <v>3790</v>
      </c>
      <c r="C338" s="122" t="inlineStr">
        <is>
          <t>河南省商丘市宁陵县昆仑路法姬娜商业街二店</t>
        </is>
      </c>
      <c r="D338" s="5" t="inlineStr">
        <is>
          <t>营业二部</t>
        </is>
      </c>
      <c r="E338" s="120" t="inlineStr">
        <is>
          <t>王冰祥</t>
        </is>
      </c>
      <c r="F338" s="119" t="inlineStr">
        <is>
          <t>商丘开封区</t>
        </is>
      </c>
      <c r="G338" s="120" t="inlineStr">
        <is>
          <t>张星星</t>
        </is>
      </c>
      <c r="H338" s="122" t="inlineStr">
        <is>
          <t>商丘市</t>
        </is>
      </c>
      <c r="I338" s="8" t="inlineStr">
        <is>
          <t>中寒区</t>
        </is>
      </c>
      <c r="J338" s="11" t="inlineStr">
        <is>
          <t>三公司</t>
        </is>
      </c>
      <c r="K338" s="8" t="n">
        <v>3790</v>
      </c>
      <c r="L338" s="121" t="inlineStr">
        <is>
          <t>沿街店</t>
        </is>
      </c>
      <c r="M338" s="11" t="n">
        <v>1</v>
      </c>
      <c r="N338" s="16" t="n">
        <v>44561</v>
      </c>
      <c r="O338" s="10" t="n">
        <v>3790</v>
      </c>
    </row>
    <row r="339" ht="14.5" customFormat="1" customHeight="1" s="1">
      <c r="A339" s="123" t="n">
        <v>3792</v>
      </c>
      <c r="B339" s="123" t="n">
        <v>3792</v>
      </c>
      <c r="C339" s="123" t="inlineStr">
        <is>
          <t>河南省商丘市睢县解放路曼哈顿广场店</t>
        </is>
      </c>
      <c r="D339" s="123" t="inlineStr">
        <is>
          <t>营业二部</t>
        </is>
      </c>
      <c r="E339" s="123" t="inlineStr">
        <is>
          <t>王冰祥</t>
        </is>
      </c>
      <c r="F339" s="119" t="inlineStr">
        <is>
          <t>商丘开封区</t>
        </is>
      </c>
      <c r="G339" s="120" t="inlineStr">
        <is>
          <t>张星星</t>
        </is>
      </c>
      <c r="H339" s="123" t="inlineStr">
        <is>
          <t>商丘市</t>
        </is>
      </c>
      <c r="I339" s="123" t="inlineStr">
        <is>
          <t>中寒区</t>
        </is>
      </c>
      <c r="J339" s="11" t="inlineStr">
        <is>
          <t>三公司</t>
        </is>
      </c>
      <c r="K339" s="123" t="n">
        <v>3792</v>
      </c>
      <c r="L339" s="123" t="inlineStr">
        <is>
          <t>沿街店</t>
        </is>
      </c>
      <c r="M339" s="11" t="n">
        <v>1</v>
      </c>
      <c r="N339" s="16" t="n">
        <v>44578</v>
      </c>
      <c r="O339" s="10" t="n">
        <v>3792</v>
      </c>
    </row>
    <row r="340" ht="14.5" customFormat="1" customHeight="1" s="1">
      <c r="A340" s="123" t="n">
        <v>3793</v>
      </c>
      <c r="B340" s="123" t="n">
        <v>3793</v>
      </c>
      <c r="C340" s="123" t="inlineStr">
        <is>
          <t>上海市宝山区罗店宝龙广场店3</t>
        </is>
      </c>
      <c r="D340" s="123" t="inlineStr">
        <is>
          <t>营业一部</t>
        </is>
      </c>
      <c r="E340" s="123" t="inlineStr">
        <is>
          <t>王尊丽</t>
        </is>
      </c>
      <c r="F340" s="8" t="inlineStr">
        <is>
          <t>海门启东金山崇明区</t>
        </is>
      </c>
      <c r="G340" s="122" t="inlineStr">
        <is>
          <t>崔鹏</t>
        </is>
      </c>
      <c r="H340" s="123" t="inlineStr">
        <is>
          <t>上海市</t>
        </is>
      </c>
      <c r="I340" s="123" t="inlineStr">
        <is>
          <t>中寒区</t>
        </is>
      </c>
      <c r="J340" s="11" t="inlineStr">
        <is>
          <t>三公司</t>
        </is>
      </c>
      <c r="K340" s="123" t="n">
        <v>3793</v>
      </c>
      <c r="L340" s="123" t="inlineStr">
        <is>
          <t>shopping mall</t>
        </is>
      </c>
      <c r="M340" s="11" t="n">
        <v>1</v>
      </c>
      <c r="N340" s="16" t="n">
        <v>44742</v>
      </c>
      <c r="O340" s="10" t="n">
        <v>3793</v>
      </c>
    </row>
    <row r="341" ht="14.5" customFormat="1" customHeight="1" s="1">
      <c r="A341" s="123" t="n">
        <v>3794</v>
      </c>
      <c r="B341" s="123" t="n">
        <v>3794</v>
      </c>
      <c r="C341" s="123" t="inlineStr">
        <is>
          <t>河南省许昌市长葛市建设路</t>
        </is>
      </c>
      <c r="D341" s="123" t="inlineStr">
        <is>
          <t>营业二部</t>
        </is>
      </c>
      <c r="E341" s="123" t="inlineStr">
        <is>
          <t>王冰祥</t>
        </is>
      </c>
      <c r="F341" s="119" t="inlineStr">
        <is>
          <t>南阳信阳平顶山区</t>
        </is>
      </c>
      <c r="G341" s="120" t="inlineStr">
        <is>
          <t>郭佳</t>
        </is>
      </c>
      <c r="H341" s="123" t="inlineStr">
        <is>
          <t>许昌市</t>
        </is>
      </c>
      <c r="I341" s="123" t="inlineStr">
        <is>
          <t>中寒区</t>
        </is>
      </c>
      <c r="J341" s="11" t="inlineStr">
        <is>
          <t>三公司</t>
        </is>
      </c>
      <c r="K341" s="123" t="n">
        <v>3794</v>
      </c>
      <c r="L341" s="123" t="inlineStr">
        <is>
          <t>沿街店</t>
        </is>
      </c>
      <c r="M341" s="11" t="n">
        <v>1</v>
      </c>
      <c r="N341" s="16" t="n">
        <v>44634</v>
      </c>
      <c r="O341" s="10" t="n">
        <v>3794</v>
      </c>
    </row>
    <row r="342" ht="14.5" customFormat="1" customHeight="1" s="1">
      <c r="A342" s="11" t="n">
        <v>3795</v>
      </c>
      <c r="B342" s="11" t="n">
        <v>3795</v>
      </c>
      <c r="C342" s="18" t="inlineStr">
        <is>
          <t>江苏省盐城市射阳县朝阳街兴阳广场二店</t>
        </is>
      </c>
      <c r="D342" s="4" t="inlineStr">
        <is>
          <t>营业一部</t>
        </is>
      </c>
      <c r="E342" s="18" t="inlineStr">
        <is>
          <t>王尊丽</t>
        </is>
      </c>
      <c r="F342" s="18" t="inlineStr">
        <is>
          <t>连云港滨海阜宁盐城区</t>
        </is>
      </c>
      <c r="G342" s="18" t="inlineStr">
        <is>
          <t>王有为</t>
        </is>
      </c>
      <c r="H342" s="18" t="inlineStr">
        <is>
          <t>盐城市</t>
        </is>
      </c>
      <c r="I342" s="4" t="inlineStr">
        <is>
          <t>中寒区</t>
        </is>
      </c>
      <c r="J342" s="4" t="inlineStr">
        <is>
          <t>三公司</t>
        </is>
      </c>
      <c r="K342" s="11" t="n">
        <v>3795</v>
      </c>
      <c r="L342" s="18" t="inlineStr">
        <is>
          <t>沿街店</t>
        </is>
      </c>
      <c r="M342" s="18" t="n">
        <v>1</v>
      </c>
      <c r="N342" s="18" t="n"/>
      <c r="O342" s="10" t="n">
        <v>3795</v>
      </c>
    </row>
    <row r="343" ht="14.5" customFormat="1" customHeight="1" s="1">
      <c r="A343" s="124" t="n">
        <v>3796</v>
      </c>
      <c r="B343" s="124" t="n">
        <v>3796</v>
      </c>
      <c r="C343" s="124" t="inlineStr">
        <is>
          <t>山东省济宁市嘉祥县中心街二店</t>
        </is>
      </c>
      <c r="D343" s="124" t="inlineStr">
        <is>
          <t>营业三部</t>
        </is>
      </c>
      <c r="E343" s="124" t="inlineStr">
        <is>
          <t>崔子龙</t>
        </is>
      </c>
      <c r="F343" s="119" t="inlineStr">
        <is>
          <t>菏泽济宁区</t>
        </is>
      </c>
      <c r="G343" s="120" t="inlineStr">
        <is>
          <t>李稳</t>
        </is>
      </c>
      <c r="H343" s="124" t="inlineStr">
        <is>
          <t>济宁市</t>
        </is>
      </c>
      <c r="I343" s="124" t="inlineStr">
        <is>
          <t>中寒区</t>
        </is>
      </c>
      <c r="J343" s="11" t="inlineStr">
        <is>
          <t>三公司</t>
        </is>
      </c>
      <c r="K343" s="124" t="n">
        <v>3796</v>
      </c>
      <c r="L343" s="124" t="inlineStr">
        <is>
          <t>沿街店</t>
        </is>
      </c>
      <c r="M343" s="11" t="n">
        <v>1</v>
      </c>
      <c r="N343" s="26" t="inlineStr">
        <is>
          <t>预计五一开业</t>
        </is>
      </c>
      <c r="O343" s="10" t="n">
        <v>3796</v>
      </c>
    </row>
    <row r="344" ht="14.5" customFormat="1" customHeight="1" s="1">
      <c r="A344" s="5" t="n">
        <v>3798</v>
      </c>
      <c r="B344" s="5" t="n">
        <v>3798</v>
      </c>
      <c r="C344" s="119" t="inlineStr">
        <is>
          <t>山东省淄博市周村区东街三店</t>
        </is>
      </c>
      <c r="D344" s="119" t="inlineStr">
        <is>
          <t>营业三部</t>
        </is>
      </c>
      <c r="E344" s="120" t="inlineStr">
        <is>
          <t>崔子龙</t>
        </is>
      </c>
      <c r="F344" s="119" t="inlineStr">
        <is>
          <t>临沂枣庄淄博区</t>
        </is>
      </c>
      <c r="G344" s="120" t="inlineStr">
        <is>
          <t>吴广洲</t>
        </is>
      </c>
      <c r="H344" s="8" t="inlineStr">
        <is>
          <t>淄博市</t>
        </is>
      </c>
      <c r="I344" s="5" t="inlineStr">
        <is>
          <t>中寒区</t>
        </is>
      </c>
      <c r="J344" s="11" t="inlineStr">
        <is>
          <t>三公司</t>
        </is>
      </c>
      <c r="K344" s="5" t="n">
        <v>3798</v>
      </c>
      <c r="L344" s="121" t="inlineStr">
        <is>
          <t>沿街店</t>
        </is>
      </c>
      <c r="M344" s="11" t="n">
        <v>1</v>
      </c>
      <c r="N344" s="13" t="n">
        <v>44725</v>
      </c>
      <c r="O344" s="10" t="n">
        <v>3798</v>
      </c>
    </row>
    <row r="345" ht="14.5" customFormat="1" customHeight="1" s="1">
      <c r="A345" s="20" t="n">
        <v>3799</v>
      </c>
      <c r="B345" s="21" t="n">
        <v>3799</v>
      </c>
      <c r="C345" s="20" t="inlineStr">
        <is>
          <t>内蒙古锡林郭勒盟锡林浩特市额尔敦路店</t>
        </is>
      </c>
      <c r="D345" s="119" t="inlineStr">
        <is>
          <t>营业二部</t>
        </is>
      </c>
      <c r="E345" s="120" t="inlineStr">
        <is>
          <t>王冰祥</t>
        </is>
      </c>
      <c r="F345" s="119" t="inlineStr">
        <is>
          <t>赤峰通辽兴安盟区</t>
        </is>
      </c>
      <c r="G345" s="120" t="inlineStr">
        <is>
          <t>夏保凯</t>
        </is>
      </c>
      <c r="H345" s="8" t="inlineStr">
        <is>
          <t>锡林浩特市</t>
        </is>
      </c>
      <c r="I345" s="8" t="inlineStr">
        <is>
          <t>寒区</t>
        </is>
      </c>
      <c r="J345" s="11" t="inlineStr">
        <is>
          <t>三公司</t>
        </is>
      </c>
      <c r="K345" s="20" t="n">
        <v>3799</v>
      </c>
      <c r="L345" s="121" t="inlineStr">
        <is>
          <t>沿街店</t>
        </is>
      </c>
      <c r="M345" s="11" t="n">
        <v>1</v>
      </c>
      <c r="N345" s="11" t="n"/>
      <c r="O345" s="10" t="n">
        <v>3799</v>
      </c>
    </row>
    <row r="346" ht="14.5" customFormat="1" customHeight="1" s="1">
      <c r="A346" s="11" t="n">
        <v>3800</v>
      </c>
      <c r="B346" s="11" t="n">
        <v>3800</v>
      </c>
      <c r="C346" s="11" t="inlineStr">
        <is>
          <t>河北省保定市高阳县正信楼大世界二楼</t>
        </is>
      </c>
      <c r="D346" s="11" t="inlineStr">
        <is>
          <t>营业三部</t>
        </is>
      </c>
      <c r="E346" s="120" t="inlineStr">
        <is>
          <t>崔子龙</t>
        </is>
      </c>
      <c r="F346" s="119" t="inlineStr">
        <is>
          <t>保定廊坊张家口区</t>
        </is>
      </c>
      <c r="G346" s="120" t="inlineStr">
        <is>
          <t>孙倩</t>
        </is>
      </c>
      <c r="H346" s="11" t="inlineStr">
        <is>
          <t xml:space="preserve"> 保定市</t>
        </is>
      </c>
      <c r="I346" s="11" t="inlineStr">
        <is>
          <t>中寒区</t>
        </is>
      </c>
      <c r="J346" s="11" t="inlineStr">
        <is>
          <t>三公司</t>
        </is>
      </c>
      <c r="K346" s="11" t="n">
        <v>3800</v>
      </c>
      <c r="L346" s="11" t="inlineStr">
        <is>
          <t xml:space="preserve"> 商超店</t>
        </is>
      </c>
      <c r="M346" s="11" t="n">
        <v>1</v>
      </c>
      <c r="N346" s="27" t="n">
        <v>44757</v>
      </c>
      <c r="O346" s="10" t="n">
        <v>3800</v>
      </c>
    </row>
    <row r="347" ht="14.5" customFormat="1" customHeight="1" s="1">
      <c r="A347" s="11" t="n">
        <v>3801</v>
      </c>
      <c r="B347" s="11" t="n">
        <v>3801</v>
      </c>
      <c r="C347" s="18" t="inlineStr">
        <is>
          <t>山东省滨州市博兴县天元购物购物广场</t>
        </is>
      </c>
      <c r="D347" s="11" t="inlineStr">
        <is>
          <t>营业三部</t>
        </is>
      </c>
      <c r="E347" s="18" t="inlineStr">
        <is>
          <t>崔子龙</t>
        </is>
      </c>
      <c r="F347" s="18" t="inlineStr">
        <is>
          <t>烟台滨州区</t>
        </is>
      </c>
      <c r="G347" s="18" t="inlineStr">
        <is>
          <t>崔子龙兼</t>
        </is>
      </c>
      <c r="H347" s="18" t="inlineStr">
        <is>
          <t>滨州市</t>
        </is>
      </c>
      <c r="I347" s="18" t="inlineStr">
        <is>
          <t>中寒区</t>
        </is>
      </c>
      <c r="J347" s="18" t="inlineStr">
        <is>
          <t>三公司</t>
        </is>
      </c>
      <c r="K347" s="11" t="n">
        <v>3801</v>
      </c>
      <c r="L347" s="18" t="inlineStr">
        <is>
          <t>沿街店</t>
        </is>
      </c>
      <c r="M347" s="18" t="n">
        <v>1</v>
      </c>
      <c r="N347" s="18" t="n"/>
      <c r="O347" s="10" t="n">
        <v>3801</v>
      </c>
    </row>
    <row r="348" ht="14.5" customFormat="1" customHeight="1" s="1">
      <c r="A348" s="11" t="n">
        <v>3804</v>
      </c>
      <c r="B348" s="11" t="n">
        <v>3804</v>
      </c>
      <c r="C348" s="18" t="inlineStr">
        <is>
          <t>江苏省南通市崇川区人民中路八仙城店</t>
        </is>
      </c>
      <c r="D348" s="5" t="inlineStr">
        <is>
          <t>营业一部</t>
        </is>
      </c>
      <c r="E348" s="120" t="inlineStr">
        <is>
          <t>王尊丽</t>
        </is>
      </c>
      <c r="F348" s="119" t="inlineStr">
        <is>
          <t>南通海安如皋东台区</t>
        </is>
      </c>
      <c r="G348" s="120" t="inlineStr">
        <is>
          <t>杨凯</t>
        </is>
      </c>
      <c r="H348" s="8" t="inlineStr">
        <is>
          <t>南通市</t>
        </is>
      </c>
      <c r="I348" s="5" t="inlineStr">
        <is>
          <t>中寒区</t>
        </is>
      </c>
      <c r="J348" s="11" t="inlineStr">
        <is>
          <t>三公司</t>
        </is>
      </c>
      <c r="K348" s="11" t="n">
        <v>3804</v>
      </c>
      <c r="L348" s="4" t="inlineStr">
        <is>
          <t>沿街店</t>
        </is>
      </c>
      <c r="M348" s="18" t="n">
        <v>1</v>
      </c>
      <c r="N348" s="18" t="n"/>
      <c r="O348" s="18" t="n"/>
    </row>
    <row r="349" ht="14.5" customFormat="1" customHeight="1" s="1">
      <c r="A349" s="11" t="n">
        <v>3805</v>
      </c>
      <c r="B349" s="11" t="n">
        <v>3805</v>
      </c>
      <c r="C349" s="18" t="inlineStr">
        <is>
          <t>江苏省南通市启东市吕四港镇鹤城南路店</t>
        </is>
      </c>
      <c r="D349" s="4" t="inlineStr">
        <is>
          <t>营业一部</t>
        </is>
      </c>
      <c r="E349" s="18" t="inlineStr">
        <is>
          <t>王尊丽</t>
        </is>
      </c>
      <c r="F349" s="18" t="inlineStr">
        <is>
          <t>海门启东金山崇明区</t>
        </is>
      </c>
      <c r="G349" s="18" t="inlineStr">
        <is>
          <t>崔鹏</t>
        </is>
      </c>
      <c r="H349" s="18" t="inlineStr">
        <is>
          <t>南通市</t>
        </is>
      </c>
      <c r="I349" s="18" t="inlineStr">
        <is>
          <t>中寒区</t>
        </is>
      </c>
      <c r="J349" s="18" t="inlineStr">
        <is>
          <t>三公司</t>
        </is>
      </c>
      <c r="K349" s="11" t="n">
        <v>3805</v>
      </c>
      <c r="L349" s="18" t="inlineStr">
        <is>
          <t>沿街店</t>
        </is>
      </c>
      <c r="M349" s="18" t="n">
        <v>1</v>
      </c>
      <c r="N349" s="18" t="n"/>
      <c r="O349" s="10" t="n">
        <v>3805</v>
      </c>
    </row>
    <row r="350" ht="14.5" customFormat="1" customHeight="1" s="1">
      <c r="A350" s="22" t="n">
        <v>3807</v>
      </c>
      <c r="B350" s="22" t="n">
        <v>3807</v>
      </c>
      <c r="C350" s="125" t="inlineStr">
        <is>
          <t>河北省保定市易县惠友万悦城店</t>
        </is>
      </c>
      <c r="D350" s="4" t="inlineStr">
        <is>
          <t>营业三部</t>
        </is>
      </c>
      <c r="E350" s="126" t="inlineStr">
        <is>
          <t>崔子龙</t>
        </is>
      </c>
      <c r="F350" s="125" t="inlineStr">
        <is>
          <t>保定廊坊张家口区</t>
        </is>
      </c>
      <c r="G350" s="126" t="inlineStr">
        <is>
          <t>孙倩</t>
        </is>
      </c>
      <c r="H350" s="22" t="inlineStr">
        <is>
          <t>河北省</t>
        </is>
      </c>
      <c r="I350" s="22" t="inlineStr">
        <is>
          <t>中寒区</t>
        </is>
      </c>
      <c r="J350" s="11" t="inlineStr">
        <is>
          <t>三公司</t>
        </is>
      </c>
      <c r="K350" s="22" t="n">
        <v>3807</v>
      </c>
      <c r="L350" s="127" t="inlineStr">
        <is>
          <t>shopping mall</t>
        </is>
      </c>
      <c r="M350" s="11" t="n">
        <v>1</v>
      </c>
      <c r="N350" s="18" t="n"/>
      <c r="O350" s="18" t="n"/>
    </row>
    <row r="351" ht="29" customFormat="1" customHeight="1" s="1">
      <c r="A351" s="25" t="n">
        <v>2092</v>
      </c>
      <c r="B351" s="25" t="n">
        <v>2092</v>
      </c>
      <c r="C351" s="25" t="inlineStr">
        <is>
          <t>甘肃省张掖市山丹县青年路步行街店</t>
        </is>
      </c>
      <c r="D351" s="25" t="inlineStr">
        <is>
          <t>营业三部</t>
        </is>
      </c>
      <c r="E351" s="25" t="inlineStr">
        <is>
          <t>陈辉</t>
        </is>
      </c>
      <c r="F351" s="25" t="inlineStr">
        <is>
          <t>甘肃一区</t>
        </is>
      </c>
      <c r="G351" s="25" t="inlineStr">
        <is>
          <t>何孝圆</t>
        </is>
      </c>
      <c r="H351" s="11" t="inlineStr">
        <is>
          <t>武威、张掖、陇南、兰州、天水</t>
        </is>
      </c>
      <c r="I351" s="11" t="inlineStr">
        <is>
          <t>寒区</t>
        </is>
      </c>
      <c r="J351" s="11" t="inlineStr">
        <is>
          <t>二公司</t>
        </is>
      </c>
      <c r="K351" s="8" t="n">
        <v>2092</v>
      </c>
      <c r="L351" s="11" t="inlineStr">
        <is>
          <t>沿街店</t>
        </is>
      </c>
      <c r="M351" s="11" t="n">
        <v>1</v>
      </c>
      <c r="N351" s="128" t="n">
        <v>41885</v>
      </c>
      <c r="O351" s="10" t="n">
        <v>2092</v>
      </c>
    </row>
    <row r="352" ht="29" customFormat="1" customHeight="1" s="1">
      <c r="A352" s="25" t="n">
        <v>2093</v>
      </c>
      <c r="B352" s="25" t="n">
        <v>2093</v>
      </c>
      <c r="C352" s="25" t="inlineStr">
        <is>
          <t>甘肃省白银市靖远县步行街店</t>
        </is>
      </c>
      <c r="D352" s="25" t="inlineStr">
        <is>
          <t>营业三部</t>
        </is>
      </c>
      <c r="E352" s="25" t="inlineStr">
        <is>
          <t>陈辉</t>
        </is>
      </c>
      <c r="F352" s="25" t="inlineStr">
        <is>
          <t>甘肃二区</t>
        </is>
      </c>
      <c r="G352" s="25" t="inlineStr">
        <is>
          <t>徐涛</t>
        </is>
      </c>
      <c r="H352" s="11" t="inlineStr">
        <is>
          <t>白银、定西、平凉、酒泉、西宁</t>
        </is>
      </c>
      <c r="I352" s="11" t="inlineStr">
        <is>
          <t>寒区</t>
        </is>
      </c>
      <c r="J352" s="11" t="inlineStr">
        <is>
          <t>二公司</t>
        </is>
      </c>
      <c r="K352" s="8" t="n">
        <v>2093</v>
      </c>
      <c r="L352" s="11" t="inlineStr">
        <is>
          <t>沿街店</t>
        </is>
      </c>
      <c r="M352" s="11" t="n">
        <v>1</v>
      </c>
      <c r="N352" s="128" t="n">
        <v>41861</v>
      </c>
      <c r="O352" s="10" t="n">
        <v>2093</v>
      </c>
    </row>
    <row r="353" ht="29" customFormat="1" customHeight="1" s="1">
      <c r="A353" s="25" t="n">
        <v>2096</v>
      </c>
      <c r="B353" s="25" t="n">
        <v>2096</v>
      </c>
      <c r="C353" s="25" t="inlineStr">
        <is>
          <t>甘肃省陇南市武都区新市街兰天广场店</t>
        </is>
      </c>
      <c r="D353" s="25" t="inlineStr">
        <is>
          <t>营业三部</t>
        </is>
      </c>
      <c r="E353" s="25" t="inlineStr">
        <is>
          <t>陈辉</t>
        </is>
      </c>
      <c r="F353" s="25" t="inlineStr">
        <is>
          <t>甘肃一区</t>
        </is>
      </c>
      <c r="G353" s="25" t="inlineStr">
        <is>
          <t>何孝圆</t>
        </is>
      </c>
      <c r="H353" s="11" t="inlineStr">
        <is>
          <t>武威、张掖、陇南、兰州、天水</t>
        </is>
      </c>
      <c r="I353" s="11" t="inlineStr">
        <is>
          <t>中寒区</t>
        </is>
      </c>
      <c r="J353" s="11" t="inlineStr">
        <is>
          <t>二公司</t>
        </is>
      </c>
      <c r="K353" s="8" t="n">
        <v>2096</v>
      </c>
      <c r="L353" s="11" t="inlineStr">
        <is>
          <t>沿街店</t>
        </is>
      </c>
      <c r="M353" s="11" t="n">
        <v>1</v>
      </c>
      <c r="N353" s="128" t="n">
        <v>41948</v>
      </c>
      <c r="O353" s="10" t="n">
        <v>2096</v>
      </c>
    </row>
    <row r="354" ht="29" customFormat="1" customHeight="1" s="1">
      <c r="A354" s="11" t="n">
        <v>2097</v>
      </c>
      <c r="B354" s="11" t="n">
        <v>2097</v>
      </c>
      <c r="C354" s="11" t="inlineStr">
        <is>
          <t>甘肃省白银市白银区公园路店</t>
        </is>
      </c>
      <c r="D354" s="25" t="inlineStr">
        <is>
          <t>营业三部</t>
        </is>
      </c>
      <c r="E354" s="25" t="inlineStr">
        <is>
          <t>陈辉</t>
        </is>
      </c>
      <c r="F354" s="25" t="inlineStr">
        <is>
          <t>甘肃二区</t>
        </is>
      </c>
      <c r="G354" s="25" t="inlineStr">
        <is>
          <t>徐涛</t>
        </is>
      </c>
      <c r="H354" s="11" t="inlineStr">
        <is>
          <t>白银、定西、平凉、酒泉、西宁</t>
        </is>
      </c>
      <c r="I354" s="11" t="inlineStr">
        <is>
          <t>寒区</t>
        </is>
      </c>
      <c r="J354" s="11" t="inlineStr">
        <is>
          <t>二公司</t>
        </is>
      </c>
      <c r="K354" s="8" t="n">
        <v>2097</v>
      </c>
      <c r="L354" s="11" t="inlineStr">
        <is>
          <t>沿街店</t>
        </is>
      </c>
      <c r="M354" s="11" t="n">
        <v>1</v>
      </c>
      <c r="N354" s="128" t="n">
        <v>42020</v>
      </c>
      <c r="O354" s="10" t="n">
        <v>2097</v>
      </c>
    </row>
    <row r="355" ht="29" customFormat="1" customHeight="1" s="1">
      <c r="A355" s="11" t="n">
        <v>2098</v>
      </c>
      <c r="B355" s="11" t="n">
        <v>2098</v>
      </c>
      <c r="C355" s="11" t="inlineStr">
        <is>
          <t>甘肃省定西市陇西县东大街金波新天地店</t>
        </is>
      </c>
      <c r="D355" s="25" t="inlineStr">
        <is>
          <t>营业三部</t>
        </is>
      </c>
      <c r="E355" s="25" t="inlineStr">
        <is>
          <t>陈辉</t>
        </is>
      </c>
      <c r="F355" s="25" t="inlineStr">
        <is>
          <t>甘肃二区</t>
        </is>
      </c>
      <c r="G355" s="25" t="inlineStr">
        <is>
          <t>徐涛</t>
        </is>
      </c>
      <c r="H355" s="11" t="inlineStr">
        <is>
          <t>白银、定西、平凉、酒泉、西宁</t>
        </is>
      </c>
      <c r="I355" s="11" t="inlineStr">
        <is>
          <t>寒区</t>
        </is>
      </c>
      <c r="J355" s="11" t="inlineStr">
        <is>
          <t>二公司</t>
        </is>
      </c>
      <c r="K355" s="8" t="n">
        <v>2098</v>
      </c>
      <c r="L355" s="11" t="inlineStr">
        <is>
          <t>沿街店</t>
        </is>
      </c>
      <c r="M355" s="11" t="n">
        <v>1</v>
      </c>
      <c r="N355" s="128" t="n">
        <v>42266</v>
      </c>
      <c r="O355" s="10" t="n">
        <v>2098</v>
      </c>
    </row>
    <row r="356" ht="29" customFormat="1" customHeight="1" s="1">
      <c r="A356" s="11" t="n">
        <v>2099</v>
      </c>
      <c r="B356" s="11" t="n">
        <v>2099</v>
      </c>
      <c r="C356" s="11" t="inlineStr">
        <is>
          <t>甘肃省定西市临洮县骡马市元鼎花园店</t>
        </is>
      </c>
      <c r="D356" s="25" t="inlineStr">
        <is>
          <t>营业三部</t>
        </is>
      </c>
      <c r="E356" s="25" t="inlineStr">
        <is>
          <t>陈辉</t>
        </is>
      </c>
      <c r="F356" s="25" t="inlineStr">
        <is>
          <t>甘肃二区</t>
        </is>
      </c>
      <c r="G356" s="25" t="inlineStr">
        <is>
          <t>徐涛</t>
        </is>
      </c>
      <c r="H356" s="11" t="inlineStr">
        <is>
          <t>白银、定西、平凉、酒泉、西宁</t>
        </is>
      </c>
      <c r="I356" s="11" t="inlineStr">
        <is>
          <t>寒区</t>
        </is>
      </c>
      <c r="J356" s="11" t="inlineStr">
        <is>
          <t>二公司</t>
        </is>
      </c>
      <c r="K356" s="8" t="n">
        <v>2099</v>
      </c>
      <c r="L356" s="11" t="inlineStr">
        <is>
          <t>沿街店</t>
        </is>
      </c>
      <c r="M356" s="11" t="n">
        <v>1</v>
      </c>
      <c r="N356" s="128" t="n">
        <v>42095</v>
      </c>
      <c r="O356" s="10" t="n">
        <v>2099</v>
      </c>
    </row>
    <row r="357" ht="29" customFormat="1" customHeight="1" s="1">
      <c r="A357" s="11" t="n">
        <v>2100</v>
      </c>
      <c r="B357" s="11" t="n">
        <v>2100</v>
      </c>
      <c r="C357" s="11" t="inlineStr">
        <is>
          <t>甘肃省酒泉市敦煌市鸣山路店</t>
        </is>
      </c>
      <c r="D357" s="25" t="inlineStr">
        <is>
          <t>营业三部</t>
        </is>
      </c>
      <c r="E357" s="25" t="inlineStr">
        <is>
          <t>陈辉</t>
        </is>
      </c>
      <c r="F357" s="25" t="inlineStr">
        <is>
          <t>甘肃二区</t>
        </is>
      </c>
      <c r="G357" s="25" t="inlineStr">
        <is>
          <t>徐涛</t>
        </is>
      </c>
      <c r="H357" s="11" t="inlineStr">
        <is>
          <t>白银、定西、平凉、酒泉、西宁</t>
        </is>
      </c>
      <c r="I357" s="11" t="inlineStr">
        <is>
          <t>寒区</t>
        </is>
      </c>
      <c r="J357" s="11" t="inlineStr">
        <is>
          <t>二公司</t>
        </is>
      </c>
      <c r="K357" s="8" t="n">
        <v>2100</v>
      </c>
      <c r="L357" s="11" t="inlineStr">
        <is>
          <t>沿街店</t>
        </is>
      </c>
      <c r="M357" s="11" t="n">
        <v>1</v>
      </c>
      <c r="N357" s="128" t="n">
        <v>42095</v>
      </c>
      <c r="O357" s="10" t="n">
        <v>2100</v>
      </c>
    </row>
    <row r="358" ht="29" customFormat="1" customHeight="1" s="1">
      <c r="A358" s="11" t="n">
        <v>2101</v>
      </c>
      <c r="B358" s="11" t="n">
        <v>2101</v>
      </c>
      <c r="C358" s="11" t="inlineStr">
        <is>
          <t>甘肃省兰州市红古区平安路店</t>
        </is>
      </c>
      <c r="D358" s="25" t="inlineStr">
        <is>
          <t>营业三部</t>
        </is>
      </c>
      <c r="E358" s="25" t="inlineStr">
        <is>
          <t>陈辉</t>
        </is>
      </c>
      <c r="F358" s="25" t="inlineStr">
        <is>
          <t>甘肃一区</t>
        </is>
      </c>
      <c r="G358" s="25" t="inlineStr">
        <is>
          <t>何孝圆</t>
        </is>
      </c>
      <c r="H358" s="11" t="inlineStr">
        <is>
          <t>武威、张掖、陇南、兰州、天水</t>
        </is>
      </c>
      <c r="I358" s="11" t="inlineStr">
        <is>
          <t>寒区</t>
        </is>
      </c>
      <c r="J358" s="11" t="inlineStr">
        <is>
          <t>二公司</t>
        </is>
      </c>
      <c r="K358" s="8" t="n">
        <v>2101</v>
      </c>
      <c r="L358" s="11" t="inlineStr">
        <is>
          <t>沿街店</t>
        </is>
      </c>
      <c r="M358" s="11" t="n">
        <v>1</v>
      </c>
      <c r="N358" s="128" t="n">
        <v>42186</v>
      </c>
      <c r="O358" s="10" t="n">
        <v>2101</v>
      </c>
    </row>
    <row r="359" ht="29" customFormat="1" customHeight="1" s="1">
      <c r="A359" s="11" t="n">
        <v>2102</v>
      </c>
      <c r="B359" s="11" t="n">
        <v>2102</v>
      </c>
      <c r="C359" s="11" t="inlineStr">
        <is>
          <t>甘肃省兰州市城关区瑞德大道瑞德摩尔店</t>
        </is>
      </c>
      <c r="D359" s="25" t="inlineStr">
        <is>
          <t>营业三部</t>
        </is>
      </c>
      <c r="E359" s="25" t="inlineStr">
        <is>
          <t>陈辉</t>
        </is>
      </c>
      <c r="F359" s="25" t="inlineStr">
        <is>
          <t>甘肃一区</t>
        </is>
      </c>
      <c r="G359" s="25" t="inlineStr">
        <is>
          <t>何孝圆</t>
        </is>
      </c>
      <c r="H359" s="11" t="inlineStr">
        <is>
          <t>武威、张掖、陇南、兰州、天水</t>
        </is>
      </c>
      <c r="I359" s="11" t="inlineStr">
        <is>
          <t>寒区</t>
        </is>
      </c>
      <c r="J359" s="11" t="inlineStr">
        <is>
          <t>二公司</t>
        </is>
      </c>
      <c r="K359" s="8" t="n">
        <v>2102</v>
      </c>
      <c r="L359" s="11" t="inlineStr">
        <is>
          <t>沿街店</t>
        </is>
      </c>
      <c r="M359" s="11" t="n">
        <v>1</v>
      </c>
      <c r="N359" s="128" t="n">
        <v>42234</v>
      </c>
      <c r="O359" s="10" t="n">
        <v>2102</v>
      </c>
    </row>
    <row r="360" ht="29" customFormat="1" customHeight="1" s="1">
      <c r="A360" s="11" t="n">
        <v>2103</v>
      </c>
      <c r="B360" s="11" t="n">
        <v>2103</v>
      </c>
      <c r="C360" s="11" t="inlineStr">
        <is>
          <t>甘肃省陇南市文县白林新城店</t>
        </is>
      </c>
      <c r="D360" s="25" t="inlineStr">
        <is>
          <t>营业三部</t>
        </is>
      </c>
      <c r="E360" s="25" t="inlineStr">
        <is>
          <t>陈辉</t>
        </is>
      </c>
      <c r="F360" s="25" t="inlineStr">
        <is>
          <t>甘肃一区</t>
        </is>
      </c>
      <c r="G360" s="25" t="inlineStr">
        <is>
          <t>何孝圆</t>
        </is>
      </c>
      <c r="H360" s="11" t="inlineStr">
        <is>
          <t>武威、张掖、陇南、兰州、天水</t>
        </is>
      </c>
      <c r="I360" s="11" t="inlineStr">
        <is>
          <t>中寒区</t>
        </is>
      </c>
      <c r="J360" s="11" t="inlineStr">
        <is>
          <t>二公司</t>
        </is>
      </c>
      <c r="K360" s="8" t="n">
        <v>2103</v>
      </c>
      <c r="L360" s="11" t="inlineStr">
        <is>
          <t>沿街店</t>
        </is>
      </c>
      <c r="M360" s="11" t="n">
        <v>1</v>
      </c>
      <c r="N360" s="128" t="n">
        <v>42233</v>
      </c>
      <c r="O360" s="10" t="n">
        <v>2103</v>
      </c>
    </row>
    <row r="361" ht="29" customFormat="1" customHeight="1" s="1">
      <c r="A361" s="11" t="n">
        <v>2105</v>
      </c>
      <c r="B361" s="11" t="n">
        <v>2105</v>
      </c>
      <c r="C361" s="20" t="inlineStr">
        <is>
          <t>甘肃省庆阳市西峰区南大街店</t>
        </is>
      </c>
      <c r="D361" s="25" t="inlineStr">
        <is>
          <t>营业三部</t>
        </is>
      </c>
      <c r="E361" s="20" t="inlineStr">
        <is>
          <t>陈辉</t>
        </is>
      </c>
      <c r="F361" s="25" t="inlineStr">
        <is>
          <t>陕西二区</t>
        </is>
      </c>
      <c r="G361" s="20" t="inlineStr">
        <is>
          <t>刘枝玉</t>
        </is>
      </c>
      <c r="H361" s="11" t="inlineStr">
        <is>
          <t>庆阳、咸阳、宝鸡</t>
        </is>
      </c>
      <c r="I361" s="11" t="inlineStr">
        <is>
          <t>寒区</t>
        </is>
      </c>
      <c r="J361" s="11" t="inlineStr">
        <is>
          <t>二公司</t>
        </is>
      </c>
      <c r="K361" s="8" t="n">
        <v>2105</v>
      </c>
      <c r="L361" s="11" t="inlineStr">
        <is>
          <t>沿街店</t>
        </is>
      </c>
      <c r="M361" s="11" t="n">
        <v>1</v>
      </c>
      <c r="N361" s="128" t="n">
        <v>42331</v>
      </c>
      <c r="O361" s="10" t="n">
        <v>2105</v>
      </c>
    </row>
    <row r="362" ht="29" customFormat="1" customHeight="1" s="1">
      <c r="A362" s="11" t="n">
        <v>2106</v>
      </c>
      <c r="B362" s="11" t="n">
        <v>2106</v>
      </c>
      <c r="C362" s="11" t="inlineStr">
        <is>
          <t>甘肃省白银市靖远县步行街二店</t>
        </is>
      </c>
      <c r="D362" s="25" t="inlineStr">
        <is>
          <t>营业三部</t>
        </is>
      </c>
      <c r="E362" s="25" t="inlineStr">
        <is>
          <t>陈辉</t>
        </is>
      </c>
      <c r="F362" s="25" t="inlineStr">
        <is>
          <t>甘肃二区</t>
        </is>
      </c>
      <c r="G362" s="25" t="inlineStr">
        <is>
          <t>徐涛</t>
        </is>
      </c>
      <c r="H362" s="11" t="inlineStr">
        <is>
          <t>白银、定西、平凉、酒泉、西宁</t>
        </is>
      </c>
      <c r="I362" s="11" t="inlineStr">
        <is>
          <t>寒区</t>
        </is>
      </c>
      <c r="J362" s="11" t="inlineStr">
        <is>
          <t>二公司</t>
        </is>
      </c>
      <c r="K362" s="8" t="n">
        <v>2106</v>
      </c>
      <c r="L362" s="11" t="inlineStr">
        <is>
          <t>沿街店</t>
        </is>
      </c>
      <c r="M362" s="11" t="n">
        <v>1</v>
      </c>
      <c r="N362" s="128" t="n">
        <v>42370</v>
      </c>
      <c r="O362" s="10" t="n">
        <v>2106</v>
      </c>
    </row>
    <row r="363" ht="29" customFormat="1" customHeight="1" s="1">
      <c r="A363" s="11" t="n">
        <v>2107</v>
      </c>
      <c r="B363" s="11" t="n">
        <v>2107</v>
      </c>
      <c r="C363" s="11" t="inlineStr">
        <is>
          <t>甘肃省白银市平川区十字街店</t>
        </is>
      </c>
      <c r="D363" s="25" t="inlineStr">
        <is>
          <t>营业三部</t>
        </is>
      </c>
      <c r="E363" s="25" t="inlineStr">
        <is>
          <t>陈辉</t>
        </is>
      </c>
      <c r="F363" s="25" t="inlineStr">
        <is>
          <t>甘肃二区</t>
        </is>
      </c>
      <c r="G363" s="25" t="inlineStr">
        <is>
          <t>徐涛</t>
        </is>
      </c>
      <c r="H363" s="11" t="inlineStr">
        <is>
          <t>白银、定西、平凉、酒泉、西宁</t>
        </is>
      </c>
      <c r="I363" s="11" t="inlineStr">
        <is>
          <t>寒区</t>
        </is>
      </c>
      <c r="J363" s="11" t="inlineStr">
        <is>
          <t>二公司</t>
        </is>
      </c>
      <c r="K363" s="8" t="n">
        <v>2107</v>
      </c>
      <c r="L363" s="11" t="inlineStr">
        <is>
          <t>沿街店</t>
        </is>
      </c>
      <c r="M363" s="11" t="n">
        <v>1</v>
      </c>
      <c r="N363" s="128" t="n">
        <v>42385</v>
      </c>
      <c r="O363" s="10" t="n">
        <v>2107</v>
      </c>
    </row>
    <row r="364" ht="29" customFormat="1" customHeight="1" s="1">
      <c r="A364" s="11" t="n">
        <v>2108</v>
      </c>
      <c r="B364" s="11" t="n">
        <v>2108</v>
      </c>
      <c r="C364" s="11" t="inlineStr">
        <is>
          <t>甘肃省定西市通渭县文化街店</t>
        </is>
      </c>
      <c r="D364" s="25" t="inlineStr">
        <is>
          <t>营业三部</t>
        </is>
      </c>
      <c r="E364" s="25" t="inlineStr">
        <is>
          <t>陈辉</t>
        </is>
      </c>
      <c r="F364" s="25" t="inlineStr">
        <is>
          <t>甘肃二区</t>
        </is>
      </c>
      <c r="G364" s="25" t="inlineStr">
        <is>
          <t>徐涛</t>
        </is>
      </c>
      <c r="H364" s="11" t="inlineStr">
        <is>
          <t>白银、定西、平凉、酒泉、西宁</t>
        </is>
      </c>
      <c r="I364" s="11" t="inlineStr">
        <is>
          <t>寒区</t>
        </is>
      </c>
      <c r="J364" s="11" t="inlineStr">
        <is>
          <t>二公司</t>
        </is>
      </c>
      <c r="K364" s="8" t="n">
        <v>2108</v>
      </c>
      <c r="L364" s="11" t="inlineStr">
        <is>
          <t>沿街店</t>
        </is>
      </c>
      <c r="M364" s="11" t="n">
        <v>1</v>
      </c>
      <c r="N364" s="128" t="n">
        <v>42466</v>
      </c>
      <c r="O364" s="10" t="n">
        <v>2108</v>
      </c>
    </row>
    <row r="365" ht="29" customFormat="1" customHeight="1" s="1">
      <c r="A365" s="25" t="n">
        <v>2109</v>
      </c>
      <c r="B365" s="25" t="n">
        <v>2109</v>
      </c>
      <c r="C365" s="25" t="inlineStr">
        <is>
          <t>甘肃省武威市凉州区南大街店</t>
        </is>
      </c>
      <c r="D365" s="25" t="inlineStr">
        <is>
          <t>营业三部</t>
        </is>
      </c>
      <c r="E365" s="25" t="inlineStr">
        <is>
          <t>陈辉</t>
        </is>
      </c>
      <c r="F365" s="25" t="inlineStr">
        <is>
          <t>甘肃一区</t>
        </is>
      </c>
      <c r="G365" s="25" t="inlineStr">
        <is>
          <t>何孝圆</t>
        </is>
      </c>
      <c r="H365" s="11" t="inlineStr">
        <is>
          <t>武威、张掖、陇南、兰州、天水</t>
        </is>
      </c>
      <c r="I365" s="11" t="inlineStr">
        <is>
          <t>寒区</t>
        </is>
      </c>
      <c r="J365" s="11" t="inlineStr">
        <is>
          <t>二公司</t>
        </is>
      </c>
      <c r="K365" s="8" t="n">
        <v>2109</v>
      </c>
      <c r="L365" s="11" t="inlineStr">
        <is>
          <t>沿街店</t>
        </is>
      </c>
      <c r="M365" s="11" t="n">
        <v>1</v>
      </c>
      <c r="N365" s="128" t="n">
        <v>42602</v>
      </c>
      <c r="O365" s="10" t="n">
        <v>2109</v>
      </c>
    </row>
    <row r="366" ht="29" customFormat="1" customHeight="1" s="1">
      <c r="A366" s="25" t="n">
        <v>2112</v>
      </c>
      <c r="B366" s="25" t="n">
        <v>2112</v>
      </c>
      <c r="C366" s="25" t="inlineStr">
        <is>
          <t>甘肃省白银市会宁县步行街店</t>
        </is>
      </c>
      <c r="D366" s="25" t="inlineStr">
        <is>
          <t>营业三部</t>
        </is>
      </c>
      <c r="E366" s="25" t="inlineStr">
        <is>
          <t>陈辉</t>
        </is>
      </c>
      <c r="F366" s="25" t="inlineStr">
        <is>
          <t>甘肃二区</t>
        </is>
      </c>
      <c r="G366" s="25" t="inlineStr">
        <is>
          <t>徐涛</t>
        </is>
      </c>
      <c r="H366" s="11" t="inlineStr">
        <is>
          <t>白银、定西、平凉、酒泉、西宁</t>
        </is>
      </c>
      <c r="I366" s="11" t="inlineStr">
        <is>
          <t>寒区</t>
        </is>
      </c>
      <c r="J366" s="11" t="inlineStr">
        <is>
          <t>二公司</t>
        </is>
      </c>
      <c r="K366" s="8" t="n">
        <v>2112</v>
      </c>
      <c r="L366" s="11" t="inlineStr">
        <is>
          <t>沿街店</t>
        </is>
      </c>
      <c r="M366" s="11" t="n">
        <v>1</v>
      </c>
      <c r="N366" s="128" t="n">
        <v>42638</v>
      </c>
      <c r="O366" s="10" t="n">
        <v>2112</v>
      </c>
    </row>
    <row r="367" ht="29" customFormat="1" customHeight="1" s="1">
      <c r="A367" s="25" t="n">
        <v>2114</v>
      </c>
      <c r="B367" s="25" t="n">
        <v>2114</v>
      </c>
      <c r="C367" s="25" t="inlineStr">
        <is>
          <t>甘肃省平凉市灵台县东大街店</t>
        </is>
      </c>
      <c r="D367" s="25" t="inlineStr">
        <is>
          <t>营业三部</t>
        </is>
      </c>
      <c r="E367" s="25" t="inlineStr">
        <is>
          <t>陈辉</t>
        </is>
      </c>
      <c r="F367" s="25" t="inlineStr">
        <is>
          <t>甘肃二区</t>
        </is>
      </c>
      <c r="G367" s="25" t="inlineStr">
        <is>
          <t>徐涛</t>
        </is>
      </c>
      <c r="H367" s="11" t="inlineStr">
        <is>
          <t>白银、定西、平凉、酒泉、西宁</t>
        </is>
      </c>
      <c r="I367" s="11" t="inlineStr">
        <is>
          <t>寒区</t>
        </is>
      </c>
      <c r="J367" s="11" t="inlineStr">
        <is>
          <t>二公司</t>
        </is>
      </c>
      <c r="K367" s="8" t="n">
        <v>2114</v>
      </c>
      <c r="L367" s="11" t="inlineStr">
        <is>
          <t>沿街店</t>
        </is>
      </c>
      <c r="M367" s="11" t="n">
        <v>1</v>
      </c>
      <c r="N367" s="128" t="n">
        <v>42590</v>
      </c>
      <c r="O367" s="10" t="n">
        <v>2114</v>
      </c>
    </row>
    <row r="368" ht="29" customFormat="1" customHeight="1" s="1">
      <c r="A368" s="11" t="n">
        <v>2115</v>
      </c>
      <c r="B368" s="11" t="n">
        <v>2115</v>
      </c>
      <c r="C368" s="11" t="inlineStr">
        <is>
          <t>甘肃省陇南市礼县东新路店</t>
        </is>
      </c>
      <c r="D368" s="25" t="inlineStr">
        <is>
          <t>营业三部</t>
        </is>
      </c>
      <c r="E368" s="25" t="inlineStr">
        <is>
          <t>陈辉</t>
        </is>
      </c>
      <c r="F368" s="25" t="inlineStr">
        <is>
          <t>甘肃一区</t>
        </is>
      </c>
      <c r="G368" s="25" t="inlineStr">
        <is>
          <t>何孝圆</t>
        </is>
      </c>
      <c r="H368" s="11" t="inlineStr">
        <is>
          <t>武威、张掖、陇南、兰州、天水</t>
        </is>
      </c>
      <c r="I368" s="11" t="inlineStr">
        <is>
          <t>中寒区</t>
        </is>
      </c>
      <c r="J368" s="11" t="inlineStr">
        <is>
          <t>二公司</t>
        </is>
      </c>
      <c r="K368" s="8" t="n">
        <v>2115</v>
      </c>
      <c r="L368" s="11" t="inlineStr">
        <is>
          <t>沿街店</t>
        </is>
      </c>
      <c r="M368" s="11" t="n">
        <v>1</v>
      </c>
      <c r="N368" s="128" t="n">
        <v>42658</v>
      </c>
      <c r="O368" s="10" t="n">
        <v>2115</v>
      </c>
    </row>
    <row r="369" ht="29" customFormat="1" customHeight="1" s="1">
      <c r="A369" s="11" t="n">
        <v>2116</v>
      </c>
      <c r="B369" s="11" t="n">
        <v>2116</v>
      </c>
      <c r="C369" s="11" t="inlineStr">
        <is>
          <t>甘肃省庆阳市镇原县中街镇店</t>
        </is>
      </c>
      <c r="D369" s="25" t="inlineStr">
        <is>
          <t>营业三部</t>
        </is>
      </c>
      <c r="E369" s="25" t="inlineStr">
        <is>
          <t>陈辉</t>
        </is>
      </c>
      <c r="F369" s="25" t="inlineStr">
        <is>
          <t>陕西二区</t>
        </is>
      </c>
      <c r="G369" s="25" t="inlineStr">
        <is>
          <t>刘枝玉</t>
        </is>
      </c>
      <c r="H369" s="11" t="inlineStr">
        <is>
          <t>庆阳、咸阳、宝鸡</t>
        </is>
      </c>
      <c r="I369" s="11" t="inlineStr">
        <is>
          <t>寒区</t>
        </is>
      </c>
      <c r="J369" s="11" t="inlineStr">
        <is>
          <t>二公司</t>
        </is>
      </c>
      <c r="K369" s="8" t="n">
        <v>2116</v>
      </c>
      <c r="L369" s="11" t="inlineStr">
        <is>
          <t>沿街店</t>
        </is>
      </c>
      <c r="M369" s="11" t="n">
        <v>1</v>
      </c>
      <c r="N369" s="128" t="n">
        <v>42679</v>
      </c>
      <c r="O369" s="10" t="n">
        <v>2116</v>
      </c>
    </row>
    <row r="370" ht="29" customFormat="1" customHeight="1" s="1">
      <c r="A370" s="11" t="n">
        <v>2118</v>
      </c>
      <c r="B370" s="11" t="n">
        <v>2118</v>
      </c>
      <c r="C370" s="11" t="inlineStr">
        <is>
          <t>甘肃省陇南市成县东大街店</t>
        </is>
      </c>
      <c r="D370" s="25" t="inlineStr">
        <is>
          <t>营业三部</t>
        </is>
      </c>
      <c r="E370" s="25" t="inlineStr">
        <is>
          <t>陈辉</t>
        </is>
      </c>
      <c r="F370" s="25" t="inlineStr">
        <is>
          <t>甘肃一区</t>
        </is>
      </c>
      <c r="G370" s="25" t="inlineStr">
        <is>
          <t>何孝圆</t>
        </is>
      </c>
      <c r="H370" s="11" t="inlineStr">
        <is>
          <t>武威、张掖、陇南、兰州、天水</t>
        </is>
      </c>
      <c r="I370" s="11" t="inlineStr">
        <is>
          <t>中寒区</t>
        </is>
      </c>
      <c r="J370" s="11" t="inlineStr">
        <is>
          <t>二公司</t>
        </is>
      </c>
      <c r="K370" s="8" t="n">
        <v>2118</v>
      </c>
      <c r="L370" s="11" t="inlineStr">
        <is>
          <t>沿街店</t>
        </is>
      </c>
      <c r="M370" s="11" t="n">
        <v>1</v>
      </c>
      <c r="N370" s="128" t="n">
        <v>42704</v>
      </c>
      <c r="O370" s="10" t="n">
        <v>2118</v>
      </c>
    </row>
    <row r="371" ht="29" customFormat="1" customHeight="1" s="1">
      <c r="A371" s="11" t="n">
        <v>2119</v>
      </c>
      <c r="B371" s="11" t="n">
        <v>2119</v>
      </c>
      <c r="C371" s="11" t="inlineStr">
        <is>
          <t>甘肃省天水市张家川回族自治县解放路店</t>
        </is>
      </c>
      <c r="D371" s="25" t="inlineStr">
        <is>
          <t>营业三部</t>
        </is>
      </c>
      <c r="E371" s="25" t="inlineStr">
        <is>
          <t>陈辉</t>
        </is>
      </c>
      <c r="F371" s="25" t="inlineStr">
        <is>
          <t>甘肃一区</t>
        </is>
      </c>
      <c r="G371" s="25" t="inlineStr">
        <is>
          <t>何孝圆</t>
        </is>
      </c>
      <c r="H371" s="11" t="inlineStr">
        <is>
          <t>武威、张掖、陇南、兰州、天水</t>
        </is>
      </c>
      <c r="I371" s="11" t="inlineStr">
        <is>
          <t>寒区</t>
        </is>
      </c>
      <c r="J371" s="11" t="inlineStr">
        <is>
          <t>二公司</t>
        </is>
      </c>
      <c r="K371" s="8" t="n">
        <v>2119</v>
      </c>
      <c r="L371" s="11" t="inlineStr">
        <is>
          <t>沿街店</t>
        </is>
      </c>
      <c r="M371" s="11" t="n">
        <v>1</v>
      </c>
      <c r="N371" s="128" t="n">
        <v>42738</v>
      </c>
      <c r="O371" s="10" t="n">
        <v>2119</v>
      </c>
    </row>
    <row r="372" ht="29" customFormat="1" customHeight="1" s="1">
      <c r="A372" s="11" t="n">
        <v>2122</v>
      </c>
      <c r="B372" s="11" t="n">
        <v>2122</v>
      </c>
      <c r="C372" s="11" t="inlineStr">
        <is>
          <t>甘肃省陇南市徽县北街店</t>
        </is>
      </c>
      <c r="D372" s="25" t="inlineStr">
        <is>
          <t>营业三部</t>
        </is>
      </c>
      <c r="E372" s="25" t="inlineStr">
        <is>
          <t>陈辉</t>
        </is>
      </c>
      <c r="F372" s="25" t="inlineStr">
        <is>
          <t>甘肃一区</t>
        </is>
      </c>
      <c r="G372" s="25" t="inlineStr">
        <is>
          <t>何孝圆</t>
        </is>
      </c>
      <c r="H372" s="11" t="inlineStr">
        <is>
          <t>武威、张掖、陇南、兰州、天水</t>
        </is>
      </c>
      <c r="I372" s="11" t="inlineStr">
        <is>
          <t>中寒区</t>
        </is>
      </c>
      <c r="J372" s="11" t="inlineStr">
        <is>
          <t>二公司</t>
        </is>
      </c>
      <c r="K372" s="8" t="n">
        <v>2122</v>
      </c>
      <c r="L372" s="11" t="inlineStr">
        <is>
          <t>沿街店</t>
        </is>
      </c>
      <c r="M372" s="11" t="n">
        <v>1</v>
      </c>
      <c r="N372" s="128" t="n">
        <v>42901</v>
      </c>
      <c r="O372" s="10" t="n">
        <v>2122</v>
      </c>
    </row>
    <row r="373" ht="29" customFormat="1" customHeight="1" s="1">
      <c r="A373" s="11" t="n">
        <v>2123</v>
      </c>
      <c r="B373" s="11" t="n">
        <v>2123</v>
      </c>
      <c r="C373" s="11" t="inlineStr">
        <is>
          <t>甘肃省平凉市静宁县中街店</t>
        </is>
      </c>
      <c r="D373" s="25" t="inlineStr">
        <is>
          <t>营业三部</t>
        </is>
      </c>
      <c r="E373" s="25" t="inlineStr">
        <is>
          <t>陈辉</t>
        </is>
      </c>
      <c r="F373" s="25" t="inlineStr">
        <is>
          <t>甘肃二区</t>
        </is>
      </c>
      <c r="G373" s="25" t="inlineStr">
        <is>
          <t>徐涛</t>
        </is>
      </c>
      <c r="H373" s="11" t="inlineStr">
        <is>
          <t>白银、定西、平凉、酒泉、西宁</t>
        </is>
      </c>
      <c r="I373" s="11" t="inlineStr">
        <is>
          <t>寒区</t>
        </is>
      </c>
      <c r="J373" s="11" t="inlineStr">
        <is>
          <t>二公司</t>
        </is>
      </c>
      <c r="K373" s="8" t="n">
        <v>2123</v>
      </c>
      <c r="L373" s="11" t="inlineStr">
        <is>
          <t>沿街店</t>
        </is>
      </c>
      <c r="M373" s="11" t="n">
        <v>1</v>
      </c>
      <c r="N373" s="128" t="n">
        <v>42957</v>
      </c>
      <c r="O373" s="10" t="n">
        <v>2123</v>
      </c>
    </row>
    <row r="374" ht="29" customFormat="1" customHeight="1" s="1">
      <c r="A374" s="11" t="n">
        <v>2124</v>
      </c>
      <c r="B374" s="11" t="n">
        <v>2124</v>
      </c>
      <c r="C374" s="11" t="inlineStr">
        <is>
          <t>甘肃省平凉市庄浪县西大街店</t>
        </is>
      </c>
      <c r="D374" s="25" t="inlineStr">
        <is>
          <t>营业三部</t>
        </is>
      </c>
      <c r="E374" s="25" t="inlineStr">
        <is>
          <t>陈辉</t>
        </is>
      </c>
      <c r="F374" s="25" t="inlineStr">
        <is>
          <t>甘肃二区</t>
        </is>
      </c>
      <c r="G374" s="25" t="inlineStr">
        <is>
          <t>徐涛</t>
        </is>
      </c>
      <c r="H374" s="11" t="inlineStr">
        <is>
          <t>白银、定西、平凉、酒泉、西宁</t>
        </is>
      </c>
      <c r="I374" s="11" t="inlineStr">
        <is>
          <t>寒区</t>
        </is>
      </c>
      <c r="J374" s="11" t="inlineStr">
        <is>
          <t>二公司</t>
        </is>
      </c>
      <c r="K374" s="8" t="n">
        <v>2124</v>
      </c>
      <c r="L374" s="11" t="inlineStr">
        <is>
          <t>沿街店</t>
        </is>
      </c>
      <c r="M374" s="11" t="n">
        <v>1</v>
      </c>
      <c r="N374" s="128" t="n">
        <v>42911</v>
      </c>
      <c r="O374" s="10" t="n">
        <v>2124</v>
      </c>
    </row>
    <row r="375" ht="29" customFormat="1" customHeight="1" s="1">
      <c r="A375" s="11" t="n">
        <v>2125</v>
      </c>
      <c r="B375" s="11" t="n">
        <v>2125</v>
      </c>
      <c r="C375" s="11" t="inlineStr">
        <is>
          <t>甘肃省酒泉市肃州区万达广场店</t>
        </is>
      </c>
      <c r="D375" s="25" t="inlineStr">
        <is>
          <t>营业三部</t>
        </is>
      </c>
      <c r="E375" s="25" t="inlineStr">
        <is>
          <t>陈辉</t>
        </is>
      </c>
      <c r="F375" s="25" t="inlineStr">
        <is>
          <t>甘肃二区</t>
        </is>
      </c>
      <c r="G375" s="25" t="inlineStr">
        <is>
          <t>徐涛</t>
        </is>
      </c>
      <c r="H375" s="11" t="inlineStr">
        <is>
          <t>白银、定西、平凉、酒泉、西宁</t>
        </is>
      </c>
      <c r="I375" s="11" t="inlineStr">
        <is>
          <t>寒区</t>
        </is>
      </c>
      <c r="J375" s="11" t="inlineStr">
        <is>
          <t>二公司</t>
        </is>
      </c>
      <c r="K375" s="8" t="n">
        <v>2125</v>
      </c>
      <c r="L375" s="11" t="inlineStr">
        <is>
          <t>shoppingmall</t>
        </is>
      </c>
      <c r="M375" s="11" t="n">
        <v>1</v>
      </c>
      <c r="N375" s="128" t="n">
        <v>43049</v>
      </c>
      <c r="O375" s="10" t="n">
        <v>2125</v>
      </c>
    </row>
    <row r="376" ht="14.5" customFormat="1" customHeight="1" s="1">
      <c r="A376" s="4" t="n">
        <v>2265</v>
      </c>
      <c r="B376" s="4" t="n">
        <v>2265</v>
      </c>
      <c r="C376" s="95" t="inlineStr">
        <is>
          <t>青海省西宁市湟源县城关镇北大街店</t>
        </is>
      </c>
      <c r="D376" s="4" t="inlineStr">
        <is>
          <t>营业三部</t>
        </is>
      </c>
      <c r="E376" s="4" t="inlineStr">
        <is>
          <t>陈辉</t>
        </is>
      </c>
      <c r="F376" s="4" t="inlineStr">
        <is>
          <t>甘肃二区</t>
        </is>
      </c>
      <c r="G376" s="4" t="inlineStr">
        <is>
          <t>徐涛</t>
        </is>
      </c>
      <c r="H376" s="4" t="inlineStr">
        <is>
          <t>白银、定西、平凉、酒泉、西宁</t>
        </is>
      </c>
      <c r="I376" s="4" t="inlineStr">
        <is>
          <t>寒区</t>
        </is>
      </c>
      <c r="J376" s="4" t="inlineStr">
        <is>
          <t>二公司</t>
        </is>
      </c>
      <c r="K376" s="8" t="n">
        <v>2265</v>
      </c>
      <c r="L376" s="4" t="inlineStr">
        <is>
          <t>沿街店</t>
        </is>
      </c>
      <c r="M376" s="11" t="n">
        <v>1</v>
      </c>
      <c r="N376" s="128" t="n">
        <v>42329</v>
      </c>
      <c r="O376" s="10" t="n">
        <v>2265</v>
      </c>
    </row>
    <row r="377" ht="14.5" customFormat="1" customHeight="1" s="1">
      <c r="A377" s="4" t="n">
        <v>2266</v>
      </c>
      <c r="B377" s="4" t="n">
        <v>2266</v>
      </c>
      <c r="C377" s="95" t="inlineStr">
        <is>
          <t>陕西省渭南市潼关县金陡步行街店</t>
        </is>
      </c>
      <c r="D377" s="4" t="inlineStr">
        <is>
          <t>营业三部</t>
        </is>
      </c>
      <c r="E377" s="4" t="inlineStr">
        <is>
          <t>陈辉</t>
        </is>
      </c>
      <c r="F377" s="4" t="inlineStr">
        <is>
          <t>陕西三区</t>
        </is>
      </c>
      <c r="G377" s="4" t="inlineStr">
        <is>
          <t>潘跃</t>
        </is>
      </c>
      <c r="H377" s="4" t="inlineStr">
        <is>
          <t>延安、渭南、榆林</t>
        </is>
      </c>
      <c r="I377" s="4" t="inlineStr">
        <is>
          <t>中寒区</t>
        </is>
      </c>
      <c r="J377" s="4" t="inlineStr">
        <is>
          <t>二公司</t>
        </is>
      </c>
      <c r="K377" s="8" t="n">
        <v>2266</v>
      </c>
      <c r="L377" s="4" t="inlineStr">
        <is>
          <t>沿街店</t>
        </is>
      </c>
      <c r="M377" s="11" t="n">
        <v>1</v>
      </c>
      <c r="N377" s="128" t="n">
        <v>41550</v>
      </c>
      <c r="O377" s="10" t="n">
        <v>2266</v>
      </c>
    </row>
    <row r="378" ht="14.5" customFormat="1" customHeight="1" s="1">
      <c r="A378" s="4" t="n">
        <v>2267</v>
      </c>
      <c r="B378" s="4" t="n">
        <v>2267</v>
      </c>
      <c r="C378" s="95" t="inlineStr">
        <is>
          <t>陕西省榆林市横山县解放路店</t>
        </is>
      </c>
      <c r="D378" s="4" t="inlineStr">
        <is>
          <t>营业三部</t>
        </is>
      </c>
      <c r="E378" s="4" t="inlineStr">
        <is>
          <t>陈辉</t>
        </is>
      </c>
      <c r="F378" s="4" t="inlineStr">
        <is>
          <t>陕西三区</t>
        </is>
      </c>
      <c r="G378" s="4" t="inlineStr">
        <is>
          <t>潘跃</t>
        </is>
      </c>
      <c r="H378" s="4" t="inlineStr">
        <is>
          <t>延安、渭南、榆林</t>
        </is>
      </c>
      <c r="I378" s="4" t="inlineStr">
        <is>
          <t>寒区</t>
        </is>
      </c>
      <c r="J378" s="4" t="inlineStr">
        <is>
          <t>二公司</t>
        </is>
      </c>
      <c r="K378" s="8" t="n">
        <v>2267</v>
      </c>
      <c r="L378" s="4" t="inlineStr">
        <is>
          <t>沿街店</t>
        </is>
      </c>
      <c r="M378" s="11" t="n">
        <v>1</v>
      </c>
      <c r="N378" s="128" t="n">
        <v>41587</v>
      </c>
      <c r="O378" s="10" t="n">
        <v>2267</v>
      </c>
    </row>
    <row r="379" ht="14.5" customFormat="1" customHeight="1" s="1">
      <c r="A379" s="4" t="n">
        <v>2268</v>
      </c>
      <c r="B379" s="4" t="n">
        <v>2268</v>
      </c>
      <c r="C379" s="95" t="inlineStr">
        <is>
          <t>陕西省商洛市山阳县南大街店</t>
        </is>
      </c>
      <c r="D379" s="4" t="inlineStr">
        <is>
          <t>营业三部</t>
        </is>
      </c>
      <c r="E379" s="4" t="inlineStr">
        <is>
          <t>陈辉</t>
        </is>
      </c>
      <c r="F379" s="4" t="inlineStr">
        <is>
          <t>陕西一区</t>
        </is>
      </c>
      <c r="G379" s="4" t="inlineStr">
        <is>
          <t>唐燕</t>
        </is>
      </c>
      <c r="H379" s="4" t="inlineStr">
        <is>
          <t>商洛、汉中、西安、安康</t>
        </is>
      </c>
      <c r="I379" s="4" t="inlineStr">
        <is>
          <t>中寒区</t>
        </is>
      </c>
      <c r="J379" s="4" t="inlineStr">
        <is>
          <t>二公司</t>
        </is>
      </c>
      <c r="K379" s="8" t="n">
        <v>2268</v>
      </c>
      <c r="L379" s="4" t="inlineStr">
        <is>
          <t>沿街店</t>
        </is>
      </c>
      <c r="M379" s="11" t="n">
        <v>1</v>
      </c>
      <c r="N379" s="128" t="n">
        <v>41611</v>
      </c>
      <c r="O379" s="10" t="n">
        <v>2268</v>
      </c>
    </row>
    <row r="380" ht="14.5" customFormat="1" customHeight="1" s="1">
      <c r="A380" s="4" t="n">
        <v>2269</v>
      </c>
      <c r="B380" s="4" t="n">
        <v>2269</v>
      </c>
      <c r="C380" s="95" t="inlineStr">
        <is>
          <t>陕西省商洛市洛南县华阳路店</t>
        </is>
      </c>
      <c r="D380" s="4" t="inlineStr">
        <is>
          <t>营业三部</t>
        </is>
      </c>
      <c r="E380" s="4" t="inlineStr">
        <is>
          <t>陈辉</t>
        </is>
      </c>
      <c r="F380" s="4" t="inlineStr">
        <is>
          <t>陕西一区</t>
        </is>
      </c>
      <c r="G380" s="4" t="inlineStr">
        <is>
          <t>唐燕</t>
        </is>
      </c>
      <c r="H380" s="4" t="inlineStr">
        <is>
          <t>商洛、汉中、西安、安康</t>
        </is>
      </c>
      <c r="I380" s="4" t="inlineStr">
        <is>
          <t>中寒区</t>
        </is>
      </c>
      <c r="J380" s="4" t="inlineStr">
        <is>
          <t>二公司</t>
        </is>
      </c>
      <c r="K380" s="8" t="n">
        <v>2269</v>
      </c>
      <c r="L380" s="4" t="inlineStr">
        <is>
          <t>沿街店</t>
        </is>
      </c>
      <c r="M380" s="11" t="n">
        <v>1</v>
      </c>
      <c r="N380" s="128" t="n">
        <v>41655</v>
      </c>
      <c r="O380" s="10" t="n">
        <v>2269</v>
      </c>
    </row>
    <row r="381" ht="14.5" customFormat="1" customHeight="1" s="1">
      <c r="A381" s="4" t="n">
        <v>2270</v>
      </c>
      <c r="B381" s="4" t="n">
        <v>2270</v>
      </c>
      <c r="C381" s="95" t="inlineStr">
        <is>
          <t>陕西省汉中市洋县文明东路店</t>
        </is>
      </c>
      <c r="D381" s="4" t="inlineStr">
        <is>
          <t>营业三部</t>
        </is>
      </c>
      <c r="E381" s="4" t="inlineStr">
        <is>
          <t>陈辉</t>
        </is>
      </c>
      <c r="F381" s="4" t="inlineStr">
        <is>
          <t>陕西一区</t>
        </is>
      </c>
      <c r="G381" s="4" t="inlineStr">
        <is>
          <t>唐燕</t>
        </is>
      </c>
      <c r="H381" s="4" t="inlineStr">
        <is>
          <t>商洛、汉中、西安、安康</t>
        </is>
      </c>
      <c r="I381" s="4" t="inlineStr">
        <is>
          <t>中寒区</t>
        </is>
      </c>
      <c r="J381" s="4" t="inlineStr">
        <is>
          <t>二公司</t>
        </is>
      </c>
      <c r="K381" s="8" t="n">
        <v>2270</v>
      </c>
      <c r="L381" s="4" t="inlineStr">
        <is>
          <t>沿街店</t>
        </is>
      </c>
      <c r="M381" s="11" t="n">
        <v>1</v>
      </c>
      <c r="N381" s="128" t="n">
        <v>41755</v>
      </c>
      <c r="O381" s="10" t="n">
        <v>2270</v>
      </c>
    </row>
    <row r="382" ht="14.5" customFormat="1" customHeight="1" s="1">
      <c r="A382" s="4" t="n">
        <v>2274</v>
      </c>
      <c r="B382" s="4" t="n">
        <v>2274</v>
      </c>
      <c r="C382" s="95" t="inlineStr">
        <is>
          <t>陕西省延安市洛川县步行街店</t>
        </is>
      </c>
      <c r="D382" s="4" t="inlineStr">
        <is>
          <t>营业三部</t>
        </is>
      </c>
      <c r="E382" s="4" t="inlineStr">
        <is>
          <t>陈辉</t>
        </is>
      </c>
      <c r="F382" s="4" t="inlineStr">
        <is>
          <t>陕西三区</t>
        </is>
      </c>
      <c r="G382" s="4" t="inlineStr">
        <is>
          <t>潘跃</t>
        </is>
      </c>
      <c r="H382" s="4" t="inlineStr">
        <is>
          <t>延安、渭南、榆林</t>
        </is>
      </c>
      <c r="I382" s="4" t="inlineStr">
        <is>
          <t>寒区</t>
        </is>
      </c>
      <c r="J382" s="4" t="inlineStr">
        <is>
          <t>二公司</t>
        </is>
      </c>
      <c r="K382" s="8" t="n">
        <v>2274</v>
      </c>
      <c r="L382" s="4" t="inlineStr">
        <is>
          <t>沿街店</t>
        </is>
      </c>
      <c r="M382" s="11" t="n">
        <v>1</v>
      </c>
      <c r="N382" s="128" t="n">
        <v>41792</v>
      </c>
      <c r="O382" s="10" t="n">
        <v>2274</v>
      </c>
    </row>
    <row r="383" ht="14.5" customFormat="1" customHeight="1" s="1">
      <c r="A383" s="4" t="n">
        <v>2275</v>
      </c>
      <c r="B383" s="4" t="n">
        <v>2275</v>
      </c>
      <c r="C383" s="95" t="inlineStr">
        <is>
          <t>陕西省延安市子长县长兴街店</t>
        </is>
      </c>
      <c r="D383" s="4" t="inlineStr">
        <is>
          <t>营业三部</t>
        </is>
      </c>
      <c r="E383" s="11" t="inlineStr">
        <is>
          <t>陈辉</t>
        </is>
      </c>
      <c r="F383" s="4" t="inlineStr">
        <is>
          <t>陕西三区</t>
        </is>
      </c>
      <c r="G383" s="4" t="inlineStr">
        <is>
          <t>潘跃</t>
        </is>
      </c>
      <c r="H383" s="4" t="inlineStr">
        <is>
          <t>延安、渭南、榆林</t>
        </is>
      </c>
      <c r="I383" s="4" t="inlineStr">
        <is>
          <t>寒区</t>
        </is>
      </c>
      <c r="J383" s="4" t="inlineStr">
        <is>
          <t>二公司</t>
        </is>
      </c>
      <c r="K383" s="8" t="n">
        <v>2275</v>
      </c>
      <c r="L383" s="4" t="inlineStr">
        <is>
          <t>沿街店</t>
        </is>
      </c>
      <c r="M383" s="11" t="n">
        <v>1</v>
      </c>
      <c r="N383" s="128" t="n">
        <v>41780</v>
      </c>
      <c r="O383" s="10" t="n">
        <v>2275</v>
      </c>
    </row>
    <row r="384" ht="14.5" customFormat="1" customHeight="1" s="1">
      <c r="A384" s="4" t="n">
        <v>2278</v>
      </c>
      <c r="B384" s="4" t="n">
        <v>2278</v>
      </c>
      <c r="C384" s="95" t="inlineStr">
        <is>
          <t>陕西省榆林市靖边县人民路店</t>
        </is>
      </c>
      <c r="D384" s="4" t="inlineStr">
        <is>
          <t>营业三部</t>
        </is>
      </c>
      <c r="E384" s="4" t="inlineStr">
        <is>
          <t>陈辉</t>
        </is>
      </c>
      <c r="F384" s="4" t="inlineStr">
        <is>
          <t>陕西三区</t>
        </is>
      </c>
      <c r="G384" s="4" t="inlineStr">
        <is>
          <t>潘跃</t>
        </is>
      </c>
      <c r="H384" s="4" t="inlineStr">
        <is>
          <t>延安、渭南、榆林</t>
        </is>
      </c>
      <c r="I384" s="4" t="inlineStr">
        <is>
          <t>寒区</t>
        </is>
      </c>
      <c r="J384" s="4" t="inlineStr">
        <is>
          <t>二公司</t>
        </is>
      </c>
      <c r="K384" s="8" t="n">
        <v>2278</v>
      </c>
      <c r="L384" s="4" t="inlineStr">
        <is>
          <t>沿街店</t>
        </is>
      </c>
      <c r="M384" s="11" t="n">
        <v>1</v>
      </c>
      <c r="N384" s="128" t="n">
        <v>41873</v>
      </c>
      <c r="O384" s="10" t="n">
        <v>2278</v>
      </c>
    </row>
    <row r="385" ht="14.5" customFormat="1" customHeight="1" s="1">
      <c r="A385" s="4" t="n">
        <v>2279</v>
      </c>
      <c r="B385" s="4" t="n">
        <v>2279</v>
      </c>
      <c r="C385" s="95" t="inlineStr">
        <is>
          <t>陕西省西安市长安区环城北路长安广场店</t>
        </is>
      </c>
      <c r="D385" s="4" t="inlineStr">
        <is>
          <t>营业三部</t>
        </is>
      </c>
      <c r="E385" s="4" t="inlineStr">
        <is>
          <t>陈辉</t>
        </is>
      </c>
      <c r="F385" s="4" t="inlineStr">
        <is>
          <t>陕西一区</t>
        </is>
      </c>
      <c r="G385" s="4" t="inlineStr">
        <is>
          <t>唐燕</t>
        </is>
      </c>
      <c r="H385" s="4" t="inlineStr">
        <is>
          <t>商洛、汉中、西安、安康</t>
        </is>
      </c>
      <c r="I385" s="4" t="inlineStr">
        <is>
          <t>中寒区</t>
        </is>
      </c>
      <c r="J385" s="4" t="inlineStr">
        <is>
          <t>二公司</t>
        </is>
      </c>
      <c r="K385" s="8" t="n">
        <v>2279</v>
      </c>
      <c r="L385" s="4" t="inlineStr">
        <is>
          <t>沿街店</t>
        </is>
      </c>
      <c r="M385" s="11" t="n">
        <v>1</v>
      </c>
      <c r="N385" s="128" t="n">
        <v>41855</v>
      </c>
      <c r="O385" s="10" t="n">
        <v>2279</v>
      </c>
    </row>
    <row r="386" ht="14.5" customFormat="1" customHeight="1" s="1">
      <c r="A386" s="4" t="n">
        <v>2282</v>
      </c>
      <c r="B386" s="4" t="n">
        <v>2282</v>
      </c>
      <c r="C386" s="95" t="inlineStr">
        <is>
          <t>陕西省商洛市商南县文明东路店</t>
        </is>
      </c>
      <c r="D386" s="4" t="inlineStr">
        <is>
          <t>营业三部</t>
        </is>
      </c>
      <c r="E386" s="4" t="inlineStr">
        <is>
          <t>陈辉</t>
        </is>
      </c>
      <c r="F386" s="4" t="inlineStr">
        <is>
          <t>陕西一区</t>
        </is>
      </c>
      <c r="G386" s="4" t="inlineStr">
        <is>
          <t>唐燕</t>
        </is>
      </c>
      <c r="H386" s="4" t="inlineStr">
        <is>
          <t>商洛、汉中、西安、安康</t>
        </is>
      </c>
      <c r="I386" s="4" t="inlineStr">
        <is>
          <t>中寒区</t>
        </is>
      </c>
      <c r="J386" s="4" t="inlineStr">
        <is>
          <t>二公司</t>
        </is>
      </c>
      <c r="K386" s="8" t="n">
        <v>2282</v>
      </c>
      <c r="L386" s="4" t="inlineStr">
        <is>
          <t>沿街店</t>
        </is>
      </c>
      <c r="M386" s="11" t="n">
        <v>1</v>
      </c>
      <c r="N386" s="128" t="n">
        <v>41974</v>
      </c>
      <c r="O386" s="10" t="n">
        <v>2282</v>
      </c>
    </row>
    <row r="387" ht="14.5" customFormat="1" customHeight="1" s="1">
      <c r="A387" s="4" t="n">
        <v>2285</v>
      </c>
      <c r="B387" s="4" t="n">
        <v>2285</v>
      </c>
      <c r="C387" s="95" t="inlineStr">
        <is>
          <t>陕西省渭南市蒲城县红旗街店</t>
        </is>
      </c>
      <c r="D387" s="4" t="inlineStr">
        <is>
          <t>营业三部</t>
        </is>
      </c>
      <c r="E387" s="4" t="inlineStr">
        <is>
          <t>陈辉</t>
        </is>
      </c>
      <c r="F387" s="4" t="inlineStr">
        <is>
          <t>陕西三区</t>
        </is>
      </c>
      <c r="G387" s="4" t="inlineStr">
        <is>
          <t>潘跃</t>
        </is>
      </c>
      <c r="H387" s="4" t="inlineStr">
        <is>
          <t>延安、渭南、榆林</t>
        </is>
      </c>
      <c r="I387" s="4" t="inlineStr">
        <is>
          <t>中寒区</t>
        </is>
      </c>
      <c r="J387" s="4" t="inlineStr">
        <is>
          <t>二公司</t>
        </is>
      </c>
      <c r="K387" s="8" t="n">
        <v>2285</v>
      </c>
      <c r="L387" s="4" t="inlineStr">
        <is>
          <t>沿街店</t>
        </is>
      </c>
      <c r="M387" s="11" t="n">
        <v>1</v>
      </c>
      <c r="N387" s="128" t="n">
        <v>42019</v>
      </c>
      <c r="O387" s="10" t="n">
        <v>2285</v>
      </c>
    </row>
    <row r="388" ht="14.5" customFormat="1" customHeight="1" s="1">
      <c r="A388" s="4" t="n">
        <v>2287</v>
      </c>
      <c r="B388" s="4" t="n">
        <v>2287</v>
      </c>
      <c r="C388" s="95" t="inlineStr">
        <is>
          <t>陕西省榆林市吴堡县迎宾大道店</t>
        </is>
      </c>
      <c r="D388" s="4" t="inlineStr">
        <is>
          <t>营业三部</t>
        </is>
      </c>
      <c r="E388" s="4" t="inlineStr">
        <is>
          <t>陈辉</t>
        </is>
      </c>
      <c r="F388" s="4" t="inlineStr">
        <is>
          <t>陕西三区</t>
        </is>
      </c>
      <c r="G388" s="4" t="inlineStr">
        <is>
          <t>潘跃</t>
        </is>
      </c>
      <c r="H388" s="4" t="inlineStr">
        <is>
          <t>延安、渭南、榆林</t>
        </is>
      </c>
      <c r="I388" s="4" t="inlineStr">
        <is>
          <t>寒区</t>
        </is>
      </c>
      <c r="J388" s="4" t="inlineStr">
        <is>
          <t>二公司</t>
        </is>
      </c>
      <c r="K388" s="8" t="n">
        <v>2287</v>
      </c>
      <c r="L388" s="4" t="inlineStr">
        <is>
          <t>沿街店</t>
        </is>
      </c>
      <c r="M388" s="11" t="n">
        <v>1</v>
      </c>
      <c r="N388" s="128" t="n">
        <v>42030</v>
      </c>
      <c r="O388" s="10" t="n">
        <v>2287</v>
      </c>
    </row>
    <row r="389" ht="14.5" customFormat="1" customHeight="1" s="1">
      <c r="A389" s="4" t="n">
        <v>2288</v>
      </c>
      <c r="B389" s="4" t="n">
        <v>2288</v>
      </c>
      <c r="C389" s="95" t="inlineStr">
        <is>
          <t>陕西省咸阳市杨陵区康乐路店</t>
        </is>
      </c>
      <c r="D389" s="4" t="inlineStr">
        <is>
          <t>营业三部</t>
        </is>
      </c>
      <c r="E389" s="4" t="inlineStr">
        <is>
          <t>陈辉</t>
        </is>
      </c>
      <c r="F389" s="4" t="inlineStr">
        <is>
          <t>陕西二区</t>
        </is>
      </c>
      <c r="G389" s="4" t="inlineStr">
        <is>
          <t>刘枝玉</t>
        </is>
      </c>
      <c r="H389" s="4" t="inlineStr">
        <is>
          <t>庆阳、咸阳、宝鸡</t>
        </is>
      </c>
      <c r="I389" s="4" t="inlineStr">
        <is>
          <t>中寒区</t>
        </is>
      </c>
      <c r="J389" s="4" t="inlineStr">
        <is>
          <t>二公司</t>
        </is>
      </c>
      <c r="K389" s="8" t="n">
        <v>2288</v>
      </c>
      <c r="L389" s="4" t="inlineStr">
        <is>
          <t>沿街店</t>
        </is>
      </c>
      <c r="M389" s="11" t="n">
        <v>1</v>
      </c>
      <c r="N389" s="128" t="n">
        <v>42032</v>
      </c>
      <c r="O389" s="10" t="n">
        <v>2288</v>
      </c>
    </row>
    <row r="390" ht="14.5" customFormat="1" customHeight="1" s="1">
      <c r="A390" s="4" t="n">
        <v>2289</v>
      </c>
      <c r="B390" s="4" t="n">
        <v>2289</v>
      </c>
      <c r="C390" s="95" t="inlineStr">
        <is>
          <t>陕西省宝鸡市扶风县西二路店</t>
        </is>
      </c>
      <c r="D390" s="4" t="inlineStr">
        <is>
          <t>营业三部</t>
        </is>
      </c>
      <c r="E390" s="4" t="inlineStr">
        <is>
          <t>陈辉</t>
        </is>
      </c>
      <c r="F390" s="4" t="inlineStr">
        <is>
          <t>陕西二区</t>
        </is>
      </c>
      <c r="G390" s="4" t="inlineStr">
        <is>
          <t>刘枝玉</t>
        </is>
      </c>
      <c r="H390" s="4" t="inlineStr">
        <is>
          <t>庆阳、咸阳、宝鸡</t>
        </is>
      </c>
      <c r="I390" s="4" t="inlineStr">
        <is>
          <t>中寒区</t>
        </is>
      </c>
      <c r="J390" s="4" t="inlineStr">
        <is>
          <t>二公司</t>
        </is>
      </c>
      <c r="K390" s="8" t="n">
        <v>2289</v>
      </c>
      <c r="L390" s="4" t="inlineStr">
        <is>
          <t>沿街店</t>
        </is>
      </c>
      <c r="M390" s="11" t="n">
        <v>1</v>
      </c>
      <c r="N390" s="128" t="n">
        <v>42046</v>
      </c>
      <c r="O390" s="10" t="n">
        <v>2289</v>
      </c>
    </row>
    <row r="391" ht="14.5" customFormat="1" customHeight="1" s="1">
      <c r="A391" s="4" t="n">
        <v>2290</v>
      </c>
      <c r="B391" s="4" t="n">
        <v>2290</v>
      </c>
      <c r="C391" s="95" t="inlineStr">
        <is>
          <t>陕西省商洛市柞水县乾佑街店</t>
        </is>
      </c>
      <c r="D391" s="4" t="inlineStr">
        <is>
          <t>营业三部</t>
        </is>
      </c>
      <c r="E391" s="4" t="inlineStr">
        <is>
          <t>陈辉</t>
        </is>
      </c>
      <c r="F391" s="4" t="inlineStr">
        <is>
          <t>陕西一区</t>
        </is>
      </c>
      <c r="G391" s="4" t="inlineStr">
        <is>
          <t>唐燕</t>
        </is>
      </c>
      <c r="H391" s="4" t="inlineStr">
        <is>
          <t>商洛、汉中、西安、安康</t>
        </is>
      </c>
      <c r="I391" s="4" t="inlineStr">
        <is>
          <t>中寒区</t>
        </is>
      </c>
      <c r="J391" s="4" t="inlineStr">
        <is>
          <t>二公司</t>
        </is>
      </c>
      <c r="K391" s="8" t="n">
        <v>2290</v>
      </c>
      <c r="L391" s="4" t="inlineStr">
        <is>
          <t>沿街店</t>
        </is>
      </c>
      <c r="M391" s="11" t="n">
        <v>1</v>
      </c>
      <c r="N391" s="128" t="n">
        <v>42175</v>
      </c>
      <c r="O391" s="10" t="n">
        <v>2290</v>
      </c>
    </row>
    <row r="392" ht="14.5" customFormat="1" customHeight="1" s="1">
      <c r="A392" s="4" t="n">
        <v>2291</v>
      </c>
      <c r="B392" s="4" t="n">
        <v>2291</v>
      </c>
      <c r="C392" s="95" t="inlineStr">
        <is>
          <t>陕西省汉中市西乡县东一路店</t>
        </is>
      </c>
      <c r="D392" s="4" t="inlineStr">
        <is>
          <t>营业三部</t>
        </is>
      </c>
      <c r="E392" s="4" t="inlineStr">
        <is>
          <t>陈辉</t>
        </is>
      </c>
      <c r="F392" s="4" t="inlineStr">
        <is>
          <t>陕西一区</t>
        </is>
      </c>
      <c r="G392" s="4" t="inlineStr">
        <is>
          <t>唐燕</t>
        </is>
      </c>
      <c r="H392" s="4" t="inlineStr">
        <is>
          <t>商洛、汉中、西安、安康</t>
        </is>
      </c>
      <c r="I392" s="4" t="inlineStr">
        <is>
          <t>中寒区</t>
        </is>
      </c>
      <c r="J392" s="4" t="inlineStr">
        <is>
          <t>二公司</t>
        </is>
      </c>
      <c r="K392" s="8" t="n">
        <v>2291</v>
      </c>
      <c r="L392" s="4" t="inlineStr">
        <is>
          <t>沿街店</t>
        </is>
      </c>
      <c r="M392" s="11" t="n">
        <v>1</v>
      </c>
      <c r="N392" s="128" t="n">
        <v>42261</v>
      </c>
      <c r="O392" s="10" t="n">
        <v>2291</v>
      </c>
    </row>
    <row r="393" ht="14.5" customFormat="1" customHeight="1" s="1">
      <c r="A393" s="4" t="n">
        <v>2292</v>
      </c>
      <c r="B393" s="4" t="n">
        <v>2292</v>
      </c>
      <c r="C393" s="95" t="inlineStr">
        <is>
          <t>陕西省榆林市榆阳区钟楼巷店</t>
        </is>
      </c>
      <c r="D393" s="4" t="inlineStr">
        <is>
          <t>营业三部</t>
        </is>
      </c>
      <c r="E393" s="4" t="inlineStr">
        <is>
          <t>陈辉</t>
        </is>
      </c>
      <c r="F393" s="4" t="inlineStr">
        <is>
          <t>陕西三区</t>
        </is>
      </c>
      <c r="G393" s="4" t="inlineStr">
        <is>
          <t>潘跃</t>
        </is>
      </c>
      <c r="H393" s="4" t="inlineStr">
        <is>
          <t>延安、渭南、榆林</t>
        </is>
      </c>
      <c r="I393" s="4" t="inlineStr">
        <is>
          <t>寒区</t>
        </is>
      </c>
      <c r="J393" s="4" t="inlineStr">
        <is>
          <t>二公司</t>
        </is>
      </c>
      <c r="K393" s="8" t="n">
        <v>2292</v>
      </c>
      <c r="L393" s="4" t="inlineStr">
        <is>
          <t>沿街店</t>
        </is>
      </c>
      <c r="M393" s="11" t="n">
        <v>1</v>
      </c>
      <c r="N393" s="128" t="n">
        <v>42183</v>
      </c>
      <c r="O393" s="10" t="n">
        <v>2292</v>
      </c>
    </row>
    <row r="394" ht="14.5" customFormat="1" customHeight="1" s="1">
      <c r="A394" s="4" t="n">
        <v>2293</v>
      </c>
      <c r="B394" s="4" t="n">
        <v>2293</v>
      </c>
      <c r="C394" s="95" t="inlineStr">
        <is>
          <t>陕西省咸阳市彬县北大街店</t>
        </is>
      </c>
      <c r="D394" s="4" t="inlineStr">
        <is>
          <t>营业三部</t>
        </is>
      </c>
      <c r="E394" s="4" t="inlineStr">
        <is>
          <t>陈辉</t>
        </is>
      </c>
      <c r="F394" s="4" t="inlineStr">
        <is>
          <t>陕西二区</t>
        </is>
      </c>
      <c r="G394" s="4" t="inlineStr">
        <is>
          <t>刘枝玉</t>
        </is>
      </c>
      <c r="H394" s="4" t="inlineStr">
        <is>
          <t>庆阳、咸阳、宝鸡</t>
        </is>
      </c>
      <c r="I394" s="4" t="inlineStr">
        <is>
          <t>中寒区</t>
        </is>
      </c>
      <c r="J394" s="4" t="inlineStr">
        <is>
          <t>二公司</t>
        </is>
      </c>
      <c r="K394" s="8" t="n">
        <v>2293</v>
      </c>
      <c r="L394" s="4" t="inlineStr">
        <is>
          <t>沿街店</t>
        </is>
      </c>
      <c r="M394" s="11" t="n">
        <v>1</v>
      </c>
      <c r="N394" s="128" t="n">
        <v>42194</v>
      </c>
      <c r="O394" s="10" t="n">
        <v>2293</v>
      </c>
    </row>
    <row r="395" ht="14.5" customFormat="1" customHeight="1" s="1">
      <c r="A395" s="4" t="n">
        <v>2294</v>
      </c>
      <c r="B395" s="4" t="n">
        <v>2294</v>
      </c>
      <c r="C395" s="95" t="inlineStr">
        <is>
          <t>陕西省西安市高陵区泾渭开发区泾环南路店</t>
        </is>
      </c>
      <c r="D395" s="4" t="inlineStr">
        <is>
          <t>营业三部</t>
        </is>
      </c>
      <c r="E395" s="4" t="inlineStr">
        <is>
          <t>陈辉</t>
        </is>
      </c>
      <c r="F395" s="4" t="inlineStr">
        <is>
          <t>陕西一区</t>
        </is>
      </c>
      <c r="G395" s="4" t="inlineStr">
        <is>
          <t>唐燕</t>
        </is>
      </c>
      <c r="H395" s="4" t="inlineStr">
        <is>
          <t>商洛、汉中、西安、安康</t>
        </is>
      </c>
      <c r="I395" s="4" t="inlineStr">
        <is>
          <t>中寒区</t>
        </is>
      </c>
      <c r="J395" s="4" t="inlineStr">
        <is>
          <t>二公司</t>
        </is>
      </c>
      <c r="K395" s="8" t="n">
        <v>2294</v>
      </c>
      <c r="L395" s="4" t="inlineStr">
        <is>
          <t>沿街店</t>
        </is>
      </c>
      <c r="M395" s="11" t="n">
        <v>1</v>
      </c>
      <c r="N395" s="128" t="n">
        <v>42251</v>
      </c>
      <c r="O395" s="10" t="n">
        <v>2294</v>
      </c>
    </row>
    <row r="396" ht="14.5" customFormat="1" customHeight="1" s="1">
      <c r="A396" s="4" t="n">
        <v>2296</v>
      </c>
      <c r="B396" s="4" t="n">
        <v>2296</v>
      </c>
      <c r="C396" s="95" t="inlineStr">
        <is>
          <t>陕西省咸阳市三原县政府街店</t>
        </is>
      </c>
      <c r="D396" s="4" t="inlineStr">
        <is>
          <t>营业三部</t>
        </is>
      </c>
      <c r="E396" s="4" t="inlineStr">
        <is>
          <t>陈辉</t>
        </is>
      </c>
      <c r="F396" s="4" t="inlineStr">
        <is>
          <t>陕西二区</t>
        </is>
      </c>
      <c r="G396" s="4" t="inlineStr">
        <is>
          <t>刘枝玉</t>
        </is>
      </c>
      <c r="H396" s="4" t="inlineStr">
        <is>
          <t>庆阳、咸阳、宝鸡</t>
        </is>
      </c>
      <c r="I396" s="4" t="inlineStr">
        <is>
          <t>中寒区</t>
        </is>
      </c>
      <c r="J396" s="4" t="inlineStr">
        <is>
          <t>二公司</t>
        </is>
      </c>
      <c r="K396" s="8" t="n">
        <v>2296</v>
      </c>
      <c r="L396" s="4" t="inlineStr">
        <is>
          <t>沿街店</t>
        </is>
      </c>
      <c r="M396" s="11" t="n">
        <v>1</v>
      </c>
      <c r="N396" s="128" t="n">
        <v>42256</v>
      </c>
      <c r="O396" s="10" t="n">
        <v>2296</v>
      </c>
    </row>
    <row r="397" ht="14.5" customFormat="1" customHeight="1" s="1">
      <c r="A397" s="4" t="n">
        <v>2297</v>
      </c>
      <c r="B397" s="4" t="n">
        <v>2297</v>
      </c>
      <c r="C397" s="95" t="inlineStr">
        <is>
          <t>陕西省咸阳市兴平市兴化街店</t>
        </is>
      </c>
      <c r="D397" s="4" t="inlineStr">
        <is>
          <t>营业三部</t>
        </is>
      </c>
      <c r="E397" s="4" t="inlineStr">
        <is>
          <t>陈辉</t>
        </is>
      </c>
      <c r="F397" s="4" t="inlineStr">
        <is>
          <t>陕西二区</t>
        </is>
      </c>
      <c r="G397" s="4" t="inlineStr">
        <is>
          <t>刘枝玉</t>
        </is>
      </c>
      <c r="H397" s="4" t="inlineStr">
        <is>
          <t>庆阳、咸阳、宝鸡</t>
        </is>
      </c>
      <c r="I397" s="4" t="inlineStr">
        <is>
          <t>中寒区</t>
        </is>
      </c>
      <c r="J397" s="4" t="inlineStr">
        <is>
          <t>二公司</t>
        </is>
      </c>
      <c r="K397" s="8" t="n">
        <v>2297</v>
      </c>
      <c r="L397" s="4" t="inlineStr">
        <is>
          <t>沿街店</t>
        </is>
      </c>
      <c r="M397" s="11" t="n">
        <v>1</v>
      </c>
      <c r="N397" s="128" t="n">
        <v>42242</v>
      </c>
      <c r="O397" s="10" t="n">
        <v>2297</v>
      </c>
    </row>
    <row r="398" ht="14.5" customFormat="1" customHeight="1" s="1">
      <c r="A398" s="4" t="n">
        <v>2299</v>
      </c>
      <c r="B398" s="4" t="n">
        <v>2299</v>
      </c>
      <c r="C398" s="95" t="inlineStr">
        <is>
          <t>陕西省渭南市合阳县东大街店</t>
        </is>
      </c>
      <c r="D398" s="4" t="inlineStr">
        <is>
          <t>营业三部</t>
        </is>
      </c>
      <c r="E398" s="4" t="inlineStr">
        <is>
          <t>陈辉</t>
        </is>
      </c>
      <c r="F398" s="4" t="inlineStr">
        <is>
          <t>陕西三区</t>
        </is>
      </c>
      <c r="G398" s="4" t="inlineStr">
        <is>
          <t>潘跃</t>
        </is>
      </c>
      <c r="H398" s="4" t="inlineStr">
        <is>
          <t>延安、渭南、榆林</t>
        </is>
      </c>
      <c r="I398" s="4" t="inlineStr">
        <is>
          <t>中寒区</t>
        </is>
      </c>
      <c r="J398" s="4" t="inlineStr">
        <is>
          <t>二公司</t>
        </is>
      </c>
      <c r="K398" s="8" t="n">
        <v>2299</v>
      </c>
      <c r="L398" s="4" t="inlineStr">
        <is>
          <t>沿街店</t>
        </is>
      </c>
      <c r="M398" s="11" t="n">
        <v>1</v>
      </c>
      <c r="N398" s="128" t="n">
        <v>42262</v>
      </c>
      <c r="O398" s="10" t="n">
        <v>2299</v>
      </c>
    </row>
    <row r="399" ht="14.5" customFormat="1" customHeight="1" s="1">
      <c r="A399" s="4" t="n">
        <v>2300</v>
      </c>
      <c r="B399" s="4" t="n">
        <v>2300</v>
      </c>
      <c r="C399" s="95" t="inlineStr">
        <is>
          <t>陕西省宝鸡市岐山县蔡家坡镇人民路店</t>
        </is>
      </c>
      <c r="D399" s="4" t="inlineStr">
        <is>
          <t>营业三部</t>
        </is>
      </c>
      <c r="E399" s="4" t="inlineStr">
        <is>
          <t>陈辉</t>
        </is>
      </c>
      <c r="F399" s="4" t="inlineStr">
        <is>
          <t>陕西二区</t>
        </is>
      </c>
      <c r="G399" s="4" t="inlineStr">
        <is>
          <t>刘枝玉</t>
        </is>
      </c>
      <c r="H399" s="4" t="inlineStr">
        <is>
          <t>庆阳、咸阳、宝鸡</t>
        </is>
      </c>
      <c r="I399" s="4" t="inlineStr">
        <is>
          <t>中寒区</t>
        </is>
      </c>
      <c r="J399" s="4" t="inlineStr">
        <is>
          <t>二公司</t>
        </is>
      </c>
      <c r="K399" s="8" t="n">
        <v>2300</v>
      </c>
      <c r="L399" s="4" t="inlineStr">
        <is>
          <t>沿街店</t>
        </is>
      </c>
      <c r="M399" s="11" t="n">
        <v>1</v>
      </c>
      <c r="N399" s="128" t="n">
        <v>42278</v>
      </c>
      <c r="O399" s="10" t="n">
        <v>2300</v>
      </c>
    </row>
    <row r="400" ht="14.5" customFormat="1" customHeight="1" s="1">
      <c r="A400" s="4" t="n">
        <v>2301</v>
      </c>
      <c r="B400" s="4" t="n">
        <v>2301</v>
      </c>
      <c r="C400" s="95" t="inlineStr">
        <is>
          <t>陕西省安康市岚皋县东兴路店</t>
        </is>
      </c>
      <c r="D400" s="4" t="inlineStr">
        <is>
          <t>营业三部</t>
        </is>
      </c>
      <c r="E400" s="4" t="inlineStr">
        <is>
          <t>陈辉</t>
        </is>
      </c>
      <c r="F400" s="4" t="inlineStr">
        <is>
          <t>陕西一区</t>
        </is>
      </c>
      <c r="G400" s="4" t="inlineStr">
        <is>
          <t>唐燕</t>
        </is>
      </c>
      <c r="H400" s="4" t="inlineStr">
        <is>
          <t>商洛、汉中、西安、安康</t>
        </is>
      </c>
      <c r="I400" s="4" t="inlineStr">
        <is>
          <t>中寒区</t>
        </is>
      </c>
      <c r="J400" s="4" t="inlineStr">
        <is>
          <t>二公司</t>
        </is>
      </c>
      <c r="K400" s="8" t="n">
        <v>2301</v>
      </c>
      <c r="L400" s="4" t="inlineStr">
        <is>
          <t>沿街店</t>
        </is>
      </c>
      <c r="M400" s="11" t="n">
        <v>1</v>
      </c>
      <c r="N400" s="128" t="n">
        <v>42695</v>
      </c>
      <c r="O400" s="10" t="n">
        <v>2301</v>
      </c>
    </row>
    <row r="401" ht="14.5" customFormat="1" customHeight="1" s="1">
      <c r="A401" s="4" t="n">
        <v>2302</v>
      </c>
      <c r="B401" s="4" t="n">
        <v>2302</v>
      </c>
      <c r="C401" s="95" t="inlineStr">
        <is>
          <t>陕西省渭南市韩城市香山路店</t>
        </is>
      </c>
      <c r="D401" s="4" t="inlineStr">
        <is>
          <t>营业三部</t>
        </is>
      </c>
      <c r="E401" s="4" t="inlineStr">
        <is>
          <t>陈辉</t>
        </is>
      </c>
      <c r="F401" s="4" t="inlineStr">
        <is>
          <t>陕西三区</t>
        </is>
      </c>
      <c r="G401" s="4" t="inlineStr">
        <is>
          <t>潘跃</t>
        </is>
      </c>
      <c r="H401" s="4" t="inlineStr">
        <is>
          <t>延安、渭南、榆林</t>
        </is>
      </c>
      <c r="I401" s="4" t="inlineStr">
        <is>
          <t>中寒区</t>
        </is>
      </c>
      <c r="J401" s="4" t="inlineStr">
        <is>
          <t>二公司</t>
        </is>
      </c>
      <c r="K401" s="8" t="n">
        <v>2302</v>
      </c>
      <c r="L401" s="4" t="inlineStr">
        <is>
          <t>沿街店</t>
        </is>
      </c>
      <c r="M401" s="11" t="n">
        <v>1</v>
      </c>
      <c r="N401" s="128" t="n">
        <v>42358</v>
      </c>
      <c r="O401" s="10" t="n">
        <v>2302</v>
      </c>
    </row>
    <row r="402" ht="14.5" customFormat="1" customHeight="1" s="1">
      <c r="A402" s="4" t="n">
        <v>2303</v>
      </c>
      <c r="B402" s="4" t="n">
        <v>2303</v>
      </c>
      <c r="C402" s="95" t="inlineStr">
        <is>
          <t>陕西省渭南市华县新秦路店</t>
        </is>
      </c>
      <c r="D402" s="4" t="inlineStr">
        <is>
          <t>营业三部</t>
        </is>
      </c>
      <c r="E402" s="4" t="inlineStr">
        <is>
          <t>陈辉</t>
        </is>
      </c>
      <c r="F402" s="4" t="inlineStr">
        <is>
          <t>陕西三区</t>
        </is>
      </c>
      <c r="G402" s="4" t="inlineStr">
        <is>
          <t>潘跃</t>
        </is>
      </c>
      <c r="H402" s="4" t="inlineStr">
        <is>
          <t>延安、渭南、榆林</t>
        </is>
      </c>
      <c r="I402" s="4" t="inlineStr">
        <is>
          <t>中寒区</t>
        </is>
      </c>
      <c r="J402" s="4" t="inlineStr">
        <is>
          <t>二公司</t>
        </is>
      </c>
      <c r="K402" s="8" t="n">
        <v>2303</v>
      </c>
      <c r="L402" s="4" t="inlineStr">
        <is>
          <t>沿街店</t>
        </is>
      </c>
      <c r="M402" s="11" t="n">
        <v>1</v>
      </c>
      <c r="N402" s="128" t="n">
        <v>42362</v>
      </c>
      <c r="O402" s="10" t="n">
        <v>2303</v>
      </c>
    </row>
    <row r="403" ht="14.5" customFormat="1" customHeight="1" s="1">
      <c r="A403" s="4" t="n">
        <v>2305</v>
      </c>
      <c r="B403" s="4" t="n">
        <v>2305</v>
      </c>
      <c r="C403" s="95" t="inlineStr">
        <is>
          <t>陕西省宝鸡市陈仓区虢镇东大街店</t>
        </is>
      </c>
      <c r="D403" s="4" t="inlineStr">
        <is>
          <t>营业三部</t>
        </is>
      </c>
      <c r="E403" s="4" t="inlineStr">
        <is>
          <t>陈辉</t>
        </is>
      </c>
      <c r="F403" s="4" t="inlineStr">
        <is>
          <t>陕西二区</t>
        </is>
      </c>
      <c r="G403" s="4" t="inlineStr">
        <is>
          <t>刘枝玉</t>
        </is>
      </c>
      <c r="H403" s="4" t="inlineStr">
        <is>
          <t>庆阳、咸阳、宝鸡</t>
        </is>
      </c>
      <c r="I403" s="4" t="inlineStr">
        <is>
          <t>中寒区</t>
        </is>
      </c>
      <c r="J403" s="4" t="inlineStr">
        <is>
          <t>二公司</t>
        </is>
      </c>
      <c r="K403" s="8" t="n">
        <v>2305</v>
      </c>
      <c r="L403" s="4" t="inlineStr">
        <is>
          <t>沿街店</t>
        </is>
      </c>
      <c r="M403" s="11" t="n">
        <v>1</v>
      </c>
      <c r="N403" s="128" t="n">
        <v>42548</v>
      </c>
      <c r="O403" s="10" t="n">
        <v>2305</v>
      </c>
    </row>
    <row r="404" ht="14.5" customFormat="1" customHeight="1" s="1">
      <c r="A404" s="4" t="n">
        <v>2309</v>
      </c>
      <c r="B404" s="4" t="n">
        <v>2309</v>
      </c>
      <c r="C404" s="95" t="inlineStr">
        <is>
          <t>陕西省西安市周至县中心街店</t>
        </is>
      </c>
      <c r="D404" s="4" t="inlineStr">
        <is>
          <t>营业三部</t>
        </is>
      </c>
      <c r="E404" s="4" t="inlineStr">
        <is>
          <t>陈辉</t>
        </is>
      </c>
      <c r="F404" s="4" t="inlineStr">
        <is>
          <t>陕西一区</t>
        </is>
      </c>
      <c r="G404" s="4" t="inlineStr">
        <is>
          <t>唐燕</t>
        </is>
      </c>
      <c r="H404" s="4" t="inlineStr">
        <is>
          <t>商洛、汉中、西安、安康</t>
        </is>
      </c>
      <c r="I404" s="4" t="inlineStr">
        <is>
          <t>中寒区</t>
        </is>
      </c>
      <c r="J404" s="4" t="inlineStr">
        <is>
          <t>二公司</t>
        </is>
      </c>
      <c r="K404" s="8" t="n">
        <v>2309</v>
      </c>
      <c r="L404" s="4" t="inlineStr">
        <is>
          <t>沿街店</t>
        </is>
      </c>
      <c r="M404" s="11" t="n">
        <v>1</v>
      </c>
      <c r="N404" s="128" t="n">
        <v>42845</v>
      </c>
      <c r="O404" s="10" t="n">
        <v>2309</v>
      </c>
    </row>
    <row r="405" ht="14.5" customFormat="1" customHeight="1" s="1">
      <c r="A405" s="4" t="n">
        <v>2310</v>
      </c>
      <c r="B405" s="4" t="n">
        <v>2310</v>
      </c>
      <c r="C405" s="95" t="inlineStr">
        <is>
          <t>陕西省延安市黄陵县佳宏商贸城店</t>
        </is>
      </c>
      <c r="D405" s="4" t="inlineStr">
        <is>
          <t>营业三部</t>
        </is>
      </c>
      <c r="E405" s="4" t="inlineStr">
        <is>
          <t>陈辉</t>
        </is>
      </c>
      <c r="F405" s="4" t="inlineStr">
        <is>
          <t>陕西三区</t>
        </is>
      </c>
      <c r="G405" s="4" t="inlineStr">
        <is>
          <t>潘跃</t>
        </is>
      </c>
      <c r="H405" s="4" t="inlineStr">
        <is>
          <t>延安、渭南、榆林</t>
        </is>
      </c>
      <c r="I405" s="4" t="inlineStr">
        <is>
          <t>寒区</t>
        </is>
      </c>
      <c r="J405" s="4" t="inlineStr">
        <is>
          <t>二公司</t>
        </is>
      </c>
      <c r="K405" s="8" t="n">
        <v>2310</v>
      </c>
      <c r="L405" s="4" t="inlineStr">
        <is>
          <t>沿街店</t>
        </is>
      </c>
      <c r="M405" s="11" t="n">
        <v>1</v>
      </c>
      <c r="N405" s="128" t="n">
        <v>42837</v>
      </c>
      <c r="O405" s="10" t="n">
        <v>2310</v>
      </c>
    </row>
    <row r="406" ht="14.5" customFormat="1" customHeight="1" s="1">
      <c r="A406" s="4" t="n">
        <v>2311</v>
      </c>
      <c r="B406" s="4" t="n">
        <v>2311</v>
      </c>
      <c r="C406" s="95" t="inlineStr">
        <is>
          <t>陕西省咸阳市长武县南大街店</t>
        </is>
      </c>
      <c r="D406" s="4" t="inlineStr">
        <is>
          <t>营业三部</t>
        </is>
      </c>
      <c r="E406" s="4" t="inlineStr">
        <is>
          <t>陈辉</t>
        </is>
      </c>
      <c r="F406" s="4" t="inlineStr">
        <is>
          <t>陕西二区</t>
        </is>
      </c>
      <c r="G406" s="4" t="inlineStr">
        <is>
          <t>刘枝玉</t>
        </is>
      </c>
      <c r="H406" s="4" t="inlineStr">
        <is>
          <t>庆阳、咸阳、宝鸡</t>
        </is>
      </c>
      <c r="I406" s="4" t="inlineStr">
        <is>
          <t>中寒区</t>
        </is>
      </c>
      <c r="J406" s="4" t="inlineStr">
        <is>
          <t>二公司</t>
        </is>
      </c>
      <c r="K406" s="8" t="n">
        <v>2311</v>
      </c>
      <c r="L406" s="4" t="inlineStr">
        <is>
          <t>沿街店</t>
        </is>
      </c>
      <c r="M406" s="11" t="n">
        <v>1</v>
      </c>
      <c r="N406" s="128" t="n">
        <v>42909</v>
      </c>
      <c r="O406" s="10" t="n">
        <v>2311</v>
      </c>
    </row>
    <row r="407" ht="14.5" customFormat="1" customHeight="1" s="1">
      <c r="A407" s="4" t="n">
        <v>2312</v>
      </c>
      <c r="B407" s="4" t="n">
        <v>2312</v>
      </c>
      <c r="C407" s="95" t="inlineStr">
        <is>
          <t>陕西省西安市鄠邑区草堂路店</t>
        </is>
      </c>
      <c r="D407" s="4" t="inlineStr">
        <is>
          <t>营业三部</t>
        </is>
      </c>
      <c r="E407" s="4" t="inlineStr">
        <is>
          <t>陈辉</t>
        </is>
      </c>
      <c r="F407" s="4" t="inlineStr">
        <is>
          <t>陕西一区</t>
        </is>
      </c>
      <c r="G407" s="4" t="inlineStr">
        <is>
          <t>唐燕</t>
        </is>
      </c>
      <c r="H407" s="4" t="inlineStr">
        <is>
          <t>商洛、汉中、西安、安康</t>
        </is>
      </c>
      <c r="I407" s="4" t="inlineStr">
        <is>
          <t>中寒区</t>
        </is>
      </c>
      <c r="J407" s="4" t="inlineStr">
        <is>
          <t>二公司</t>
        </is>
      </c>
      <c r="K407" s="8" t="n">
        <v>2312</v>
      </c>
      <c r="L407" s="4" t="inlineStr">
        <is>
          <t>沿街店</t>
        </is>
      </c>
      <c r="M407" s="11" t="n">
        <v>1</v>
      </c>
      <c r="N407" s="128" t="n">
        <v>43126</v>
      </c>
      <c r="O407" s="10" t="n">
        <v>2312</v>
      </c>
    </row>
    <row r="408" ht="14.5" customFormat="1" customHeight="1" s="1">
      <c r="A408" s="4" t="n">
        <v>2313</v>
      </c>
      <c r="B408" s="4" t="n">
        <v>2313</v>
      </c>
      <c r="C408" s="95" t="inlineStr">
        <is>
          <t>陕西省宝鸡市岐山县凤鸣东路步行街店</t>
        </is>
      </c>
      <c r="D408" s="4" t="inlineStr">
        <is>
          <t>营业三部</t>
        </is>
      </c>
      <c r="E408" s="4" t="inlineStr">
        <is>
          <t>陈辉</t>
        </is>
      </c>
      <c r="F408" s="4" t="inlineStr">
        <is>
          <t>陕西二区</t>
        </is>
      </c>
      <c r="G408" s="4" t="inlineStr">
        <is>
          <t>刘枝玉</t>
        </is>
      </c>
      <c r="H408" s="4" t="inlineStr">
        <is>
          <t>庆阳、咸阳、宝鸡</t>
        </is>
      </c>
      <c r="I408" s="4" t="inlineStr">
        <is>
          <t>中寒区</t>
        </is>
      </c>
      <c r="J408" s="4" t="inlineStr">
        <is>
          <t>二公司</t>
        </is>
      </c>
      <c r="K408" s="8" t="n">
        <v>2313</v>
      </c>
      <c r="L408" s="4" t="inlineStr">
        <is>
          <t>沿街店</t>
        </is>
      </c>
      <c r="M408" s="11" t="n">
        <v>1</v>
      </c>
      <c r="N408" s="128" t="n">
        <v>43122</v>
      </c>
      <c r="O408" s="10" t="n">
        <v>2313</v>
      </c>
    </row>
    <row r="409" ht="14.5" customFormat="1" customHeight="1" s="1">
      <c r="A409" s="4" t="n">
        <v>2314</v>
      </c>
      <c r="B409" s="4" t="n">
        <v>2314</v>
      </c>
      <c r="C409" s="95" t="inlineStr">
        <is>
          <t>陕西省延安市黄陵县店头镇中心街店</t>
        </is>
      </c>
      <c r="D409" s="4" t="inlineStr">
        <is>
          <t>营业三部</t>
        </is>
      </c>
      <c r="E409" s="4" t="inlineStr">
        <is>
          <t>陈辉</t>
        </is>
      </c>
      <c r="F409" s="4" t="inlineStr">
        <is>
          <t>陕西三区</t>
        </is>
      </c>
      <c r="G409" s="4" t="inlineStr">
        <is>
          <t>潘跃</t>
        </is>
      </c>
      <c r="H409" s="4" t="inlineStr">
        <is>
          <t>延安、渭南、榆林</t>
        </is>
      </c>
      <c r="I409" s="4" t="inlineStr">
        <is>
          <t>寒区</t>
        </is>
      </c>
      <c r="J409" s="4" t="inlineStr">
        <is>
          <t>二公司</t>
        </is>
      </c>
      <c r="K409" s="8" t="n">
        <v>2314</v>
      </c>
      <c r="L409" s="4" t="inlineStr">
        <is>
          <t>沿街店</t>
        </is>
      </c>
      <c r="M409" s="11" t="n">
        <v>1</v>
      </c>
      <c r="N409" s="128" t="n">
        <v>43129</v>
      </c>
      <c r="O409" s="10" t="n">
        <v>2314</v>
      </c>
    </row>
    <row r="410" ht="14.5" customFormat="1" customHeight="1" s="1">
      <c r="A410" s="4" t="n">
        <v>2315</v>
      </c>
      <c r="B410" s="4" t="n">
        <v>2315</v>
      </c>
      <c r="C410" s="95" t="inlineStr">
        <is>
          <t>新疆省伊犁哈萨克自治州霍城县清水河镇伊诺线街店</t>
        </is>
      </c>
      <c r="D410" s="4" t="inlineStr">
        <is>
          <t>营业三部</t>
        </is>
      </c>
      <c r="E410" s="4" t="inlineStr">
        <is>
          <t>陈辉</t>
        </is>
      </c>
      <c r="F410" s="4" t="inlineStr">
        <is>
          <t>新疆区</t>
        </is>
      </c>
      <c r="G410" s="4" t="inlineStr">
        <is>
          <t>付维</t>
        </is>
      </c>
      <c r="H410" s="4" t="inlineStr">
        <is>
          <t>和田、库尔勒、塔城、喀什</t>
        </is>
      </c>
      <c r="I410" s="4" t="inlineStr">
        <is>
          <t>寒区</t>
        </is>
      </c>
      <c r="J410" s="4" t="inlineStr">
        <is>
          <t>二公司</t>
        </is>
      </c>
      <c r="K410" s="8" t="n">
        <v>2315</v>
      </c>
      <c r="L410" s="4" t="inlineStr">
        <is>
          <t>沿街店</t>
        </is>
      </c>
      <c r="M410" s="11" t="n">
        <v>1</v>
      </c>
      <c r="N410" s="128" t="n">
        <v>42853</v>
      </c>
      <c r="O410" s="10" t="n">
        <v>2315</v>
      </c>
    </row>
    <row r="411" ht="14.5" customFormat="1" customHeight="1" s="1">
      <c r="A411" s="4" t="n">
        <v>2318</v>
      </c>
      <c r="B411" s="4" t="n">
        <v>2318</v>
      </c>
      <c r="C411" s="95" t="inlineStr">
        <is>
          <t>新疆省昌吉州阜康市民族商业街店</t>
        </is>
      </c>
      <c r="D411" s="4" t="inlineStr">
        <is>
          <t>营业三部</t>
        </is>
      </c>
      <c r="E411" s="4" t="inlineStr">
        <is>
          <t>陈辉</t>
        </is>
      </c>
      <c r="F411" s="4" t="inlineStr">
        <is>
          <t>新疆区</t>
        </is>
      </c>
      <c r="G411" s="4" t="inlineStr">
        <is>
          <t>付维</t>
        </is>
      </c>
      <c r="H411" s="4" t="inlineStr">
        <is>
          <t>和田、库尔勒、塔城、喀什</t>
        </is>
      </c>
      <c r="I411" s="4" t="inlineStr">
        <is>
          <t>寒区</t>
        </is>
      </c>
      <c r="J411" s="4" t="inlineStr">
        <is>
          <t>二公司</t>
        </is>
      </c>
      <c r="K411" s="8" t="n">
        <v>2318</v>
      </c>
      <c r="L411" s="4" t="inlineStr">
        <is>
          <t>沿街店</t>
        </is>
      </c>
      <c r="M411" s="11" t="n">
        <v>1</v>
      </c>
      <c r="N411" s="128" t="n">
        <v>42854</v>
      </c>
      <c r="O411" s="10" t="n">
        <v>2318</v>
      </c>
    </row>
    <row r="412" ht="14.5" customFormat="1" customHeight="1" s="1">
      <c r="A412" s="4" t="n">
        <v>2319</v>
      </c>
      <c r="B412" s="4" t="n">
        <v>2319</v>
      </c>
      <c r="C412" s="95" t="inlineStr">
        <is>
          <t>新疆省博尔塔拉蒙古自治州博乐市北京路店</t>
        </is>
      </c>
      <c r="D412" s="4" t="inlineStr">
        <is>
          <t>营业三部</t>
        </is>
      </c>
      <c r="E412" s="4" t="inlineStr">
        <is>
          <t>陈辉</t>
        </is>
      </c>
      <c r="F412" s="4" t="inlineStr">
        <is>
          <t>新疆区</t>
        </is>
      </c>
      <c r="G412" s="4" t="inlineStr">
        <is>
          <t>付维</t>
        </is>
      </c>
      <c r="H412" s="4" t="inlineStr">
        <is>
          <t>和田、库尔勒、塔城、喀什</t>
        </is>
      </c>
      <c r="I412" s="4" t="inlineStr">
        <is>
          <t>寒区</t>
        </is>
      </c>
      <c r="J412" s="4" t="inlineStr">
        <is>
          <t>二公司</t>
        </is>
      </c>
      <c r="K412" s="8" t="n">
        <v>2319</v>
      </c>
      <c r="L412" s="4" t="inlineStr">
        <is>
          <t>沿街店</t>
        </is>
      </c>
      <c r="M412" s="11" t="n">
        <v>1</v>
      </c>
      <c r="N412" s="128" t="n">
        <v>42880</v>
      </c>
      <c r="O412" s="10" t="n">
        <v>2319</v>
      </c>
    </row>
    <row r="413" ht="14.5" customFormat="1" customHeight="1" s="1">
      <c r="A413" s="4" t="n">
        <v>2323</v>
      </c>
      <c r="B413" s="4" t="n">
        <v>2323</v>
      </c>
      <c r="C413" s="95" t="inlineStr">
        <is>
          <t>新疆省和田地区和田市北京西路店</t>
        </is>
      </c>
      <c r="D413" s="4" t="inlineStr">
        <is>
          <t>营业三部</t>
        </is>
      </c>
      <c r="E413" s="4" t="inlineStr">
        <is>
          <t>陈辉</t>
        </is>
      </c>
      <c r="F413" s="4" t="inlineStr">
        <is>
          <t>新疆区</t>
        </is>
      </c>
      <c r="G413" s="4" t="inlineStr">
        <is>
          <t>付维</t>
        </is>
      </c>
      <c r="H413" s="4" t="inlineStr">
        <is>
          <t>和田、库尔勒、塔城、喀什</t>
        </is>
      </c>
      <c r="I413" s="4" t="inlineStr">
        <is>
          <t>寒区</t>
        </is>
      </c>
      <c r="J413" s="4" t="inlineStr">
        <is>
          <t>二公司</t>
        </is>
      </c>
      <c r="K413" s="8" t="n">
        <v>2323</v>
      </c>
      <c r="L413" s="4" t="inlineStr">
        <is>
          <t>沿街店</t>
        </is>
      </c>
      <c r="M413" s="11" t="n">
        <v>1</v>
      </c>
      <c r="N413" s="128" t="n">
        <v>43053</v>
      </c>
      <c r="O413" s="10" t="n">
        <v>2323</v>
      </c>
    </row>
    <row r="414" ht="14.5" customFormat="1" customHeight="1" s="1">
      <c r="A414" s="4" t="n">
        <v>2325</v>
      </c>
      <c r="B414" s="4" t="n">
        <v>2325</v>
      </c>
      <c r="C414" s="95" t="inlineStr">
        <is>
          <t>新疆省阿克苏地区阿瓦提县光明中路金桥超市店</t>
        </is>
      </c>
      <c r="D414" s="4" t="inlineStr">
        <is>
          <t>营业三部</t>
        </is>
      </c>
      <c r="E414" s="4" t="inlineStr">
        <is>
          <t>陈辉</t>
        </is>
      </c>
      <c r="F414" s="4" t="inlineStr">
        <is>
          <t>新疆区</t>
        </is>
      </c>
      <c r="G414" s="4" t="inlineStr">
        <is>
          <t>付维</t>
        </is>
      </c>
      <c r="H414" s="4" t="inlineStr">
        <is>
          <t>和田、库尔勒、塔城、喀什</t>
        </is>
      </c>
      <c r="I414" s="4" t="inlineStr">
        <is>
          <t>寒区</t>
        </is>
      </c>
      <c r="J414" s="4" t="inlineStr">
        <is>
          <t>二公司</t>
        </is>
      </c>
      <c r="K414" s="8" t="n">
        <v>2325</v>
      </c>
      <c r="L414" s="4" t="inlineStr">
        <is>
          <t>超市店</t>
        </is>
      </c>
      <c r="M414" s="11" t="n">
        <v>1</v>
      </c>
      <c r="N414" s="128" t="n">
        <v>43044</v>
      </c>
      <c r="O414" s="10" t="n">
        <v>2325</v>
      </c>
    </row>
    <row r="415" ht="14.5" customFormat="1" customHeight="1" s="1">
      <c r="A415" s="4" t="n">
        <v>2326</v>
      </c>
      <c r="B415" s="4" t="n">
        <v>2326</v>
      </c>
      <c r="C415" s="95" t="inlineStr">
        <is>
          <t>新疆省塔城地区额敏县友谊路店</t>
        </is>
      </c>
      <c r="D415" s="4" t="inlineStr">
        <is>
          <t>营业三部</t>
        </is>
      </c>
      <c r="E415" s="4" t="inlineStr">
        <is>
          <t>陈辉</t>
        </is>
      </c>
      <c r="F415" s="4" t="inlineStr">
        <is>
          <t>新疆区</t>
        </is>
      </c>
      <c r="G415" s="4" t="inlineStr">
        <is>
          <t>付维</t>
        </is>
      </c>
      <c r="H415" s="4" t="inlineStr">
        <is>
          <t>和田、库尔勒、塔城、喀什</t>
        </is>
      </c>
      <c r="I415" s="4" t="inlineStr">
        <is>
          <t>寒区</t>
        </is>
      </c>
      <c r="J415" s="4" t="inlineStr">
        <is>
          <t>二公司</t>
        </is>
      </c>
      <c r="K415" s="8" t="n">
        <v>2326</v>
      </c>
      <c r="L415" s="4" t="inlineStr">
        <is>
          <t>沿街店</t>
        </is>
      </c>
      <c r="M415" s="11" t="n">
        <v>1</v>
      </c>
      <c r="N415" s="128" t="n">
        <v>43084</v>
      </c>
      <c r="O415" s="10" t="n">
        <v>2326</v>
      </c>
    </row>
    <row r="416" ht="14.5" customFormat="1" customHeight="1" s="1">
      <c r="A416" s="11" t="n">
        <v>2347</v>
      </c>
      <c r="B416" s="11" t="n">
        <v>2347</v>
      </c>
      <c r="C416" s="96" t="inlineStr">
        <is>
          <t>新疆省喀什地区莎车县团结路店</t>
        </is>
      </c>
      <c r="D416" s="4" t="inlineStr">
        <is>
          <t>营业三部</t>
        </is>
      </c>
      <c r="E416" s="11" t="inlineStr">
        <is>
          <t>陈辉</t>
        </is>
      </c>
      <c r="F416" s="11" t="inlineStr">
        <is>
          <t>新疆区</t>
        </is>
      </c>
      <c r="G416" s="11" t="inlineStr">
        <is>
          <t>付维</t>
        </is>
      </c>
      <c r="H416" s="11" t="inlineStr">
        <is>
          <t>和田、库尔勒、塔城、喀什</t>
        </is>
      </c>
      <c r="I416" s="11" t="inlineStr">
        <is>
          <t>寒区</t>
        </is>
      </c>
      <c r="J416" s="11" t="inlineStr">
        <is>
          <t>二公司</t>
        </is>
      </c>
      <c r="K416" s="11" t="n">
        <v>2347</v>
      </c>
      <c r="L416" s="11" t="inlineStr">
        <is>
          <t>沿街店</t>
        </is>
      </c>
      <c r="M416" s="11" t="n">
        <v>1</v>
      </c>
      <c r="N416" s="128" t="n">
        <v>43195</v>
      </c>
      <c r="O416" s="10" t="n">
        <v>2347</v>
      </c>
    </row>
    <row r="417" ht="14.5" customFormat="1" customHeight="1" s="1">
      <c r="A417" s="4" t="n">
        <v>2348</v>
      </c>
      <c r="B417" s="4" t="n">
        <v>2348</v>
      </c>
      <c r="C417" s="95" t="inlineStr">
        <is>
          <t>新疆省巴音郭楞蒙古族自治州库尔勒市巴音东路店</t>
        </is>
      </c>
      <c r="D417" s="4" t="inlineStr">
        <is>
          <t>营业三部</t>
        </is>
      </c>
      <c r="E417" s="11" t="inlineStr">
        <is>
          <t>陈辉</t>
        </is>
      </c>
      <c r="F417" s="4" t="inlineStr">
        <is>
          <t>新疆区</t>
        </is>
      </c>
      <c r="G417" s="4" t="inlineStr">
        <is>
          <t>付维</t>
        </is>
      </c>
      <c r="H417" s="4" t="inlineStr">
        <is>
          <t>和田、库尔勒、塔城、喀什</t>
        </is>
      </c>
      <c r="I417" s="4" t="inlineStr">
        <is>
          <t>寒区</t>
        </is>
      </c>
      <c r="J417" s="4" t="inlineStr">
        <is>
          <t>二公司</t>
        </is>
      </c>
      <c r="K417" s="8" t="n">
        <v>2348</v>
      </c>
      <c r="L417" s="4" t="inlineStr">
        <is>
          <t>沿街店</t>
        </is>
      </c>
      <c r="M417" s="11" t="n">
        <v>1</v>
      </c>
      <c r="N417" s="128" t="n">
        <v>43226</v>
      </c>
      <c r="O417" s="10" t="n">
        <v>2348</v>
      </c>
    </row>
    <row r="418" ht="14.5" customFormat="1" customHeight="1" s="1">
      <c r="A418" s="4" t="n">
        <v>2349</v>
      </c>
      <c r="B418" s="4" t="n">
        <v>2349</v>
      </c>
      <c r="C418" s="95" t="inlineStr">
        <is>
          <t>甘肃省庆阳市环县金鹏商业街店</t>
        </is>
      </c>
      <c r="D418" s="4" t="inlineStr">
        <is>
          <t>营业三部</t>
        </is>
      </c>
      <c r="E418" s="4" t="inlineStr">
        <is>
          <t>陈辉</t>
        </is>
      </c>
      <c r="F418" s="4" t="inlineStr">
        <is>
          <t>陕西二区</t>
        </is>
      </c>
      <c r="G418" s="4" t="inlineStr">
        <is>
          <t>刘枝玉</t>
        </is>
      </c>
      <c r="H418" s="4" t="inlineStr">
        <is>
          <t>庆阳、咸阳、宝鸡</t>
        </is>
      </c>
      <c r="I418" s="4" t="inlineStr">
        <is>
          <t>寒区</t>
        </is>
      </c>
      <c r="J418" s="4" t="inlineStr">
        <is>
          <t>二公司</t>
        </is>
      </c>
      <c r="K418" s="8" t="n">
        <v>2349</v>
      </c>
      <c r="L418" s="4" t="inlineStr">
        <is>
          <t>沿街店</t>
        </is>
      </c>
      <c r="M418" s="11" t="n">
        <v>1</v>
      </c>
      <c r="N418" s="128" t="n">
        <v>43248</v>
      </c>
      <c r="O418" s="10" t="n">
        <v>2349</v>
      </c>
    </row>
    <row r="419" ht="14.5" customFormat="1" customHeight="1" s="1">
      <c r="A419" s="4" t="n">
        <v>2369</v>
      </c>
      <c r="B419" s="4" t="n">
        <v>2369</v>
      </c>
      <c r="C419" s="95" t="inlineStr">
        <is>
          <t>宁夏自治区吴忠市利通区万达广场店</t>
        </is>
      </c>
      <c r="D419" s="4" t="inlineStr">
        <is>
          <t>营业三部</t>
        </is>
      </c>
      <c r="E419" s="11" t="inlineStr">
        <is>
          <t>陈辉</t>
        </is>
      </c>
      <c r="F419" s="4" t="inlineStr">
        <is>
          <t>陕西二区</t>
        </is>
      </c>
      <c r="G419" s="4" t="inlineStr">
        <is>
          <t>刘枝玉</t>
        </is>
      </c>
      <c r="H419" s="4" t="inlineStr">
        <is>
          <t>庆阳、咸阳、宝鸡</t>
        </is>
      </c>
      <c r="I419" s="4" t="inlineStr">
        <is>
          <t>寒区</t>
        </is>
      </c>
      <c r="J419" s="4" t="inlineStr">
        <is>
          <t>二公司</t>
        </is>
      </c>
      <c r="K419" s="8" t="n">
        <v>2369</v>
      </c>
      <c r="L419" s="4" t="inlineStr">
        <is>
          <t>shoppingmall</t>
        </is>
      </c>
      <c r="M419" s="11" t="n">
        <v>1</v>
      </c>
      <c r="N419" s="128" t="n">
        <v>43266</v>
      </c>
      <c r="O419" s="10" t="n">
        <v>2369</v>
      </c>
    </row>
    <row r="420" ht="14.5" customFormat="1" customHeight="1" s="1">
      <c r="A420" s="4" t="n">
        <v>2373</v>
      </c>
      <c r="B420" s="4" t="n">
        <v>2373</v>
      </c>
      <c r="C420" s="95" t="inlineStr">
        <is>
          <t>甘肃省兰州市永登县解放西路店</t>
        </is>
      </c>
      <c r="D420" s="4" t="inlineStr">
        <is>
          <t>营业三部</t>
        </is>
      </c>
      <c r="E420" s="11" t="inlineStr">
        <is>
          <t>陈辉</t>
        </is>
      </c>
      <c r="F420" s="4" t="inlineStr">
        <is>
          <t>甘肃一区</t>
        </is>
      </c>
      <c r="G420" s="4" t="inlineStr">
        <is>
          <t>何孝圆</t>
        </is>
      </c>
      <c r="H420" s="4" t="inlineStr">
        <is>
          <t>武威、张掖、陇南、兰州、天水</t>
        </is>
      </c>
      <c r="I420" s="4" t="inlineStr">
        <is>
          <t>寒区</t>
        </is>
      </c>
      <c r="J420" s="4" t="inlineStr">
        <is>
          <t>二公司</t>
        </is>
      </c>
      <c r="K420" s="8" t="n">
        <v>2373</v>
      </c>
      <c r="L420" s="4" t="inlineStr">
        <is>
          <t>沿街店</t>
        </is>
      </c>
      <c r="M420" s="11" t="n">
        <v>1</v>
      </c>
      <c r="N420" s="128" t="n">
        <v>43266</v>
      </c>
      <c r="O420" s="10" t="n">
        <v>2373</v>
      </c>
    </row>
    <row r="421" ht="14.5" customFormat="1" customHeight="1" s="1">
      <c r="A421" s="4" t="n">
        <v>2381</v>
      </c>
      <c r="B421" s="4" t="n">
        <v>2381</v>
      </c>
      <c r="C421" s="95" t="inlineStr">
        <is>
          <t>新疆省阿克苏地区库车县五一中路西域乐都商场店</t>
        </is>
      </c>
      <c r="D421" s="4" t="inlineStr">
        <is>
          <t>营业三部</t>
        </is>
      </c>
      <c r="E421" s="11" t="inlineStr">
        <is>
          <t>陈辉</t>
        </is>
      </c>
      <c r="F421" s="4" t="inlineStr">
        <is>
          <t>新疆区</t>
        </is>
      </c>
      <c r="G421" s="4" t="inlineStr">
        <is>
          <t>付维</t>
        </is>
      </c>
      <c r="H421" s="4" t="inlineStr">
        <is>
          <t>和田、库尔勒、塔城、喀什</t>
        </is>
      </c>
      <c r="I421" s="4" t="inlineStr">
        <is>
          <t>寒区</t>
        </is>
      </c>
      <c r="J421" s="4" t="inlineStr">
        <is>
          <t>二公司</t>
        </is>
      </c>
      <c r="K421" s="8" t="n">
        <v>2381</v>
      </c>
      <c r="L421" s="4" t="inlineStr">
        <is>
          <t>沿街店</t>
        </is>
      </c>
      <c r="M421" s="11" t="n">
        <v>1</v>
      </c>
      <c r="N421" s="128" t="n">
        <v>43322</v>
      </c>
      <c r="O421" s="10" t="n">
        <v>2381</v>
      </c>
    </row>
    <row r="422" ht="14.5" customFormat="1" customHeight="1" s="1">
      <c r="A422" s="4" t="n">
        <v>2382</v>
      </c>
      <c r="B422" s="4" t="n">
        <v>2382</v>
      </c>
      <c r="C422" s="95" t="inlineStr">
        <is>
          <t>新疆省乌鲁木齐市高新区万达广场店</t>
        </is>
      </c>
      <c r="D422" s="4" t="inlineStr">
        <is>
          <t>营业三部</t>
        </is>
      </c>
      <c r="E422" s="11" t="inlineStr">
        <is>
          <t>陈辉</t>
        </is>
      </c>
      <c r="F422" s="4" t="inlineStr">
        <is>
          <t>新疆区</t>
        </is>
      </c>
      <c r="G422" s="4" t="inlineStr">
        <is>
          <t>付维</t>
        </is>
      </c>
      <c r="H422" s="4" t="inlineStr">
        <is>
          <t>和田、库尔勒、塔城、喀什</t>
        </is>
      </c>
      <c r="I422" s="4" t="inlineStr">
        <is>
          <t>寒区</t>
        </is>
      </c>
      <c r="J422" s="4" t="inlineStr">
        <is>
          <t>二公司</t>
        </is>
      </c>
      <c r="K422" s="8" t="n">
        <v>2382</v>
      </c>
      <c r="L422" s="4" t="inlineStr">
        <is>
          <t>shoppingmall</t>
        </is>
      </c>
      <c r="M422" s="11" t="n">
        <v>1</v>
      </c>
      <c r="N422" s="128" t="n">
        <v>43364</v>
      </c>
      <c r="O422" s="10" t="n">
        <v>2382</v>
      </c>
    </row>
    <row r="423" ht="14.5" customFormat="1" customHeight="1" s="1">
      <c r="A423" s="4" t="n">
        <v>2384</v>
      </c>
      <c r="B423" s="4" t="n">
        <v>2384</v>
      </c>
      <c r="C423" s="95" t="inlineStr">
        <is>
          <t>陕西省宝鸡市渭滨区经二路店</t>
        </is>
      </c>
      <c r="D423" s="4" t="inlineStr">
        <is>
          <t>营业三部</t>
        </is>
      </c>
      <c r="E423" s="11" t="inlineStr">
        <is>
          <t>陈辉</t>
        </is>
      </c>
      <c r="F423" s="4" t="inlineStr">
        <is>
          <t>陕西二区</t>
        </is>
      </c>
      <c r="G423" s="4" t="inlineStr">
        <is>
          <t>刘枝玉</t>
        </is>
      </c>
      <c r="H423" s="4" t="inlineStr">
        <is>
          <t>庆阳、咸阳、宝鸡</t>
        </is>
      </c>
      <c r="I423" s="4" t="inlineStr">
        <is>
          <t>中寒区</t>
        </is>
      </c>
      <c r="J423" s="4" t="inlineStr">
        <is>
          <t>二公司</t>
        </is>
      </c>
      <c r="K423" s="8" t="n">
        <v>2384</v>
      </c>
      <c r="L423" s="4" t="inlineStr">
        <is>
          <t>沿街店</t>
        </is>
      </c>
      <c r="M423" s="11" t="n">
        <v>1</v>
      </c>
      <c r="N423" s="128" t="n">
        <v>43319</v>
      </c>
      <c r="O423" s="10" t="n">
        <v>2384</v>
      </c>
    </row>
    <row r="424" ht="14.5" customFormat="1" customHeight="1" s="1">
      <c r="A424" s="4" t="n">
        <v>2421</v>
      </c>
      <c r="B424" s="4" t="n">
        <v>2421</v>
      </c>
      <c r="C424" s="95" t="inlineStr">
        <is>
          <t>陕西省汉中市宁强县步行街店</t>
        </is>
      </c>
      <c r="D424" s="4" t="inlineStr">
        <is>
          <t>营业三部</t>
        </is>
      </c>
      <c r="E424" s="11" t="inlineStr">
        <is>
          <t>陈辉</t>
        </is>
      </c>
      <c r="F424" s="4" t="inlineStr">
        <is>
          <t>陕西一区</t>
        </is>
      </c>
      <c r="G424" s="4" t="inlineStr">
        <is>
          <t>唐燕</t>
        </is>
      </c>
      <c r="H424" s="4" t="inlineStr">
        <is>
          <t>商洛、汉中、西安、安康</t>
        </is>
      </c>
      <c r="I424" s="4" t="inlineStr">
        <is>
          <t>中寒区</t>
        </is>
      </c>
      <c r="J424" s="4" t="inlineStr">
        <is>
          <t>二公司</t>
        </is>
      </c>
      <c r="K424" s="8" t="n">
        <v>2421</v>
      </c>
      <c r="L424" s="4" t="inlineStr">
        <is>
          <t>沿街店</t>
        </is>
      </c>
      <c r="M424" s="11" t="n">
        <v>1</v>
      </c>
      <c r="N424" s="128" t="n">
        <v>43372</v>
      </c>
      <c r="O424" s="10" t="n">
        <v>2421</v>
      </c>
    </row>
    <row r="425" ht="14.5" customFormat="1" customHeight="1" s="1">
      <c r="A425" s="4" t="n">
        <v>2422</v>
      </c>
      <c r="B425" s="4" t="n">
        <v>2422</v>
      </c>
      <c r="C425" s="95" t="inlineStr">
        <is>
          <t>甘肃省武威市凉州区万达广场店</t>
        </is>
      </c>
      <c r="D425" s="4" t="inlineStr">
        <is>
          <t>营业三部</t>
        </is>
      </c>
      <c r="E425" s="11" t="inlineStr">
        <is>
          <t>陈辉</t>
        </is>
      </c>
      <c r="F425" s="4" t="inlineStr">
        <is>
          <t>甘肃一区</t>
        </is>
      </c>
      <c r="G425" s="4" t="inlineStr">
        <is>
          <t>何孝圆</t>
        </is>
      </c>
      <c r="H425" s="4" t="inlineStr">
        <is>
          <t>武威、张掖、陇南、兰州、天水</t>
        </is>
      </c>
      <c r="I425" s="4" t="inlineStr">
        <is>
          <t>寒区</t>
        </is>
      </c>
      <c r="J425" s="4" t="inlineStr">
        <is>
          <t>二公司</t>
        </is>
      </c>
      <c r="K425" s="8" t="n">
        <v>2422</v>
      </c>
      <c r="L425" s="4" t="inlineStr">
        <is>
          <t>shoppingmall</t>
        </is>
      </c>
      <c r="M425" s="11" t="n">
        <v>1</v>
      </c>
      <c r="N425" s="128" t="n">
        <v>43392</v>
      </c>
      <c r="O425" s="10" t="n">
        <v>2422</v>
      </c>
    </row>
    <row r="426" ht="14.5" customFormat="1" customHeight="1" s="1">
      <c r="A426" s="4" t="n">
        <v>2442</v>
      </c>
      <c r="B426" s="4" t="n">
        <v>2442</v>
      </c>
      <c r="C426" s="95" t="inlineStr">
        <is>
          <t>甘肃省兰州市兰州新区瑞岭商业广场店</t>
        </is>
      </c>
      <c r="D426" s="4" t="inlineStr">
        <is>
          <t>营业三部</t>
        </is>
      </c>
      <c r="E426" s="11" t="inlineStr">
        <is>
          <t>陈辉</t>
        </is>
      </c>
      <c r="F426" s="4" t="inlineStr">
        <is>
          <t>甘肃一区</t>
        </is>
      </c>
      <c r="G426" s="4" t="inlineStr">
        <is>
          <t>何孝圆</t>
        </is>
      </c>
      <c r="H426" s="4" t="inlineStr">
        <is>
          <t>武威、张掖、陇南、兰州、天水</t>
        </is>
      </c>
      <c r="I426" s="4" t="inlineStr">
        <is>
          <t>寒区</t>
        </is>
      </c>
      <c r="J426" s="4" t="inlineStr">
        <is>
          <t>二公司</t>
        </is>
      </c>
      <c r="K426" s="8" t="n">
        <v>2442</v>
      </c>
      <c r="L426" s="4" t="inlineStr">
        <is>
          <t>shoppingmall</t>
        </is>
      </c>
      <c r="M426" s="11" t="n">
        <v>1</v>
      </c>
      <c r="N426" s="128" t="n">
        <v>43422</v>
      </c>
      <c r="O426" s="10" t="n">
        <v>2442</v>
      </c>
    </row>
    <row r="427" ht="14.5" customFormat="1" customHeight="1" s="1">
      <c r="A427" s="4" t="n">
        <v>2445</v>
      </c>
      <c r="B427" s="4" t="n">
        <v>2445</v>
      </c>
      <c r="C427" s="95" t="inlineStr">
        <is>
          <t>陕西省安康市石泉县鼎尚购物中心店</t>
        </is>
      </c>
      <c r="D427" s="4" t="inlineStr">
        <is>
          <t>营业三部</t>
        </is>
      </c>
      <c r="E427" s="11" t="inlineStr">
        <is>
          <t>陈辉</t>
        </is>
      </c>
      <c r="F427" s="4" t="inlineStr">
        <is>
          <t>陕西一区</t>
        </is>
      </c>
      <c r="G427" s="4" t="inlineStr">
        <is>
          <t>唐燕</t>
        </is>
      </c>
      <c r="H427" s="4" t="inlineStr">
        <is>
          <t>商洛、汉中、西安、安康</t>
        </is>
      </c>
      <c r="I427" s="4" t="inlineStr">
        <is>
          <t>中寒区</t>
        </is>
      </c>
      <c r="J427" s="4" t="inlineStr">
        <is>
          <t>二公司</t>
        </is>
      </c>
      <c r="K427" s="8" t="n">
        <v>2445</v>
      </c>
      <c r="L427" s="4" t="inlineStr">
        <is>
          <t>商场店</t>
        </is>
      </c>
      <c r="M427" s="11" t="n">
        <v>1</v>
      </c>
      <c r="N427" s="128" t="n">
        <v>43447</v>
      </c>
      <c r="O427" s="10" t="n">
        <v>2445</v>
      </c>
    </row>
    <row r="428" ht="14.5" customFormat="1" customHeight="1" s="1">
      <c r="A428" s="4" t="n">
        <v>2493</v>
      </c>
      <c r="B428" s="4" t="n">
        <v>2493</v>
      </c>
      <c r="C428" s="95" t="inlineStr">
        <is>
          <t>甘肃省天水市甘谷县像山东路店</t>
        </is>
      </c>
      <c r="D428" s="4" t="inlineStr">
        <is>
          <t>营业三部</t>
        </is>
      </c>
      <c r="E428" s="4" t="inlineStr">
        <is>
          <t>陈辉</t>
        </is>
      </c>
      <c r="F428" s="4" t="inlineStr">
        <is>
          <t>甘肃一区</t>
        </is>
      </c>
      <c r="G428" s="4" t="inlineStr">
        <is>
          <t>何孝圆</t>
        </is>
      </c>
      <c r="H428" s="4" t="inlineStr">
        <is>
          <t>武威、张掖、陇南、兰州、天水</t>
        </is>
      </c>
      <c r="I428" s="4" t="inlineStr">
        <is>
          <t>寒区</t>
        </is>
      </c>
      <c r="J428" s="4" t="inlineStr">
        <is>
          <t>二公司</t>
        </is>
      </c>
      <c r="K428" s="8" t="n">
        <v>2493</v>
      </c>
      <c r="L428" s="4" t="inlineStr">
        <is>
          <t>沿街店</t>
        </is>
      </c>
      <c r="M428" s="11" t="n">
        <v>1</v>
      </c>
      <c r="N428" s="128" t="n">
        <v>43782</v>
      </c>
      <c r="O428" s="10" t="n">
        <v>2493</v>
      </c>
    </row>
    <row r="429" ht="14.5" customFormat="1" customHeight="1" s="1">
      <c r="A429" s="4" t="n">
        <v>2503</v>
      </c>
      <c r="B429" s="4" t="n">
        <v>2503</v>
      </c>
      <c r="C429" s="95" t="inlineStr">
        <is>
          <t>陕西省宝鸡市岐山县蔡家坡镇人民路步行街二店</t>
        </is>
      </c>
      <c r="D429" s="4" t="inlineStr">
        <is>
          <t>营业三部</t>
        </is>
      </c>
      <c r="E429" s="4" t="inlineStr">
        <is>
          <t>陈辉</t>
        </is>
      </c>
      <c r="F429" s="4" t="inlineStr">
        <is>
          <t>陕西二区</t>
        </is>
      </c>
      <c r="G429" s="4" t="inlineStr">
        <is>
          <t>刘枝玉</t>
        </is>
      </c>
      <c r="H429" s="4" t="inlineStr">
        <is>
          <t>庆阳、咸阳、宝鸡</t>
        </is>
      </c>
      <c r="I429" s="4" t="inlineStr">
        <is>
          <t>中寒区</t>
        </is>
      </c>
      <c r="J429" s="4" t="inlineStr">
        <is>
          <t>二公司</t>
        </is>
      </c>
      <c r="K429" s="8" t="n">
        <v>2503</v>
      </c>
      <c r="L429" s="4" t="inlineStr">
        <is>
          <t>沿街店</t>
        </is>
      </c>
      <c r="M429" s="11" t="n">
        <v>1</v>
      </c>
      <c r="N429" s="128" t="n">
        <v>43828</v>
      </c>
      <c r="O429" s="10" t="n">
        <v>2503</v>
      </c>
    </row>
    <row r="430" ht="14.5" customFormat="1" customHeight="1" s="1">
      <c r="A430" s="4" t="n">
        <v>2508</v>
      </c>
      <c r="B430" s="4" t="n">
        <v>2508</v>
      </c>
      <c r="C430" s="95" t="inlineStr">
        <is>
          <t>甘肃省陇南市宕昌县长征路店</t>
        </is>
      </c>
      <c r="D430" s="4" t="inlineStr">
        <is>
          <t>营业三部</t>
        </is>
      </c>
      <c r="E430" s="4" t="inlineStr">
        <is>
          <t>陈辉</t>
        </is>
      </c>
      <c r="F430" s="4" t="inlineStr">
        <is>
          <t>甘肃一区</t>
        </is>
      </c>
      <c r="G430" s="4" t="inlineStr">
        <is>
          <t>何孝圆</t>
        </is>
      </c>
      <c r="H430" s="4" t="inlineStr">
        <is>
          <t>武威、张掖、陇南、兰州、天水</t>
        </is>
      </c>
      <c r="I430" s="4" t="inlineStr">
        <is>
          <t>中寒区</t>
        </is>
      </c>
      <c r="J430" s="4" t="inlineStr">
        <is>
          <t>二公司</t>
        </is>
      </c>
      <c r="K430" s="8" t="n">
        <v>2508</v>
      </c>
      <c r="L430" s="4" t="inlineStr">
        <is>
          <t>沿街店</t>
        </is>
      </c>
      <c r="M430" s="11" t="n">
        <v>1</v>
      </c>
      <c r="N430" s="128" t="n">
        <v>43952</v>
      </c>
      <c r="O430" s="10" t="n">
        <v>2508</v>
      </c>
    </row>
    <row r="431" ht="14.5" customFormat="1" customHeight="1" s="1">
      <c r="A431" s="4" t="n">
        <v>2510</v>
      </c>
      <c r="B431" s="4" t="n">
        <v>2510</v>
      </c>
      <c r="C431" s="95" t="inlineStr">
        <is>
          <t>新疆乌鲁木齐米东区古牧地中路店</t>
        </is>
      </c>
      <c r="D431" s="4" t="inlineStr">
        <is>
          <t>营业三部</t>
        </is>
      </c>
      <c r="E431" s="4" t="inlineStr">
        <is>
          <t>陈辉</t>
        </is>
      </c>
      <c r="F431" s="4" t="inlineStr">
        <is>
          <t>新疆区</t>
        </is>
      </c>
      <c r="G431" s="4" t="inlineStr">
        <is>
          <t>付维</t>
        </is>
      </c>
      <c r="H431" s="4" t="inlineStr">
        <is>
          <t>和田、库尔勒、塔城、喀什</t>
        </is>
      </c>
      <c r="I431" s="4" t="inlineStr">
        <is>
          <t>寒区</t>
        </is>
      </c>
      <c r="J431" s="4" t="inlineStr">
        <is>
          <t>二公司</t>
        </is>
      </c>
      <c r="K431" s="8" t="n">
        <v>2510</v>
      </c>
      <c r="L431" s="4" t="inlineStr">
        <is>
          <t>沿街店</t>
        </is>
      </c>
      <c r="M431" s="11" t="n">
        <v>1</v>
      </c>
      <c r="N431" s="128" t="n">
        <v>44000</v>
      </c>
      <c r="O431" s="10" t="n">
        <v>2510</v>
      </c>
    </row>
    <row r="432" ht="14.5" customFormat="1" customHeight="1" s="1">
      <c r="A432" s="4" t="n">
        <v>2515</v>
      </c>
      <c r="B432" s="4" t="n">
        <v>2515</v>
      </c>
      <c r="C432" s="95" t="inlineStr">
        <is>
          <t>新疆库尔勒市金汇来购物广场店</t>
        </is>
      </c>
      <c r="D432" s="4" t="inlineStr">
        <is>
          <t>营业三部</t>
        </is>
      </c>
      <c r="E432" s="4" t="inlineStr">
        <is>
          <t>陈辉</t>
        </is>
      </c>
      <c r="F432" s="4" t="inlineStr">
        <is>
          <t>新疆区</t>
        </is>
      </c>
      <c r="G432" s="4" t="inlineStr">
        <is>
          <t>付维</t>
        </is>
      </c>
      <c r="H432" s="4" t="inlineStr">
        <is>
          <t>和田、库尔勒、塔城、喀什</t>
        </is>
      </c>
      <c r="I432" s="4" t="inlineStr">
        <is>
          <t>寒区</t>
        </is>
      </c>
      <c r="J432" s="4" t="inlineStr">
        <is>
          <t>二公司</t>
        </is>
      </c>
      <c r="K432" s="8" t="n">
        <v>2515</v>
      </c>
      <c r="L432" s="4" t="inlineStr">
        <is>
          <t>shoppingmall</t>
        </is>
      </c>
      <c r="M432" s="11" t="n">
        <v>1</v>
      </c>
      <c r="N432" s="128" t="n">
        <v>44156</v>
      </c>
      <c r="O432" s="10" t="n">
        <v>2515</v>
      </c>
    </row>
    <row r="433" ht="14.5" customFormat="1" customHeight="1" s="1">
      <c r="A433" s="11" t="n">
        <v>2516</v>
      </c>
      <c r="B433" s="11" t="n">
        <v>2516</v>
      </c>
      <c r="C433" s="96" t="inlineStr">
        <is>
          <t>青海省西宁市城西区五四大街商业巷店</t>
        </is>
      </c>
      <c r="D433" s="11" t="inlineStr">
        <is>
          <t>营业三部</t>
        </is>
      </c>
      <c r="E433" s="11" t="inlineStr">
        <is>
          <t>陈辉</t>
        </is>
      </c>
      <c r="F433" s="11" t="inlineStr">
        <is>
          <t>甘肃二区</t>
        </is>
      </c>
      <c r="G433" s="4" t="inlineStr">
        <is>
          <t>徐涛</t>
        </is>
      </c>
      <c r="H433" s="11" t="inlineStr">
        <is>
          <t>白银、定西、平凉、酒泉、西宁</t>
        </is>
      </c>
      <c r="I433" s="11" t="inlineStr">
        <is>
          <t>寒区</t>
        </is>
      </c>
      <c r="J433" s="11" t="inlineStr">
        <is>
          <t>二公司</t>
        </is>
      </c>
      <c r="K433" s="11" t="n">
        <v>2516</v>
      </c>
      <c r="L433" s="11" t="inlineStr">
        <is>
          <t>沿街店</t>
        </is>
      </c>
      <c r="M433" s="11" t="n">
        <v>1</v>
      </c>
      <c r="N433" s="128" t="n">
        <v>44183</v>
      </c>
      <c r="O433" s="10" t="n">
        <v>2516</v>
      </c>
    </row>
    <row r="434" ht="14.5" customFormat="1" customHeight="1" s="1">
      <c r="A434" s="30" t="n">
        <v>2524</v>
      </c>
      <c r="B434" s="30" t="n">
        <v>2524</v>
      </c>
      <c r="C434" s="97" t="inlineStr">
        <is>
          <t>甘肃省张掖市高台县城关镇南城河步行街店</t>
        </is>
      </c>
      <c r="D434" s="4" t="inlineStr">
        <is>
          <t>营业三部</t>
        </is>
      </c>
      <c r="E434" s="4" t="inlineStr">
        <is>
          <t>陈辉</t>
        </is>
      </c>
      <c r="F434" s="4" t="inlineStr">
        <is>
          <t>甘肃一区</t>
        </is>
      </c>
      <c r="G434" s="4" t="inlineStr">
        <is>
          <t>何孝圆</t>
        </is>
      </c>
      <c r="H434" s="4" t="inlineStr">
        <is>
          <t>武威、张掖、陇南、兰州、天水</t>
        </is>
      </c>
      <c r="I434" s="4" t="inlineStr">
        <is>
          <t>寒区</t>
        </is>
      </c>
      <c r="J434" s="4" t="inlineStr">
        <is>
          <t>二公司</t>
        </is>
      </c>
      <c r="K434" s="8" t="n">
        <v>2524</v>
      </c>
      <c r="L434" s="4" t="inlineStr">
        <is>
          <t>沿街店</t>
        </is>
      </c>
      <c r="M434" s="11" t="n">
        <v>1</v>
      </c>
      <c r="N434" s="128" t="n">
        <v>42556</v>
      </c>
      <c r="O434" s="10" t="n">
        <v>2524</v>
      </c>
    </row>
    <row r="435" ht="14.5" customFormat="1" customHeight="1" s="1">
      <c r="A435" s="30" t="n">
        <v>2526</v>
      </c>
      <c r="B435" s="30" t="n">
        <v>2526</v>
      </c>
      <c r="C435" s="97" t="inlineStr">
        <is>
          <t>新疆塔城市卓悦百盛购物公园店</t>
        </is>
      </c>
      <c r="D435" s="4" t="inlineStr">
        <is>
          <t>营业三部</t>
        </is>
      </c>
      <c r="E435" s="4" t="inlineStr">
        <is>
          <t>陈辉</t>
        </is>
      </c>
      <c r="F435" s="4" t="inlineStr">
        <is>
          <t>新疆区</t>
        </is>
      </c>
      <c r="G435" s="4" t="inlineStr">
        <is>
          <t>付维</t>
        </is>
      </c>
      <c r="H435" s="4" t="inlineStr">
        <is>
          <t>和田、库尔勒、塔城、喀什</t>
        </is>
      </c>
      <c r="I435" s="4" t="inlineStr">
        <is>
          <t>寒区</t>
        </is>
      </c>
      <c r="J435" s="4" t="inlineStr">
        <is>
          <t>二公司</t>
        </is>
      </c>
      <c r="K435" s="8" t="n">
        <v>2526</v>
      </c>
      <c r="L435" s="4" t="inlineStr">
        <is>
          <t>沿街店</t>
        </is>
      </c>
      <c r="M435" s="11" t="n">
        <v>1</v>
      </c>
      <c r="N435" s="128" t="n">
        <v>-2</v>
      </c>
      <c r="O435" s="10" t="n">
        <v>2526</v>
      </c>
    </row>
    <row r="436" ht="14.5" customFormat="1" customHeight="1" s="1">
      <c r="A436" s="11" t="n">
        <v>2532</v>
      </c>
      <c r="B436" s="11" t="n">
        <v>2532</v>
      </c>
      <c r="C436" s="11" t="inlineStr">
        <is>
          <t>陕西省商洛市北新街店</t>
        </is>
      </c>
      <c r="D436" s="4" t="inlineStr">
        <is>
          <t>营业三部</t>
        </is>
      </c>
      <c r="E436" s="20" t="inlineStr">
        <is>
          <t>陈辉</t>
        </is>
      </c>
      <c r="F436" s="20" t="inlineStr">
        <is>
          <t>陕西一区</t>
        </is>
      </c>
      <c r="G436" s="20" t="inlineStr">
        <is>
          <t>唐燕</t>
        </is>
      </c>
      <c r="H436" s="31" t="inlineStr">
        <is>
          <t>商洛市</t>
        </is>
      </c>
      <c r="I436" s="31" t="inlineStr">
        <is>
          <t>中寒区</t>
        </is>
      </c>
      <c r="J436" s="11" t="inlineStr">
        <is>
          <t>二公司</t>
        </is>
      </c>
      <c r="K436" s="11" t="n">
        <v>2532</v>
      </c>
      <c r="L436" s="31" t="inlineStr">
        <is>
          <t>沿街店</t>
        </is>
      </c>
      <c r="M436" s="11" t="n">
        <v>1</v>
      </c>
      <c r="N436" s="128" t="n">
        <v>-2</v>
      </c>
      <c r="O436" s="10" t="n">
        <v>2532</v>
      </c>
    </row>
    <row r="437" ht="14.5" customFormat="1" customHeight="1" s="1">
      <c r="A437" s="32" t="n">
        <v>2533</v>
      </c>
      <c r="B437" s="32" t="n">
        <v>2533</v>
      </c>
      <c r="C437" s="32" t="inlineStr">
        <is>
          <t>甘肃省平凉华亭市广场北路店</t>
        </is>
      </c>
      <c r="D437" s="11" t="inlineStr">
        <is>
          <t>营业三部</t>
        </is>
      </c>
      <c r="E437" s="25" t="inlineStr">
        <is>
          <t>陈辉</t>
        </is>
      </c>
      <c r="F437" s="25" t="inlineStr">
        <is>
          <t>甘肃二区</t>
        </is>
      </c>
      <c r="G437" s="25" t="inlineStr">
        <is>
          <t>徐涛</t>
        </is>
      </c>
      <c r="H437" s="11" t="inlineStr">
        <is>
          <t>武威、张掖、陇南、兰州、天水</t>
        </is>
      </c>
      <c r="I437" s="11" t="inlineStr">
        <is>
          <t>寒区</t>
        </is>
      </c>
      <c r="J437" s="11" t="inlineStr">
        <is>
          <t>二公司</t>
        </is>
      </c>
      <c r="K437" s="32" t="n">
        <v>2533</v>
      </c>
      <c r="L437" s="11" t="n"/>
      <c r="M437" s="11" t="n">
        <v>1</v>
      </c>
      <c r="N437" s="33" t="n">
        <v>44571</v>
      </c>
      <c r="O437" s="10" t="n">
        <v>2533</v>
      </c>
    </row>
    <row r="438" ht="14.5" customFormat="1" customHeight="1" s="1">
      <c r="A438" s="11" t="n">
        <v>2536</v>
      </c>
      <c r="B438" s="11" t="n">
        <v>2536</v>
      </c>
      <c r="C438" s="11" t="inlineStr">
        <is>
          <t>甘肃省定西市安定区友谊北路友谊商场店</t>
        </is>
      </c>
      <c r="D438" s="4" t="inlineStr">
        <is>
          <t>营业三部</t>
        </is>
      </c>
      <c r="E438" s="4" t="inlineStr">
        <is>
          <t>陈辉</t>
        </is>
      </c>
      <c r="F438" s="4" t="inlineStr">
        <is>
          <t>甘肃二区</t>
        </is>
      </c>
      <c r="G438" s="4" t="inlineStr">
        <is>
          <t>徐涛</t>
        </is>
      </c>
      <c r="H438" s="4" t="inlineStr">
        <is>
          <t>白银、定西、平凉、酒泉、西宁</t>
        </is>
      </c>
      <c r="I438" s="4" t="inlineStr">
        <is>
          <t>寒区</t>
        </is>
      </c>
      <c r="J438" s="4" t="inlineStr">
        <is>
          <t>二公司</t>
        </is>
      </c>
      <c r="K438" s="11" t="n">
        <v>2536</v>
      </c>
      <c r="L438" s="121" t="inlineStr">
        <is>
          <t>shoppingmall</t>
        </is>
      </c>
      <c r="M438" s="11" t="n">
        <v>1</v>
      </c>
      <c r="N438" s="27" t="n">
        <v>44682</v>
      </c>
      <c r="O438" s="10" t="n">
        <v>2536</v>
      </c>
    </row>
    <row r="439" ht="14.5" customFormat="1" customHeight="1" s="1">
      <c r="A439" s="11" t="n">
        <v>2539</v>
      </c>
      <c r="B439" s="11" t="n">
        <v>2539</v>
      </c>
      <c r="C439" s="11" t="inlineStr">
        <is>
          <t>新疆省和田地区和田市墨玉县亿家生活广场店</t>
        </is>
      </c>
      <c r="D439" s="4" t="inlineStr">
        <is>
          <t>营业三部</t>
        </is>
      </c>
      <c r="E439" s="4" t="inlineStr">
        <is>
          <t>陈辉</t>
        </is>
      </c>
      <c r="F439" s="4" t="inlineStr">
        <is>
          <t>新疆区</t>
        </is>
      </c>
      <c r="G439" s="4" t="inlineStr">
        <is>
          <t>付维</t>
        </is>
      </c>
      <c r="H439" s="4" t="inlineStr">
        <is>
          <t>和田、库尔勒、塔城、喀什</t>
        </is>
      </c>
      <c r="I439" s="4" t="inlineStr">
        <is>
          <t>寒区</t>
        </is>
      </c>
      <c r="J439" s="4" t="inlineStr">
        <is>
          <t>二公司</t>
        </is>
      </c>
      <c r="K439" s="11" t="n">
        <v>2539</v>
      </c>
      <c r="L439" s="121" t="inlineStr">
        <is>
          <t>shoppingmall</t>
        </is>
      </c>
      <c r="M439" s="11" t="n">
        <v>1</v>
      </c>
      <c r="N439" s="27" t="n">
        <v>44682</v>
      </c>
      <c r="O439" s="10" t="n">
        <v>2539</v>
      </c>
    </row>
    <row r="440" ht="14.5" customFormat="1" customHeight="1" s="1">
      <c r="A440" s="20" t="n">
        <v>2541</v>
      </c>
      <c r="B440" s="21" t="n">
        <v>2541</v>
      </c>
      <c r="C440" s="20" t="inlineStr">
        <is>
          <t>新疆省喀什地区喀什市巴楚县泰和步行街店</t>
        </is>
      </c>
      <c r="D440" s="4" t="inlineStr">
        <is>
          <t>营业三部</t>
        </is>
      </c>
      <c r="E440" s="4" t="inlineStr">
        <is>
          <t>陈辉</t>
        </is>
      </c>
      <c r="F440" s="4" t="inlineStr">
        <is>
          <t>新疆区</t>
        </is>
      </c>
      <c r="G440" s="4" t="inlineStr">
        <is>
          <t>付维</t>
        </is>
      </c>
      <c r="H440" s="4" t="inlineStr">
        <is>
          <t>和田、库尔勒、塔城、喀什</t>
        </is>
      </c>
      <c r="I440" s="4" t="inlineStr">
        <is>
          <t>寒区</t>
        </is>
      </c>
      <c r="J440" s="11" t="inlineStr">
        <is>
          <t>二公司</t>
        </is>
      </c>
      <c r="K440" s="20" t="n">
        <v>2541</v>
      </c>
      <c r="L440" s="4" t="inlineStr">
        <is>
          <t>沿街店</t>
        </is>
      </c>
      <c r="M440" s="11" t="n">
        <v>1</v>
      </c>
      <c r="N440" s="11" t="n"/>
      <c r="O440" s="10" t="n">
        <v>2541</v>
      </c>
    </row>
    <row r="441" ht="29" customFormat="1" customHeight="1" s="1">
      <c r="A441" s="20" t="n">
        <v>2544</v>
      </c>
      <c r="B441" s="21" t="n">
        <v>2544</v>
      </c>
      <c r="C441" s="20" t="inlineStr">
        <is>
          <t>甘肃省武威市古浪县步行街店</t>
        </is>
      </c>
      <c r="D441" s="25" t="inlineStr">
        <is>
          <t>营业三部</t>
        </is>
      </c>
      <c r="E441" s="25" t="inlineStr">
        <is>
          <t>陈辉</t>
        </is>
      </c>
      <c r="F441" s="25" t="inlineStr">
        <is>
          <t>甘肃一区</t>
        </is>
      </c>
      <c r="G441" s="25" t="inlineStr">
        <is>
          <t>何孝圆</t>
        </is>
      </c>
      <c r="H441" s="11" t="inlineStr">
        <is>
          <t>武威、张掖、陇南、兰州、天水</t>
        </is>
      </c>
      <c r="I441" s="11" t="inlineStr">
        <is>
          <t>寒区</t>
        </is>
      </c>
      <c r="J441" s="11" t="inlineStr">
        <is>
          <t>二公司</t>
        </is>
      </c>
      <c r="K441" s="20" t="n">
        <v>2544</v>
      </c>
      <c r="L441" s="4" t="inlineStr">
        <is>
          <t>沿街店</t>
        </is>
      </c>
      <c r="M441" s="11" t="n">
        <v>1</v>
      </c>
      <c r="N441" s="11" t="n"/>
      <c r="O441" s="10" t="n">
        <v>2544</v>
      </c>
    </row>
    <row r="442" ht="29" customFormat="1" customHeight="1" s="1">
      <c r="A442" s="25" t="n">
        <v>2001</v>
      </c>
      <c r="B442" s="25" t="n">
        <v>2001</v>
      </c>
      <c r="C442" s="25" t="inlineStr">
        <is>
          <t>安徽省淮南市凤台县中山路润地广场店</t>
        </is>
      </c>
      <c r="D442" s="25" t="inlineStr">
        <is>
          <t>营业二部</t>
        </is>
      </c>
      <c r="E442" s="25" t="inlineStr">
        <is>
          <t>刘利国</t>
        </is>
      </c>
      <c r="F442" s="25" t="inlineStr">
        <is>
          <t>合淮区</t>
        </is>
      </c>
      <c r="G442" s="25" t="inlineStr">
        <is>
          <t>刘丹</t>
        </is>
      </c>
      <c r="H442" s="11" t="inlineStr">
        <is>
          <t>合肥、淮南</t>
        </is>
      </c>
      <c r="I442" s="11" t="inlineStr">
        <is>
          <t>中寒区</t>
        </is>
      </c>
      <c r="J442" s="11" t="inlineStr">
        <is>
          <t>二公司</t>
        </is>
      </c>
      <c r="K442" s="8" t="n">
        <v>2001</v>
      </c>
      <c r="L442" s="11" t="inlineStr">
        <is>
          <t>沿街店</t>
        </is>
      </c>
      <c r="M442" s="11" t="n">
        <v>1</v>
      </c>
      <c r="N442" s="128" t="n">
        <v>41061</v>
      </c>
      <c r="O442" s="10" t="n">
        <v>2001</v>
      </c>
    </row>
    <row r="443" ht="29" customFormat="1" customHeight="1" s="1">
      <c r="A443" s="25" t="n">
        <v>2003</v>
      </c>
      <c r="B443" s="25" t="n">
        <v>2003</v>
      </c>
      <c r="C443" s="25" t="inlineStr">
        <is>
          <t>安徽省铜陵市铜官山区长江中路二店</t>
        </is>
      </c>
      <c r="D443" s="25" t="inlineStr">
        <is>
          <t>营业二部</t>
        </is>
      </c>
      <c r="E443" s="25" t="inlineStr">
        <is>
          <t>刘利国</t>
        </is>
      </c>
      <c r="F443" s="25" t="inlineStr">
        <is>
          <t>安六池铜</t>
        </is>
      </c>
      <c r="G443" s="25" t="inlineStr">
        <is>
          <t>闫栋栋</t>
        </is>
      </c>
      <c r="H443" s="11" t="inlineStr">
        <is>
          <t>六安、池州、铜陵、安庆</t>
        </is>
      </c>
      <c r="I443" s="11" t="inlineStr">
        <is>
          <t>中热区</t>
        </is>
      </c>
      <c r="J443" s="11" t="inlineStr">
        <is>
          <t>二公司</t>
        </is>
      </c>
      <c r="K443" s="8" t="n">
        <v>2003</v>
      </c>
      <c r="L443" s="11" t="inlineStr">
        <is>
          <t>沿街店</t>
        </is>
      </c>
      <c r="M443" s="11" t="n">
        <v>1</v>
      </c>
      <c r="N443" s="128" t="n">
        <v>41167</v>
      </c>
      <c r="O443" s="10" t="n">
        <v>2003</v>
      </c>
    </row>
    <row r="444" ht="29" customFormat="1" customHeight="1" s="1">
      <c r="A444" s="25" t="n">
        <v>2004</v>
      </c>
      <c r="B444" s="25" t="n">
        <v>2004</v>
      </c>
      <c r="C444" s="25" t="inlineStr">
        <is>
          <t>安徽省淮南市田家庵区龙湖路店</t>
        </is>
      </c>
      <c r="D444" s="25" t="inlineStr">
        <is>
          <t>营业二部</t>
        </is>
      </c>
      <c r="E444" s="25" t="inlineStr">
        <is>
          <t>刘利国</t>
        </is>
      </c>
      <c r="F444" s="25" t="inlineStr">
        <is>
          <t>合淮区</t>
        </is>
      </c>
      <c r="G444" s="25" t="inlineStr">
        <is>
          <t>刘丹</t>
        </is>
      </c>
      <c r="H444" s="11" t="inlineStr">
        <is>
          <t>合肥、淮南</t>
        </is>
      </c>
      <c r="I444" s="11" t="inlineStr">
        <is>
          <t>中寒区</t>
        </is>
      </c>
      <c r="J444" s="11" t="inlineStr">
        <is>
          <t>二公司</t>
        </is>
      </c>
      <c r="K444" s="8" t="n">
        <v>2004</v>
      </c>
      <c r="L444" s="11" t="inlineStr">
        <is>
          <t>沿街店</t>
        </is>
      </c>
      <c r="M444" s="11" t="n">
        <v>1</v>
      </c>
      <c r="N444" s="128" t="n">
        <v>41221</v>
      </c>
      <c r="O444" s="10" t="n">
        <v>2004</v>
      </c>
    </row>
    <row r="445" ht="29" customFormat="1" customHeight="1" s="1">
      <c r="A445" s="25" t="n">
        <v>2005</v>
      </c>
      <c r="B445" s="25" t="n">
        <v>2005</v>
      </c>
      <c r="C445" s="25" t="inlineStr">
        <is>
          <t>安徽省芜湖市繁昌县迎春路店</t>
        </is>
      </c>
      <c r="D445" s="25" t="inlineStr">
        <is>
          <t>营业二部</t>
        </is>
      </c>
      <c r="E445" s="25" t="inlineStr">
        <is>
          <t>刘利国</t>
        </is>
      </c>
      <c r="F445" s="25" t="inlineStr">
        <is>
          <t>芜宣黄区</t>
        </is>
      </c>
      <c r="G445" s="25" t="inlineStr">
        <is>
          <t>黄晓强</t>
        </is>
      </c>
      <c r="H445" s="11" t="inlineStr">
        <is>
          <t>芜湖、宣城、黄山</t>
        </is>
      </c>
      <c r="I445" s="11" t="inlineStr">
        <is>
          <t>中热区</t>
        </is>
      </c>
      <c r="J445" s="11" t="inlineStr">
        <is>
          <t>二公司</t>
        </is>
      </c>
      <c r="K445" s="8" t="n">
        <v>2005</v>
      </c>
      <c r="L445" s="11" t="inlineStr">
        <is>
          <t>沿街店</t>
        </is>
      </c>
      <c r="M445" s="11" t="n">
        <v>1</v>
      </c>
      <c r="N445" s="128" t="n">
        <v>41214</v>
      </c>
      <c r="O445" s="10" t="n">
        <v>2005</v>
      </c>
    </row>
    <row r="446" ht="29" customFormat="1" customHeight="1" s="1">
      <c r="A446" s="11" t="n">
        <v>2008</v>
      </c>
      <c r="B446" s="11" t="n">
        <v>2008</v>
      </c>
      <c r="C446" s="11" t="inlineStr">
        <is>
          <t>安徽省滁州市全椒县新华路店</t>
        </is>
      </c>
      <c r="D446" s="25" t="inlineStr">
        <is>
          <t>营业二部</t>
        </is>
      </c>
      <c r="E446" s="25" t="inlineStr">
        <is>
          <t>刘利国</t>
        </is>
      </c>
      <c r="F446" s="25" t="inlineStr">
        <is>
          <t>滁马蚌区</t>
        </is>
      </c>
      <c r="G446" s="25" t="inlineStr">
        <is>
          <t>李杨</t>
        </is>
      </c>
      <c r="H446" s="11" t="inlineStr">
        <is>
          <t>滁州、马鞍山、蚌埠</t>
        </is>
      </c>
      <c r="I446" s="11" t="inlineStr">
        <is>
          <t>中寒区</t>
        </is>
      </c>
      <c r="J446" s="11" t="inlineStr">
        <is>
          <t>二公司</t>
        </is>
      </c>
      <c r="K446" s="8" t="n">
        <v>2008</v>
      </c>
      <c r="L446" s="11" t="inlineStr">
        <is>
          <t>沿街店</t>
        </is>
      </c>
      <c r="M446" s="11" t="n">
        <v>1</v>
      </c>
      <c r="N446" s="128" t="n">
        <v>41409</v>
      </c>
      <c r="O446" s="10" t="n">
        <v>2008</v>
      </c>
    </row>
    <row r="447" ht="29" customFormat="1" customHeight="1" s="1">
      <c r="A447" s="11" t="n">
        <v>2009</v>
      </c>
      <c r="B447" s="11" t="n">
        <v>2009</v>
      </c>
      <c r="C447" s="11" t="inlineStr">
        <is>
          <t>安徽省蚌埠市五河县步行街店</t>
        </is>
      </c>
      <c r="D447" s="25" t="inlineStr">
        <is>
          <t>营业二部</t>
        </is>
      </c>
      <c r="E447" s="25" t="inlineStr">
        <is>
          <t>刘利国</t>
        </is>
      </c>
      <c r="F447" s="25" t="inlineStr">
        <is>
          <t>滁马蚌区</t>
        </is>
      </c>
      <c r="G447" s="25" t="inlineStr">
        <is>
          <t>李杨</t>
        </is>
      </c>
      <c r="H447" s="11" t="inlineStr">
        <is>
          <t>滁州、马鞍山、蚌埠</t>
        </is>
      </c>
      <c r="I447" s="11" t="inlineStr">
        <is>
          <t>中寒区</t>
        </is>
      </c>
      <c r="J447" s="11" t="inlineStr">
        <is>
          <t>二公司</t>
        </is>
      </c>
      <c r="K447" s="8" t="n">
        <v>2009</v>
      </c>
      <c r="L447" s="11" t="inlineStr">
        <is>
          <t>沿街店</t>
        </is>
      </c>
      <c r="M447" s="11" t="n">
        <v>1</v>
      </c>
      <c r="N447" s="128" t="n">
        <v>41409</v>
      </c>
      <c r="O447" s="10" t="n">
        <v>2009</v>
      </c>
    </row>
    <row r="448" ht="29" customFormat="1" customHeight="1" s="1">
      <c r="A448" s="11" t="n">
        <v>2012</v>
      </c>
      <c r="B448" s="11" t="n">
        <v>2012</v>
      </c>
      <c r="C448" s="11" t="inlineStr">
        <is>
          <t>安徽省宣城市郎溪县新建街二店</t>
        </is>
      </c>
      <c r="D448" s="25" t="inlineStr">
        <is>
          <t>营业二部</t>
        </is>
      </c>
      <c r="E448" s="25" t="inlineStr">
        <is>
          <t>刘利国</t>
        </is>
      </c>
      <c r="F448" s="25" t="inlineStr">
        <is>
          <t>芜宣黄区</t>
        </is>
      </c>
      <c r="G448" s="25" t="inlineStr">
        <is>
          <t>黄晓强</t>
        </is>
      </c>
      <c r="H448" s="11" t="inlineStr">
        <is>
          <t>芜湖、宣城、黄山</t>
        </is>
      </c>
      <c r="I448" s="11" t="inlineStr">
        <is>
          <t>中热区</t>
        </is>
      </c>
      <c r="J448" s="11" t="inlineStr">
        <is>
          <t>二公司</t>
        </is>
      </c>
      <c r="K448" s="8" t="n">
        <v>2012</v>
      </c>
      <c r="L448" s="11" t="inlineStr">
        <is>
          <t>沿街店</t>
        </is>
      </c>
      <c r="M448" s="11" t="n">
        <v>1</v>
      </c>
      <c r="N448" s="128" t="n">
        <v>41507</v>
      </c>
      <c r="O448" s="10" t="n">
        <v>2012</v>
      </c>
    </row>
    <row r="449" ht="29" customFormat="1" customHeight="1" s="1">
      <c r="A449" s="11" t="n">
        <v>2013</v>
      </c>
      <c r="B449" s="11" t="n">
        <v>2013</v>
      </c>
      <c r="C449" s="11" t="inlineStr">
        <is>
          <t>安徽省蚌埠市怀远县禹王路苏果超市店</t>
        </is>
      </c>
      <c r="D449" s="25" t="inlineStr">
        <is>
          <t>营业二部</t>
        </is>
      </c>
      <c r="E449" s="25" t="inlineStr">
        <is>
          <t>刘利国</t>
        </is>
      </c>
      <c r="F449" s="25" t="inlineStr">
        <is>
          <t>滁马蚌区</t>
        </is>
      </c>
      <c r="G449" s="25" t="inlineStr">
        <is>
          <t>李杨</t>
        </is>
      </c>
      <c r="H449" s="11" t="inlineStr">
        <is>
          <t>滁州、马鞍山、蚌埠</t>
        </is>
      </c>
      <c r="I449" s="11" t="inlineStr">
        <is>
          <t>中寒区</t>
        </is>
      </c>
      <c r="J449" s="11" t="inlineStr">
        <is>
          <t>二公司</t>
        </is>
      </c>
      <c r="K449" s="8" t="n">
        <v>2013</v>
      </c>
      <c r="L449" s="11" t="inlineStr">
        <is>
          <t>超市店</t>
        </is>
      </c>
      <c r="M449" s="11" t="n">
        <v>1</v>
      </c>
      <c r="N449" s="128" t="n">
        <v>41509</v>
      </c>
      <c r="O449" s="10" t="n">
        <v>2013</v>
      </c>
    </row>
    <row r="450" ht="29" customFormat="1" customHeight="1" s="1">
      <c r="A450" s="11" t="n">
        <v>2015</v>
      </c>
      <c r="B450" s="11" t="n">
        <v>2015</v>
      </c>
      <c r="C450" s="11" t="inlineStr">
        <is>
          <t>安徽省铜陵市枞阳县湖滨路店</t>
        </is>
      </c>
      <c r="D450" s="25" t="inlineStr">
        <is>
          <t>营业二部</t>
        </is>
      </c>
      <c r="E450" s="25" t="inlineStr">
        <is>
          <t>刘利国</t>
        </is>
      </c>
      <c r="F450" s="25" t="inlineStr">
        <is>
          <t>安六池铜</t>
        </is>
      </c>
      <c r="G450" s="25" t="inlineStr">
        <is>
          <t>闫栋栋</t>
        </is>
      </c>
      <c r="H450" s="11" t="inlineStr">
        <is>
          <t>六安、池州、铜陵、安庆</t>
        </is>
      </c>
      <c r="I450" s="11" t="inlineStr">
        <is>
          <t>中热区</t>
        </is>
      </c>
      <c r="J450" s="11" t="inlineStr">
        <is>
          <t>二公司</t>
        </is>
      </c>
      <c r="K450" s="8" t="n">
        <v>2015</v>
      </c>
      <c r="L450" s="11" t="inlineStr">
        <is>
          <t>沿街店</t>
        </is>
      </c>
      <c r="M450" s="11" t="n">
        <v>1</v>
      </c>
      <c r="N450" s="128" t="n">
        <v>41739</v>
      </c>
      <c r="O450" s="10" t="n">
        <v>2015</v>
      </c>
    </row>
    <row r="451" ht="29" customFormat="1" customHeight="1" s="1">
      <c r="A451" s="11" t="n">
        <v>2016</v>
      </c>
      <c r="B451" s="11" t="n">
        <v>2016</v>
      </c>
      <c r="C451" s="11" t="inlineStr">
        <is>
          <t>安徽省六安市裕安区独山镇兴泰路店</t>
        </is>
      </c>
      <c r="D451" s="25" t="inlineStr">
        <is>
          <t>营业二部</t>
        </is>
      </c>
      <c r="E451" s="25" t="inlineStr">
        <is>
          <t>刘利国</t>
        </is>
      </c>
      <c r="F451" s="25" t="inlineStr">
        <is>
          <t>安六池铜</t>
        </is>
      </c>
      <c r="G451" s="25" t="inlineStr">
        <is>
          <t>闫栋栋</t>
        </is>
      </c>
      <c r="H451" s="11" t="inlineStr">
        <is>
          <t>六安、池州、铜陵、安庆</t>
        </is>
      </c>
      <c r="I451" s="11" t="inlineStr">
        <is>
          <t>中寒区</t>
        </is>
      </c>
      <c r="J451" s="11" t="inlineStr">
        <is>
          <t>二公司</t>
        </is>
      </c>
      <c r="K451" s="8" t="n">
        <v>2016</v>
      </c>
      <c r="L451" s="11" t="inlineStr">
        <is>
          <t>沿街店</t>
        </is>
      </c>
      <c r="M451" s="11" t="n">
        <v>1</v>
      </c>
      <c r="N451" s="128" t="n">
        <v>41760</v>
      </c>
      <c r="O451" s="10" t="n">
        <v>2016</v>
      </c>
    </row>
    <row r="452" ht="29" customFormat="1" customHeight="1" s="1">
      <c r="A452" s="11" t="n">
        <v>2017</v>
      </c>
      <c r="B452" s="11" t="n">
        <v>2017</v>
      </c>
      <c r="C452" s="11" t="inlineStr">
        <is>
          <t>安徽省六安市叶集区史河路店</t>
        </is>
      </c>
      <c r="D452" s="25" t="inlineStr">
        <is>
          <t>营业二部</t>
        </is>
      </c>
      <c r="E452" s="25" t="inlineStr">
        <is>
          <t>刘利国</t>
        </is>
      </c>
      <c r="F452" s="25" t="inlineStr">
        <is>
          <t>安六池铜</t>
        </is>
      </c>
      <c r="G452" s="25" t="inlineStr">
        <is>
          <t>闫栋栋</t>
        </is>
      </c>
      <c r="H452" s="11" t="inlineStr">
        <is>
          <t>六安、池州、铜陵、安庆</t>
        </is>
      </c>
      <c r="I452" s="11" t="inlineStr">
        <is>
          <t>中寒区</t>
        </is>
      </c>
      <c r="J452" s="11" t="inlineStr">
        <is>
          <t>二公司</t>
        </is>
      </c>
      <c r="K452" s="8" t="n">
        <v>2017</v>
      </c>
      <c r="L452" s="11" t="inlineStr">
        <is>
          <t>沿街店</t>
        </is>
      </c>
      <c r="M452" s="11" t="n">
        <v>1</v>
      </c>
      <c r="N452" s="128" t="n">
        <v>41831</v>
      </c>
      <c r="O452" s="10" t="n">
        <v>2017</v>
      </c>
    </row>
    <row r="453" ht="29" customFormat="1" customHeight="1" s="1">
      <c r="A453" s="11" t="n">
        <v>2019</v>
      </c>
      <c r="B453" s="11" t="n">
        <v>2019</v>
      </c>
      <c r="C453" s="11" t="inlineStr">
        <is>
          <t>安徽省马鞍山市雨山区雨山西路华润苏果超市店</t>
        </is>
      </c>
      <c r="D453" s="25" t="inlineStr">
        <is>
          <t>营业二部</t>
        </is>
      </c>
      <c r="E453" s="25" t="inlineStr">
        <is>
          <t>刘利国</t>
        </is>
      </c>
      <c r="F453" s="25" t="inlineStr">
        <is>
          <t>滁马蚌区</t>
        </is>
      </c>
      <c r="G453" s="25" t="inlineStr">
        <is>
          <t>李杨</t>
        </is>
      </c>
      <c r="H453" s="11" t="inlineStr">
        <is>
          <t>滁州、马鞍山、蚌埠</t>
        </is>
      </c>
      <c r="I453" s="11" t="inlineStr">
        <is>
          <t>中热区</t>
        </is>
      </c>
      <c r="J453" s="11" t="inlineStr">
        <is>
          <t>二公司</t>
        </is>
      </c>
      <c r="K453" s="8" t="n">
        <v>2019</v>
      </c>
      <c r="L453" s="11" t="inlineStr">
        <is>
          <t>超市店</t>
        </is>
      </c>
      <c r="M453" s="11" t="n">
        <v>1</v>
      </c>
      <c r="N453" s="128" t="n">
        <v>41888</v>
      </c>
      <c r="O453" s="10" t="n">
        <v>2019</v>
      </c>
    </row>
    <row r="454" ht="29" customFormat="1" customHeight="1" s="1">
      <c r="A454" s="11" t="n">
        <v>2020</v>
      </c>
      <c r="B454" s="11" t="n">
        <v>2020</v>
      </c>
      <c r="C454" s="11" t="inlineStr">
        <is>
          <t>安徽省合肥市肥东县撮镇伟龙塘店</t>
        </is>
      </c>
      <c r="D454" s="25" t="inlineStr">
        <is>
          <t>营业二部</t>
        </is>
      </c>
      <c r="E454" s="25" t="inlineStr">
        <is>
          <t>刘利国</t>
        </is>
      </c>
      <c r="F454" s="25" t="inlineStr">
        <is>
          <t>合淮区</t>
        </is>
      </c>
      <c r="G454" s="25" t="inlineStr">
        <is>
          <t>刘丹</t>
        </is>
      </c>
      <c r="H454" s="11" t="inlineStr">
        <is>
          <t>合肥、淮南</t>
        </is>
      </c>
      <c r="I454" s="11" t="inlineStr">
        <is>
          <t>中热区</t>
        </is>
      </c>
      <c r="J454" s="11" t="inlineStr">
        <is>
          <t>二公司</t>
        </is>
      </c>
      <c r="K454" s="8" t="n">
        <v>2020</v>
      </c>
      <c r="L454" s="11" t="inlineStr">
        <is>
          <t>沿街店</t>
        </is>
      </c>
      <c r="M454" s="11" t="n">
        <v>1</v>
      </c>
      <c r="N454" s="128" t="n">
        <v>42051</v>
      </c>
      <c r="O454" s="10" t="n">
        <v>2020</v>
      </c>
    </row>
    <row r="455" ht="29" customFormat="1" customHeight="1" s="1">
      <c r="A455" s="25" t="n">
        <v>2022</v>
      </c>
      <c r="B455" s="25" t="n">
        <v>2022</v>
      </c>
      <c r="C455" s="25" t="inlineStr">
        <is>
          <t>安徽省安庆市宿松县步行街店</t>
        </is>
      </c>
      <c r="D455" s="25" t="inlineStr">
        <is>
          <t>营业二部</t>
        </is>
      </c>
      <c r="E455" s="25" t="inlineStr">
        <is>
          <t>刘利国</t>
        </is>
      </c>
      <c r="F455" s="25" t="inlineStr">
        <is>
          <t>安六池铜</t>
        </is>
      </c>
      <c r="G455" s="25" t="inlineStr">
        <is>
          <t>闫栋栋</t>
        </is>
      </c>
      <c r="H455" s="11" t="inlineStr">
        <is>
          <t>六安、池州、铜陵、安庆</t>
        </is>
      </c>
      <c r="I455" s="11" t="inlineStr">
        <is>
          <t>中热区</t>
        </is>
      </c>
      <c r="J455" s="11" t="inlineStr">
        <is>
          <t>二公司</t>
        </is>
      </c>
      <c r="K455" s="8" t="n">
        <v>2022</v>
      </c>
      <c r="L455" s="11" t="inlineStr">
        <is>
          <t>沿街店</t>
        </is>
      </c>
      <c r="M455" s="11" t="n">
        <v>1</v>
      </c>
      <c r="N455" s="128" t="n">
        <v>42120</v>
      </c>
      <c r="O455" s="10" t="n">
        <v>2022</v>
      </c>
    </row>
    <row r="456" ht="29" customFormat="1" customHeight="1" s="1">
      <c r="A456" s="11" t="n">
        <v>2025</v>
      </c>
      <c r="B456" s="11" t="n">
        <v>2025</v>
      </c>
      <c r="C456" s="11" t="inlineStr">
        <is>
          <t>安徽省宣城市泾县迎宾路店</t>
        </is>
      </c>
      <c r="D456" s="25" t="inlineStr">
        <is>
          <t>营业二部</t>
        </is>
      </c>
      <c r="E456" s="25" t="inlineStr">
        <is>
          <t>刘利国</t>
        </is>
      </c>
      <c r="F456" s="25" t="inlineStr">
        <is>
          <t>芜宣黄区</t>
        </is>
      </c>
      <c r="G456" s="25" t="inlineStr">
        <is>
          <t>黄晓强</t>
        </is>
      </c>
      <c r="H456" s="11" t="inlineStr">
        <is>
          <t>芜湖、宣城、黄山</t>
        </is>
      </c>
      <c r="I456" s="11" t="inlineStr">
        <is>
          <t>中热区</t>
        </is>
      </c>
      <c r="J456" s="11" t="inlineStr">
        <is>
          <t>二公司</t>
        </is>
      </c>
      <c r="K456" s="8" t="n">
        <v>2025</v>
      </c>
      <c r="L456" s="11" t="inlineStr">
        <is>
          <t>沿街店</t>
        </is>
      </c>
      <c r="M456" s="11" t="n">
        <v>1</v>
      </c>
      <c r="N456" s="128" t="n">
        <v>42127</v>
      </c>
      <c r="O456" s="10" t="n">
        <v>2025</v>
      </c>
    </row>
    <row r="457" ht="29" customFormat="1" customHeight="1" s="1">
      <c r="A457" s="11" t="n">
        <v>2026</v>
      </c>
      <c r="B457" s="11" t="n">
        <v>2026</v>
      </c>
      <c r="C457" s="11" t="inlineStr">
        <is>
          <t>安徽省宣城市绩溪县文峰路店</t>
        </is>
      </c>
      <c r="D457" s="25" t="inlineStr">
        <is>
          <t>营业二部</t>
        </is>
      </c>
      <c r="E457" s="25" t="inlineStr">
        <is>
          <t>刘利国</t>
        </is>
      </c>
      <c r="F457" s="25" t="inlineStr">
        <is>
          <t>芜宣黄区</t>
        </is>
      </c>
      <c r="G457" s="25" t="inlineStr">
        <is>
          <t>黄晓强</t>
        </is>
      </c>
      <c r="H457" s="11" t="inlineStr">
        <is>
          <t>芜湖、宣城、黄山</t>
        </is>
      </c>
      <c r="I457" s="11" t="inlineStr">
        <is>
          <t>中热区</t>
        </is>
      </c>
      <c r="J457" s="11" t="inlineStr">
        <is>
          <t>二公司</t>
        </is>
      </c>
      <c r="K457" s="8" t="n">
        <v>2026</v>
      </c>
      <c r="L457" s="11" t="inlineStr">
        <is>
          <t>沿街店</t>
        </is>
      </c>
      <c r="M457" s="11" t="n">
        <v>1</v>
      </c>
      <c r="N457" s="128" t="n">
        <v>42157</v>
      </c>
      <c r="O457" s="10" t="n">
        <v>2026</v>
      </c>
    </row>
    <row r="458" ht="29" customFormat="1" customHeight="1" s="1">
      <c r="A458" s="11" t="n">
        <v>2027</v>
      </c>
      <c r="B458" s="11" t="n">
        <v>2027</v>
      </c>
      <c r="C458" s="11" t="inlineStr">
        <is>
          <t>安徽省安庆市岳西县建设西路天鹅广场店</t>
        </is>
      </c>
      <c r="D458" s="25" t="inlineStr">
        <is>
          <t>营业二部</t>
        </is>
      </c>
      <c r="E458" s="25" t="inlineStr">
        <is>
          <t>刘利国</t>
        </is>
      </c>
      <c r="F458" s="25" t="inlineStr">
        <is>
          <t>安六池铜</t>
        </is>
      </c>
      <c r="G458" s="25" t="inlineStr">
        <is>
          <t>闫栋栋</t>
        </is>
      </c>
      <c r="H458" s="11" t="inlineStr">
        <is>
          <t>六安、池州、铜陵、安庆</t>
        </is>
      </c>
      <c r="I458" s="11" t="inlineStr">
        <is>
          <t>中热区</t>
        </is>
      </c>
      <c r="J458" s="11" t="inlineStr">
        <is>
          <t>二公司</t>
        </is>
      </c>
      <c r="K458" s="8" t="n">
        <v>2027</v>
      </c>
      <c r="L458" s="11" t="inlineStr">
        <is>
          <t>沿街店</t>
        </is>
      </c>
      <c r="M458" s="11" t="n">
        <v>1</v>
      </c>
      <c r="N458" s="128" t="n">
        <v>42181</v>
      </c>
      <c r="O458" s="10" t="n">
        <v>2027</v>
      </c>
    </row>
    <row r="459" ht="29" customFormat="1" customHeight="1" s="1">
      <c r="A459" s="11" t="n">
        <v>2029</v>
      </c>
      <c r="B459" s="11" t="n">
        <v>2029</v>
      </c>
      <c r="C459" s="11" t="inlineStr">
        <is>
          <t>安徽省合肥市长丰县长丰路店</t>
        </is>
      </c>
      <c r="D459" s="25" t="inlineStr">
        <is>
          <t>营业二部</t>
        </is>
      </c>
      <c r="E459" s="25" t="inlineStr">
        <is>
          <t>刘利国</t>
        </is>
      </c>
      <c r="F459" s="25" t="inlineStr">
        <is>
          <t>合淮区</t>
        </is>
      </c>
      <c r="G459" s="25" t="inlineStr">
        <is>
          <t>刘丹</t>
        </is>
      </c>
      <c r="H459" s="11" t="inlineStr">
        <is>
          <t>合肥、淮南</t>
        </is>
      </c>
      <c r="I459" s="11" t="inlineStr">
        <is>
          <t>中热区</t>
        </is>
      </c>
      <c r="J459" s="11" t="inlineStr">
        <is>
          <t>二公司</t>
        </is>
      </c>
      <c r="K459" s="8" t="n">
        <v>2029</v>
      </c>
      <c r="L459" s="11" t="inlineStr">
        <is>
          <t>沿街店</t>
        </is>
      </c>
      <c r="M459" s="11" t="n">
        <v>1</v>
      </c>
      <c r="N459" s="128" t="n">
        <v>42175</v>
      </c>
      <c r="O459" s="10" t="n">
        <v>2029</v>
      </c>
    </row>
    <row r="460" ht="29" customFormat="1" customHeight="1" s="1">
      <c r="A460" s="11" t="n">
        <v>2031</v>
      </c>
      <c r="B460" s="11" t="n">
        <v>2031</v>
      </c>
      <c r="C460" s="11" t="inlineStr">
        <is>
          <t>安徽省马鞍山市当涂县东街店</t>
        </is>
      </c>
      <c r="D460" s="25" t="inlineStr">
        <is>
          <t>营业二部</t>
        </is>
      </c>
      <c r="E460" s="25" t="inlineStr">
        <is>
          <t>刘利国</t>
        </is>
      </c>
      <c r="F460" s="25" t="inlineStr">
        <is>
          <t>滁马蚌区</t>
        </is>
      </c>
      <c r="G460" s="25" t="inlineStr">
        <is>
          <t>李杨</t>
        </is>
      </c>
      <c r="H460" s="11" t="inlineStr">
        <is>
          <t>滁州、马鞍山、蚌埠</t>
        </is>
      </c>
      <c r="I460" s="11" t="inlineStr">
        <is>
          <t>中热区</t>
        </is>
      </c>
      <c r="J460" s="11" t="inlineStr">
        <is>
          <t>二公司</t>
        </is>
      </c>
      <c r="K460" s="8" t="n">
        <v>2031</v>
      </c>
      <c r="L460" s="11" t="inlineStr">
        <is>
          <t>沿街店</t>
        </is>
      </c>
      <c r="M460" s="11" t="n">
        <v>1</v>
      </c>
      <c r="N460" s="128" t="n">
        <v>42229</v>
      </c>
      <c r="O460" s="10" t="n">
        <v>2031</v>
      </c>
    </row>
    <row r="461" ht="29" customFormat="1" customHeight="1" s="1">
      <c r="A461" s="11" t="n">
        <v>2033</v>
      </c>
      <c r="B461" s="11" t="n">
        <v>2033</v>
      </c>
      <c r="C461" s="11" t="inlineStr">
        <is>
          <t>安徽省淮北市濉溪县临涣镇中心街店</t>
        </is>
      </c>
      <c r="D461" s="25" t="inlineStr">
        <is>
          <t>营业二部</t>
        </is>
      </c>
      <c r="E461" s="25" t="inlineStr">
        <is>
          <t>刘利国</t>
        </is>
      </c>
      <c r="F461" s="25" t="inlineStr">
        <is>
          <t>阜亳宿淮区</t>
        </is>
      </c>
      <c r="G461" s="25" t="inlineStr">
        <is>
          <t>梅春</t>
        </is>
      </c>
      <c r="H461" s="11" t="inlineStr">
        <is>
          <t>宿州、淮北</t>
        </is>
      </c>
      <c r="I461" s="11" t="inlineStr">
        <is>
          <t>中寒区</t>
        </is>
      </c>
      <c r="J461" s="11" t="inlineStr">
        <is>
          <t>二公司</t>
        </is>
      </c>
      <c r="K461" s="8" t="n">
        <v>2033</v>
      </c>
      <c r="L461" s="11" t="inlineStr">
        <is>
          <t>沿街店</t>
        </is>
      </c>
      <c r="M461" s="11" t="n">
        <v>1</v>
      </c>
      <c r="N461" s="128" t="n">
        <v>42273</v>
      </c>
      <c r="O461" s="10" t="n">
        <v>2033</v>
      </c>
    </row>
    <row r="462" ht="29" customFormat="1" customHeight="1" s="1">
      <c r="A462" s="11" t="n">
        <v>2034</v>
      </c>
      <c r="B462" s="11" t="n">
        <v>2034</v>
      </c>
      <c r="C462" s="11" t="inlineStr">
        <is>
          <t>安徽省宿州市萧县黄口镇人民路店</t>
        </is>
      </c>
      <c r="D462" s="25" t="inlineStr">
        <is>
          <t>营业二部</t>
        </is>
      </c>
      <c r="E462" s="25" t="inlineStr">
        <is>
          <t>刘利国</t>
        </is>
      </c>
      <c r="F462" s="25" t="inlineStr">
        <is>
          <t>阜亳宿淮区</t>
        </is>
      </c>
      <c r="G462" s="25" t="inlineStr">
        <is>
          <t>梅春</t>
        </is>
      </c>
      <c r="H462" s="11" t="inlineStr">
        <is>
          <t>宿州、淮北</t>
        </is>
      </c>
      <c r="I462" s="11" t="inlineStr">
        <is>
          <t>中寒区</t>
        </is>
      </c>
      <c r="J462" s="11" t="inlineStr">
        <is>
          <t>二公司</t>
        </is>
      </c>
      <c r="K462" s="8" t="n">
        <v>2034</v>
      </c>
      <c r="L462" s="11" t="inlineStr">
        <is>
          <t>沿街店</t>
        </is>
      </c>
      <c r="M462" s="11" t="n">
        <v>1</v>
      </c>
      <c r="N462" s="128" t="n">
        <v>42319</v>
      </c>
      <c r="O462" s="10" t="n">
        <v>2034</v>
      </c>
    </row>
    <row r="463" ht="29" customFormat="1" customHeight="1" s="1">
      <c r="A463" s="11" t="n">
        <v>2035</v>
      </c>
      <c r="B463" s="11" t="n">
        <v>2035</v>
      </c>
      <c r="C463" s="11" t="inlineStr">
        <is>
          <t>安徽省池州市石台县和平路东柱生活广场店</t>
        </is>
      </c>
      <c r="D463" s="25" t="inlineStr">
        <is>
          <t>营业二部</t>
        </is>
      </c>
      <c r="E463" s="25" t="inlineStr">
        <is>
          <t>刘利国</t>
        </is>
      </c>
      <c r="F463" s="25" t="inlineStr">
        <is>
          <t>安六池铜</t>
        </is>
      </c>
      <c r="G463" s="25" t="inlineStr">
        <is>
          <t>闫栋栋</t>
        </is>
      </c>
      <c r="H463" s="11" t="inlineStr">
        <is>
          <t>六安、池州、铜陵、安庆</t>
        </is>
      </c>
      <c r="I463" s="11" t="inlineStr">
        <is>
          <t>中热区</t>
        </is>
      </c>
      <c r="J463" s="11" t="inlineStr">
        <is>
          <t>二公司</t>
        </is>
      </c>
      <c r="K463" s="8" t="n">
        <v>2035</v>
      </c>
      <c r="L463" s="11" t="inlineStr">
        <is>
          <t>超市店</t>
        </is>
      </c>
      <c r="M463" s="11" t="n">
        <v>1</v>
      </c>
      <c r="N463" s="128" t="n">
        <v>42318</v>
      </c>
      <c r="O463" s="10" t="n">
        <v>2035</v>
      </c>
    </row>
    <row r="464" ht="29" customFormat="1" customHeight="1" s="1">
      <c r="A464" s="11" t="n">
        <v>2036</v>
      </c>
      <c r="B464" s="11" t="n">
        <v>2036</v>
      </c>
      <c r="C464" s="11" t="inlineStr">
        <is>
          <t>安徽省淮南市寿县安丰镇西街店</t>
        </is>
      </c>
      <c r="D464" s="25" t="inlineStr">
        <is>
          <t>营业二部</t>
        </is>
      </c>
      <c r="E464" s="25" t="inlineStr">
        <is>
          <t>刘利国</t>
        </is>
      </c>
      <c r="F464" s="25" t="inlineStr">
        <is>
          <t>合淮区</t>
        </is>
      </c>
      <c r="G464" s="25" t="inlineStr">
        <is>
          <t>刘丹</t>
        </is>
      </c>
      <c r="H464" s="11" t="inlineStr">
        <is>
          <t>合肥、淮南</t>
        </is>
      </c>
      <c r="I464" s="11" t="inlineStr">
        <is>
          <t>中寒区</t>
        </is>
      </c>
      <c r="J464" s="11" t="inlineStr">
        <is>
          <t>二公司</t>
        </is>
      </c>
      <c r="K464" s="8" t="n">
        <v>2036</v>
      </c>
      <c r="L464" s="11" t="inlineStr">
        <is>
          <t>沿街店</t>
        </is>
      </c>
      <c r="M464" s="11" t="n">
        <v>1</v>
      </c>
      <c r="N464" s="128" t="n">
        <v>42344</v>
      </c>
      <c r="O464" s="10" t="n">
        <v>2036</v>
      </c>
    </row>
    <row r="465" ht="29" customFormat="1" customHeight="1" s="1">
      <c r="A465" s="11" t="n">
        <v>2040</v>
      </c>
      <c r="B465" s="11" t="n">
        <v>2040</v>
      </c>
      <c r="C465" s="11" t="inlineStr">
        <is>
          <t>安徽省芜湖市南陵县许镇镇世纪大道店</t>
        </is>
      </c>
      <c r="D465" s="25" t="inlineStr">
        <is>
          <t>营业二部</t>
        </is>
      </c>
      <c r="E465" s="25" t="inlineStr">
        <is>
          <t>刘利国</t>
        </is>
      </c>
      <c r="F465" s="25" t="inlineStr">
        <is>
          <t>芜宣黄区</t>
        </is>
      </c>
      <c r="G465" s="25" t="inlineStr">
        <is>
          <t>黄晓强</t>
        </is>
      </c>
      <c r="H465" s="11" t="inlineStr">
        <is>
          <t>芜湖、宣城、黄山</t>
        </is>
      </c>
      <c r="I465" s="11" t="inlineStr">
        <is>
          <t>中热区</t>
        </is>
      </c>
      <c r="J465" s="11" t="inlineStr">
        <is>
          <t>二公司</t>
        </is>
      </c>
      <c r="K465" s="8" t="n">
        <v>2040</v>
      </c>
      <c r="L465" s="11" t="inlineStr">
        <is>
          <t>沿街店</t>
        </is>
      </c>
      <c r="M465" s="11" t="n">
        <v>1</v>
      </c>
      <c r="N465" s="128" t="n">
        <v>42475</v>
      </c>
      <c r="O465" s="10" t="n">
        <v>2040</v>
      </c>
    </row>
    <row r="466" ht="29" customFormat="1" customHeight="1" s="1">
      <c r="A466" s="11" t="n">
        <v>2041</v>
      </c>
      <c r="B466" s="11" t="n">
        <v>2041</v>
      </c>
      <c r="C466" s="11" t="inlineStr">
        <is>
          <t>安徽省亳州市谯城区州后街店</t>
        </is>
      </c>
      <c r="D466" s="25" t="inlineStr">
        <is>
          <t>营业二部</t>
        </is>
      </c>
      <c r="E466" s="25" t="inlineStr">
        <is>
          <t>刘利国</t>
        </is>
      </c>
      <c r="F466" s="25" t="inlineStr">
        <is>
          <t>阜亳宿淮区</t>
        </is>
      </c>
      <c r="G466" s="25" t="inlineStr">
        <is>
          <t>梅春</t>
        </is>
      </c>
      <c r="H466" s="11" t="inlineStr">
        <is>
          <t>阜阳、亳州</t>
        </is>
      </c>
      <c r="I466" s="11" t="inlineStr">
        <is>
          <t>中寒区</t>
        </is>
      </c>
      <c r="J466" s="11" t="inlineStr">
        <is>
          <t>二公司</t>
        </is>
      </c>
      <c r="K466" s="8" t="n">
        <v>2041</v>
      </c>
      <c r="L466" s="11" t="inlineStr">
        <is>
          <t>沿街店</t>
        </is>
      </c>
      <c r="M466" s="11" t="n">
        <v>1</v>
      </c>
      <c r="N466" s="128" t="n">
        <v>42489</v>
      </c>
      <c r="O466" s="10" t="n">
        <v>2041</v>
      </c>
    </row>
    <row r="467" ht="29" customFormat="1" customHeight="1" s="1">
      <c r="A467" s="11" t="n">
        <v>2044</v>
      </c>
      <c r="B467" s="11" t="n">
        <v>2044</v>
      </c>
      <c r="C467" s="11" t="inlineStr">
        <is>
          <t>安徽省芜湖市南陵县弋江镇五班街店</t>
        </is>
      </c>
      <c r="D467" s="25" t="inlineStr">
        <is>
          <t>营业二部</t>
        </is>
      </c>
      <c r="E467" s="25" t="inlineStr">
        <is>
          <t>刘利国</t>
        </is>
      </c>
      <c r="F467" s="25" t="inlineStr">
        <is>
          <t>芜宣黄区</t>
        </is>
      </c>
      <c r="G467" s="25" t="inlineStr">
        <is>
          <t>黄晓强</t>
        </is>
      </c>
      <c r="H467" s="11" t="inlineStr">
        <is>
          <t>芜湖、宣城、黄山</t>
        </is>
      </c>
      <c r="I467" s="11" t="inlineStr">
        <is>
          <t>中热区</t>
        </is>
      </c>
      <c r="J467" s="11" t="inlineStr">
        <is>
          <t>二公司</t>
        </is>
      </c>
      <c r="K467" s="8" t="n">
        <v>2044</v>
      </c>
      <c r="L467" s="11" t="inlineStr">
        <is>
          <t>沿街店</t>
        </is>
      </c>
      <c r="M467" s="11" t="n">
        <v>1</v>
      </c>
      <c r="N467" s="128" t="n">
        <v>42574</v>
      </c>
      <c r="O467" s="10" t="n">
        <v>2044</v>
      </c>
    </row>
    <row r="468" ht="29" customFormat="1" customHeight="1" s="1">
      <c r="A468" s="11" t="n">
        <v>2045</v>
      </c>
      <c r="B468" s="11" t="n">
        <v>2045</v>
      </c>
      <c r="C468" s="11" t="inlineStr">
        <is>
          <t>安徽省蚌埠市固镇县浍河路汇金国际店</t>
        </is>
      </c>
      <c r="D468" s="25" t="inlineStr">
        <is>
          <t>营业二部</t>
        </is>
      </c>
      <c r="E468" s="25" t="inlineStr">
        <is>
          <t>刘利国</t>
        </is>
      </c>
      <c r="F468" s="25" t="inlineStr">
        <is>
          <t>滁马蚌区</t>
        </is>
      </c>
      <c r="G468" s="25" t="inlineStr">
        <is>
          <t>李杨</t>
        </is>
      </c>
      <c r="H468" s="11" t="inlineStr">
        <is>
          <t>滁州、马鞍山、蚌埠</t>
        </is>
      </c>
      <c r="I468" s="11" t="inlineStr">
        <is>
          <t>中寒区</t>
        </is>
      </c>
      <c r="J468" s="11" t="inlineStr">
        <is>
          <t>二公司</t>
        </is>
      </c>
      <c r="K468" s="8" t="n">
        <v>2045</v>
      </c>
      <c r="L468" s="11" t="inlineStr">
        <is>
          <t>沿街店</t>
        </is>
      </c>
      <c r="M468" s="11" t="n">
        <v>1</v>
      </c>
      <c r="N468" s="128" t="n">
        <v>42589</v>
      </c>
      <c r="O468" s="10" t="n">
        <v>2045</v>
      </c>
    </row>
    <row r="469" ht="29" customFormat="1" customHeight="1" s="1">
      <c r="A469" s="11" t="n">
        <v>2046</v>
      </c>
      <c r="B469" s="11" t="n">
        <v>2046</v>
      </c>
      <c r="C469" s="11" t="inlineStr">
        <is>
          <t>安徽省合肥市肥东县新街店</t>
        </is>
      </c>
      <c r="D469" s="25" t="inlineStr">
        <is>
          <t>营业二部</t>
        </is>
      </c>
      <c r="E469" s="25" t="inlineStr">
        <is>
          <t>刘利国</t>
        </is>
      </c>
      <c r="F469" s="25" t="inlineStr">
        <is>
          <t>合淮区</t>
        </is>
      </c>
      <c r="G469" s="25" t="inlineStr">
        <is>
          <t>刘丹</t>
        </is>
      </c>
      <c r="H469" s="11" t="inlineStr">
        <is>
          <t>合肥、淮南</t>
        </is>
      </c>
      <c r="I469" s="11" t="inlineStr">
        <is>
          <t>中热区</t>
        </is>
      </c>
      <c r="J469" s="11" t="inlineStr">
        <is>
          <t>二公司</t>
        </is>
      </c>
      <c r="K469" s="8" t="n">
        <v>2046</v>
      </c>
      <c r="L469" s="11" t="inlineStr">
        <is>
          <t>沿街店</t>
        </is>
      </c>
      <c r="M469" s="11" t="n">
        <v>1</v>
      </c>
      <c r="N469" s="128" t="n">
        <v>42553</v>
      </c>
      <c r="O469" s="10" t="n">
        <v>2046</v>
      </c>
    </row>
    <row r="470" ht="29" customFormat="1" customHeight="1" s="1">
      <c r="A470" s="25" t="n">
        <v>2049</v>
      </c>
      <c r="B470" s="25" t="n">
        <v>2049</v>
      </c>
      <c r="C470" s="25" t="inlineStr">
        <is>
          <t>安徽省滁州市天长市新河中路天发广场店</t>
        </is>
      </c>
      <c r="D470" s="25" t="inlineStr">
        <is>
          <t>营业二部</t>
        </is>
      </c>
      <c r="E470" s="25" t="inlineStr">
        <is>
          <t>刘利国</t>
        </is>
      </c>
      <c r="F470" s="25" t="inlineStr">
        <is>
          <t>滁马蚌区</t>
        </is>
      </c>
      <c r="G470" s="25" t="inlineStr">
        <is>
          <t>李杨</t>
        </is>
      </c>
      <c r="H470" s="11" t="inlineStr">
        <is>
          <t>滁州、马鞍山、蚌埠</t>
        </is>
      </c>
      <c r="I470" s="11" t="inlineStr">
        <is>
          <t>中寒区</t>
        </is>
      </c>
      <c r="J470" s="11" t="inlineStr">
        <is>
          <t>二公司</t>
        </is>
      </c>
      <c r="K470" s="8" t="n">
        <v>2049</v>
      </c>
      <c r="L470" s="11" t="inlineStr">
        <is>
          <t>沿街店</t>
        </is>
      </c>
      <c r="M470" s="11" t="n">
        <v>1</v>
      </c>
      <c r="N470" s="128" t="n">
        <v>42686</v>
      </c>
      <c r="O470" s="10" t="n">
        <v>2049</v>
      </c>
    </row>
    <row r="471" ht="29" customFormat="1" customHeight="1" s="1">
      <c r="A471" s="25" t="n">
        <v>2052</v>
      </c>
      <c r="B471" s="25" t="n">
        <v>2052</v>
      </c>
      <c r="C471" s="25" t="inlineStr">
        <is>
          <t>安徽省宿州市埇桥区银河三路万达广场店</t>
        </is>
      </c>
      <c r="D471" s="25" t="inlineStr">
        <is>
          <t>营业二部</t>
        </is>
      </c>
      <c r="E471" s="25" t="inlineStr">
        <is>
          <t>刘利国</t>
        </is>
      </c>
      <c r="F471" s="25" t="inlineStr">
        <is>
          <t>阜亳宿淮区</t>
        </is>
      </c>
      <c r="G471" s="25" t="inlineStr">
        <is>
          <t>梅春</t>
        </is>
      </c>
      <c r="H471" s="11" t="inlineStr">
        <is>
          <t>宿州、淮北</t>
        </is>
      </c>
      <c r="I471" s="11" t="inlineStr">
        <is>
          <t>中寒区</t>
        </is>
      </c>
      <c r="J471" s="11" t="inlineStr">
        <is>
          <t>二公司</t>
        </is>
      </c>
      <c r="K471" s="8" t="n">
        <v>2052</v>
      </c>
      <c r="L471" s="11" t="inlineStr">
        <is>
          <t>shoppingmall</t>
        </is>
      </c>
      <c r="M471" s="11" t="n">
        <v>1</v>
      </c>
      <c r="N471" s="128" t="n">
        <v>42706</v>
      </c>
      <c r="O471" s="10" t="n">
        <v>2052</v>
      </c>
    </row>
    <row r="472" ht="29" customFormat="1" customHeight="1" s="1">
      <c r="A472" s="25" t="n">
        <v>2055</v>
      </c>
      <c r="B472" s="25" t="n">
        <v>2055</v>
      </c>
      <c r="C472" s="25" t="inlineStr">
        <is>
          <t>安徽省芜湖市繁昌县迎春路大润发超市店</t>
        </is>
      </c>
      <c r="D472" s="25" t="inlineStr">
        <is>
          <t>营业二部</t>
        </is>
      </c>
      <c r="E472" s="25" t="inlineStr">
        <is>
          <t>刘利国</t>
        </is>
      </c>
      <c r="F472" s="25" t="inlineStr">
        <is>
          <t>芜宣黄区</t>
        </is>
      </c>
      <c r="G472" s="25" t="inlineStr">
        <is>
          <t>黄晓强</t>
        </is>
      </c>
      <c r="H472" s="11" t="inlineStr">
        <is>
          <t>芜湖、宣城、黄山</t>
        </is>
      </c>
      <c r="I472" s="11" t="inlineStr">
        <is>
          <t>中热区</t>
        </is>
      </c>
      <c r="J472" s="11" t="inlineStr">
        <is>
          <t>二公司</t>
        </is>
      </c>
      <c r="K472" s="8" t="n">
        <v>2055</v>
      </c>
      <c r="L472" s="11" t="inlineStr">
        <is>
          <t>沿街店</t>
        </is>
      </c>
      <c r="M472" s="11" t="n">
        <v>1</v>
      </c>
      <c r="N472" s="128" t="n">
        <v>42826</v>
      </c>
      <c r="O472" s="10" t="n">
        <v>2055</v>
      </c>
    </row>
    <row r="473" ht="29" customFormat="1" customHeight="1" s="1">
      <c r="A473" s="25" t="n">
        <v>2056</v>
      </c>
      <c r="B473" s="25" t="n">
        <v>2056</v>
      </c>
      <c r="C473" s="25" t="inlineStr">
        <is>
          <t>安徽省合肥市巢湖市人民路店</t>
        </is>
      </c>
      <c r="D473" s="25" t="inlineStr">
        <is>
          <t>营业二部</t>
        </is>
      </c>
      <c r="E473" s="25" t="inlineStr">
        <is>
          <t>刘利国</t>
        </is>
      </c>
      <c r="F473" s="25" t="inlineStr">
        <is>
          <t>合淮区</t>
        </is>
      </c>
      <c r="G473" s="25" t="inlineStr">
        <is>
          <t>刘丹</t>
        </is>
      </c>
      <c r="H473" s="11" t="inlineStr">
        <is>
          <t>合肥、淮南</t>
        </is>
      </c>
      <c r="I473" s="11" t="inlineStr">
        <is>
          <t>中热区</t>
        </is>
      </c>
      <c r="J473" s="11" t="inlineStr">
        <is>
          <t>二公司</t>
        </is>
      </c>
      <c r="K473" s="8" t="n">
        <v>2056</v>
      </c>
      <c r="L473" s="11" t="inlineStr">
        <is>
          <t>沿街店</t>
        </is>
      </c>
      <c r="M473" s="11" t="n">
        <v>1</v>
      </c>
      <c r="N473" s="128" t="n">
        <v>42827</v>
      </c>
      <c r="O473" s="10" t="n">
        <v>2056</v>
      </c>
    </row>
    <row r="474" ht="29" customFormat="1" customHeight="1" s="1">
      <c r="A474" s="25" t="n">
        <v>2058</v>
      </c>
      <c r="B474" s="25" t="n">
        <v>2058</v>
      </c>
      <c r="C474" s="25" t="inlineStr">
        <is>
          <t>安徽省阜阳市颍泉区太和路万达广场店</t>
        </is>
      </c>
      <c r="D474" s="25" t="inlineStr">
        <is>
          <t>营业二部</t>
        </is>
      </c>
      <c r="E474" s="25" t="inlineStr">
        <is>
          <t>刘利国</t>
        </is>
      </c>
      <c r="F474" s="25" t="inlineStr">
        <is>
          <t>阜亳宿淮区</t>
        </is>
      </c>
      <c r="G474" s="25" t="inlineStr">
        <is>
          <t>梅春</t>
        </is>
      </c>
      <c r="H474" s="11" t="inlineStr">
        <is>
          <t>阜阳、亳州</t>
        </is>
      </c>
      <c r="I474" s="11" t="inlineStr">
        <is>
          <t>中寒区</t>
        </is>
      </c>
      <c r="J474" s="11" t="inlineStr">
        <is>
          <t>二公司</t>
        </is>
      </c>
      <c r="K474" s="8" t="n">
        <v>2058</v>
      </c>
      <c r="L474" s="11" t="inlineStr">
        <is>
          <t>shoppingmall</t>
        </is>
      </c>
      <c r="M474" s="11" t="n">
        <v>1</v>
      </c>
      <c r="N474" s="128" t="n">
        <v>42902</v>
      </c>
      <c r="O474" s="10" t="n">
        <v>2058</v>
      </c>
    </row>
    <row r="475" ht="29" customFormat="1" customHeight="1" s="1">
      <c r="A475" s="25" t="n">
        <v>2059</v>
      </c>
      <c r="B475" s="25" t="n">
        <v>2059</v>
      </c>
      <c r="C475" s="25" t="inlineStr">
        <is>
          <t>安徽省阜阳市界首市人民路一店</t>
        </is>
      </c>
      <c r="D475" s="25" t="inlineStr">
        <is>
          <t>营业二部</t>
        </is>
      </c>
      <c r="E475" s="25" t="inlineStr">
        <is>
          <t>刘利国</t>
        </is>
      </c>
      <c r="F475" s="25" t="inlineStr">
        <is>
          <t>阜亳宿淮区</t>
        </is>
      </c>
      <c r="G475" s="25" t="inlineStr">
        <is>
          <t>梅春</t>
        </is>
      </c>
      <c r="H475" s="11" t="inlineStr">
        <is>
          <t>阜阳、亳州</t>
        </is>
      </c>
      <c r="I475" s="11" t="inlineStr">
        <is>
          <t>中寒区</t>
        </is>
      </c>
      <c r="J475" s="11" t="inlineStr">
        <is>
          <t>二公司</t>
        </is>
      </c>
      <c r="K475" s="8" t="n">
        <v>2059</v>
      </c>
      <c r="L475" s="11" t="inlineStr">
        <is>
          <t>沿街店</t>
        </is>
      </c>
      <c r="M475" s="11" t="n">
        <v>1</v>
      </c>
      <c r="N475" s="128" t="n">
        <v>42880</v>
      </c>
      <c r="O475" s="10" t="n">
        <v>2059</v>
      </c>
    </row>
    <row r="476" ht="29" customFormat="1" customHeight="1" s="1">
      <c r="A476" s="11" t="n">
        <v>2061</v>
      </c>
      <c r="B476" s="11" t="n">
        <v>2061</v>
      </c>
      <c r="C476" s="11" t="inlineStr">
        <is>
          <t>安徽省合肥市庐江县文明中路二店</t>
        </is>
      </c>
      <c r="D476" s="25" t="inlineStr">
        <is>
          <t>营业二部</t>
        </is>
      </c>
      <c r="E476" s="25" t="inlineStr">
        <is>
          <t>刘利国</t>
        </is>
      </c>
      <c r="F476" s="25" t="inlineStr">
        <is>
          <t>合淮区</t>
        </is>
      </c>
      <c r="G476" s="25" t="inlineStr">
        <is>
          <t>刘丹</t>
        </is>
      </c>
      <c r="H476" s="11" t="inlineStr">
        <is>
          <t>合肥、淮南</t>
        </is>
      </c>
      <c r="I476" s="11" t="inlineStr">
        <is>
          <t>中热区</t>
        </is>
      </c>
      <c r="J476" s="11" t="inlineStr">
        <is>
          <t>二公司</t>
        </is>
      </c>
      <c r="K476" s="8" t="n">
        <v>2061</v>
      </c>
      <c r="L476" s="11" t="inlineStr">
        <is>
          <t>沿街店</t>
        </is>
      </c>
      <c r="M476" s="11" t="n">
        <v>1</v>
      </c>
      <c r="N476" s="128" t="n">
        <v>43047</v>
      </c>
      <c r="O476" s="10" t="n">
        <v>2061</v>
      </c>
    </row>
    <row r="477" ht="29" customFormat="1" customHeight="1" s="1">
      <c r="A477" s="11" t="n">
        <v>2062</v>
      </c>
      <c r="B477" s="11" t="n">
        <v>2062</v>
      </c>
      <c r="C477" s="11" t="inlineStr">
        <is>
          <t>安徽省芜湖市三山区兴隆街店</t>
        </is>
      </c>
      <c r="D477" s="25" t="inlineStr">
        <is>
          <t>营业二部</t>
        </is>
      </c>
      <c r="E477" s="25" t="inlineStr">
        <is>
          <t>刘利国</t>
        </is>
      </c>
      <c r="F477" s="25" t="inlineStr">
        <is>
          <t>芜宣黄区</t>
        </is>
      </c>
      <c r="G477" s="25" t="inlineStr">
        <is>
          <t>黄晓强</t>
        </is>
      </c>
      <c r="H477" s="11" t="inlineStr">
        <is>
          <t>芜湖、宣城、黄山</t>
        </is>
      </c>
      <c r="I477" s="11" t="inlineStr">
        <is>
          <t>中热区</t>
        </is>
      </c>
      <c r="J477" s="11" t="inlineStr">
        <is>
          <t>二公司</t>
        </is>
      </c>
      <c r="K477" s="8" t="n">
        <v>2062</v>
      </c>
      <c r="L477" s="11" t="inlineStr">
        <is>
          <t>沿街店</t>
        </is>
      </c>
      <c r="M477" s="11" t="n">
        <v>1</v>
      </c>
      <c r="N477" s="128" t="n">
        <v>43004</v>
      </c>
      <c r="O477" s="10" t="n">
        <v>2062</v>
      </c>
    </row>
    <row r="478" ht="29" customFormat="1" customHeight="1" s="1">
      <c r="A478" s="25" t="n">
        <v>2064</v>
      </c>
      <c r="B478" s="25" t="n">
        <v>2064</v>
      </c>
      <c r="C478" s="25" t="inlineStr">
        <is>
          <t>安徽省阜阳市颍上县解放路店</t>
        </is>
      </c>
      <c r="D478" s="25" t="inlineStr">
        <is>
          <t>营业二部</t>
        </is>
      </c>
      <c r="E478" s="25" t="inlineStr">
        <is>
          <t>刘利国</t>
        </is>
      </c>
      <c r="F478" s="25" t="inlineStr">
        <is>
          <t>阜亳宿淮区</t>
        </is>
      </c>
      <c r="G478" s="25" t="inlineStr">
        <is>
          <t>梅春</t>
        </is>
      </c>
      <c r="H478" s="11" t="inlineStr">
        <is>
          <t>阜阳、亳州</t>
        </is>
      </c>
      <c r="I478" s="11" t="inlineStr">
        <is>
          <t>中寒区</t>
        </is>
      </c>
      <c r="J478" s="11" t="inlineStr">
        <is>
          <t>二公司</t>
        </is>
      </c>
      <c r="K478" s="8" t="n">
        <v>2064</v>
      </c>
      <c r="L478" s="11" t="inlineStr">
        <is>
          <t>沿街店</t>
        </is>
      </c>
      <c r="M478" s="11" t="n">
        <v>1</v>
      </c>
      <c r="N478" s="128" t="n">
        <v>42979</v>
      </c>
      <c r="O478" s="10" t="n">
        <v>2064</v>
      </c>
    </row>
    <row r="479" ht="29" customFormat="1" customHeight="1" s="1">
      <c r="A479" s="25" t="n">
        <v>2065</v>
      </c>
      <c r="B479" s="25" t="n">
        <v>2065</v>
      </c>
      <c r="C479" s="25" t="inlineStr">
        <is>
          <t>安徽省滁州市天长市千秋步行街店</t>
        </is>
      </c>
      <c r="D479" s="25" t="inlineStr">
        <is>
          <t>营业二部</t>
        </is>
      </c>
      <c r="E479" s="25" t="inlineStr">
        <is>
          <t>刘利国</t>
        </is>
      </c>
      <c r="F479" s="25" t="inlineStr">
        <is>
          <t>滁马蚌区</t>
        </is>
      </c>
      <c r="G479" s="25" t="inlineStr">
        <is>
          <t>李杨</t>
        </is>
      </c>
      <c r="H479" s="11" t="inlineStr">
        <is>
          <t>滁州、马鞍山、蚌埠</t>
        </is>
      </c>
      <c r="I479" s="11" t="inlineStr">
        <is>
          <t>中寒区</t>
        </is>
      </c>
      <c r="J479" s="11" t="inlineStr">
        <is>
          <t>二公司</t>
        </is>
      </c>
      <c r="K479" s="8" t="n">
        <v>2065</v>
      </c>
      <c r="L479" s="11" t="inlineStr">
        <is>
          <t>沿街店</t>
        </is>
      </c>
      <c r="M479" s="11" t="n">
        <v>1</v>
      </c>
      <c r="N479" s="128" t="n">
        <v>42990</v>
      </c>
      <c r="O479" s="10" t="n">
        <v>2065</v>
      </c>
    </row>
    <row r="480" ht="29" customFormat="1" customHeight="1" s="1">
      <c r="A480" s="25" t="n">
        <v>2066</v>
      </c>
      <c r="B480" s="25" t="n">
        <v>2066</v>
      </c>
      <c r="C480" s="25" t="inlineStr">
        <is>
          <t>安徽省阜阳市临泉县步行街店</t>
        </is>
      </c>
      <c r="D480" s="25" t="inlineStr">
        <is>
          <t>营业二部</t>
        </is>
      </c>
      <c r="E480" s="25" t="inlineStr">
        <is>
          <t>刘利国</t>
        </is>
      </c>
      <c r="F480" s="25" t="inlineStr">
        <is>
          <t>阜亳宿淮区</t>
        </is>
      </c>
      <c r="G480" s="25" t="inlineStr">
        <is>
          <t>梅春</t>
        </is>
      </c>
      <c r="H480" s="11" t="inlineStr">
        <is>
          <t>阜阳、亳州</t>
        </is>
      </c>
      <c r="I480" s="11" t="inlineStr">
        <is>
          <t>中寒区</t>
        </is>
      </c>
      <c r="J480" s="11" t="inlineStr">
        <is>
          <t>二公司</t>
        </is>
      </c>
      <c r="K480" s="8" t="n">
        <v>2066</v>
      </c>
      <c r="L480" s="11" t="inlineStr">
        <is>
          <t>沿街店</t>
        </is>
      </c>
      <c r="M480" s="11" t="n">
        <v>1</v>
      </c>
      <c r="N480" s="128" t="n">
        <v>43085</v>
      </c>
      <c r="O480" s="10" t="n">
        <v>2066</v>
      </c>
    </row>
    <row r="481" ht="29" customFormat="1" customHeight="1" s="1">
      <c r="A481" s="25" t="n">
        <v>2069</v>
      </c>
      <c r="B481" s="25" t="n">
        <v>2069</v>
      </c>
      <c r="C481" s="25" t="inlineStr">
        <is>
          <t>安徽省阜阳市太和县人民路店</t>
        </is>
      </c>
      <c r="D481" s="25" t="inlineStr">
        <is>
          <t>营业二部</t>
        </is>
      </c>
      <c r="E481" s="25" t="inlineStr">
        <is>
          <t>刘利国</t>
        </is>
      </c>
      <c r="F481" s="25" t="inlineStr">
        <is>
          <t>阜亳宿淮区</t>
        </is>
      </c>
      <c r="G481" s="25" t="inlineStr">
        <is>
          <t>梅春</t>
        </is>
      </c>
      <c r="H481" s="11" t="inlineStr">
        <is>
          <t>阜阳、亳州</t>
        </is>
      </c>
      <c r="I481" s="11" t="inlineStr">
        <is>
          <t>中寒区</t>
        </is>
      </c>
      <c r="J481" s="11" t="inlineStr">
        <is>
          <t>二公司</t>
        </is>
      </c>
      <c r="K481" s="8" t="n">
        <v>2069</v>
      </c>
      <c r="L481" s="11" t="inlineStr">
        <is>
          <t>沿街店</t>
        </is>
      </c>
      <c r="M481" s="11" t="n">
        <v>1</v>
      </c>
      <c r="N481" s="128" t="n">
        <v>43050</v>
      </c>
      <c r="O481" s="10" t="n">
        <v>2069</v>
      </c>
    </row>
    <row r="482" ht="29" customFormat="1" customHeight="1" s="1">
      <c r="A482" s="25" t="n">
        <v>2070</v>
      </c>
      <c r="B482" s="25" t="n">
        <v>2070</v>
      </c>
      <c r="C482" s="25" t="inlineStr">
        <is>
          <t>安徽省亳州市谯城区希夷大道万达广场店</t>
        </is>
      </c>
      <c r="D482" s="25" t="inlineStr">
        <is>
          <t>营业二部</t>
        </is>
      </c>
      <c r="E482" s="25" t="inlineStr">
        <is>
          <t>刘利国</t>
        </is>
      </c>
      <c r="F482" s="25" t="inlineStr">
        <is>
          <t>阜亳宿淮区</t>
        </is>
      </c>
      <c r="G482" s="25" t="inlineStr">
        <is>
          <t>梅春</t>
        </is>
      </c>
      <c r="H482" s="11" t="inlineStr">
        <is>
          <t>阜阳、亳州</t>
        </is>
      </c>
      <c r="I482" s="11" t="inlineStr">
        <is>
          <t>中寒区</t>
        </is>
      </c>
      <c r="J482" s="11" t="inlineStr">
        <is>
          <t>二公司</t>
        </is>
      </c>
      <c r="K482" s="8" t="n">
        <v>2070</v>
      </c>
      <c r="L482" s="11" t="inlineStr">
        <is>
          <t>shoppingmall</t>
        </is>
      </c>
      <c r="M482" s="11" t="n">
        <v>1</v>
      </c>
      <c r="N482" s="128" t="n">
        <v>43088</v>
      </c>
      <c r="O482" s="10" t="n">
        <v>2070</v>
      </c>
    </row>
    <row r="483" ht="29" customFormat="1" customHeight="1" s="1">
      <c r="A483" s="11" t="n">
        <v>2074</v>
      </c>
      <c r="B483" s="11" t="n">
        <v>2074</v>
      </c>
      <c r="C483" s="11" t="inlineStr">
        <is>
          <t>安徽省淮南市谢家集区蔡新路一店</t>
        </is>
      </c>
      <c r="D483" s="25" t="inlineStr">
        <is>
          <t>营业二部</t>
        </is>
      </c>
      <c r="E483" s="25" t="inlineStr">
        <is>
          <t>刘利国</t>
        </is>
      </c>
      <c r="F483" s="25" t="inlineStr">
        <is>
          <t>合淮区</t>
        </is>
      </c>
      <c r="G483" s="25" t="inlineStr">
        <is>
          <t>刘丹</t>
        </is>
      </c>
      <c r="H483" s="11" t="inlineStr">
        <is>
          <t>合肥、淮南</t>
        </is>
      </c>
      <c r="I483" s="11" t="inlineStr">
        <is>
          <t>中寒区</t>
        </is>
      </c>
      <c r="J483" s="11" t="inlineStr">
        <is>
          <t>二公司</t>
        </is>
      </c>
      <c r="K483" s="8" t="n">
        <v>2074</v>
      </c>
      <c r="L483" s="11" t="inlineStr">
        <is>
          <t>沿街店</t>
        </is>
      </c>
      <c r="M483" s="11" t="n">
        <v>1</v>
      </c>
      <c r="N483" s="128" t="n">
        <v>40878</v>
      </c>
      <c r="O483" s="10" t="n">
        <v>2074</v>
      </c>
    </row>
    <row r="484" ht="29" customFormat="1" customHeight="1" s="1">
      <c r="A484" s="11" t="n">
        <v>2075</v>
      </c>
      <c r="B484" s="11" t="n">
        <v>2075</v>
      </c>
      <c r="C484" s="11" t="inlineStr">
        <is>
          <t>安徽省池州市贵池区长江中路铜锣湾广场店</t>
        </is>
      </c>
      <c r="D484" s="25" t="inlineStr">
        <is>
          <t>营业二部</t>
        </is>
      </c>
      <c r="E484" s="25" t="inlineStr">
        <is>
          <t>刘利国</t>
        </is>
      </c>
      <c r="F484" s="25" t="inlineStr">
        <is>
          <t>安六池铜</t>
        </is>
      </c>
      <c r="G484" s="25" t="inlineStr">
        <is>
          <t>闫栋栋</t>
        </is>
      </c>
      <c r="H484" s="11" t="inlineStr">
        <is>
          <t>六安、池州、铜陵、安庆</t>
        </is>
      </c>
      <c r="I484" s="11" t="inlineStr">
        <is>
          <t>中热区</t>
        </is>
      </c>
      <c r="J484" s="11" t="inlineStr">
        <is>
          <t>二公司</t>
        </is>
      </c>
      <c r="K484" s="8" t="n">
        <v>2075</v>
      </c>
      <c r="L484" s="11" t="inlineStr">
        <is>
          <t>沿街店</t>
        </is>
      </c>
      <c r="M484" s="11" t="n">
        <v>1</v>
      </c>
      <c r="N484" s="128" t="n">
        <v>41030</v>
      </c>
      <c r="O484" s="10" t="n">
        <v>2075</v>
      </c>
    </row>
    <row r="485" ht="29" customFormat="1" customHeight="1" s="1">
      <c r="A485" s="11" t="n">
        <v>2076</v>
      </c>
      <c r="B485" s="11" t="n">
        <v>2076</v>
      </c>
      <c r="C485" s="11" t="inlineStr">
        <is>
          <t>安徽省芜湖市镜湖区天门山路欧尚超市店</t>
        </is>
      </c>
      <c r="D485" s="25" t="inlineStr">
        <is>
          <t>营业二部</t>
        </is>
      </c>
      <c r="E485" s="25" t="inlineStr">
        <is>
          <t>刘利国</t>
        </is>
      </c>
      <c r="F485" s="25" t="inlineStr">
        <is>
          <t>芜宣黄区</t>
        </is>
      </c>
      <c r="G485" s="25" t="inlineStr">
        <is>
          <t>黄晓强</t>
        </is>
      </c>
      <c r="H485" s="11" t="inlineStr">
        <is>
          <t>芜湖、宣城、黄山</t>
        </is>
      </c>
      <c r="I485" s="11" t="inlineStr">
        <is>
          <t>中热区</t>
        </is>
      </c>
      <c r="J485" s="11" t="inlineStr">
        <is>
          <t>二公司</t>
        </is>
      </c>
      <c r="K485" s="8" t="n">
        <v>2076</v>
      </c>
      <c r="L485" s="11" t="inlineStr">
        <is>
          <t>超市店</t>
        </is>
      </c>
      <c r="M485" s="11" t="n">
        <v>1</v>
      </c>
      <c r="N485" s="128" t="n">
        <v>40134</v>
      </c>
      <c r="O485" s="10" t="n">
        <v>2076</v>
      </c>
    </row>
    <row r="486" ht="29" customFormat="1" customHeight="1" s="1">
      <c r="A486" s="11" t="n">
        <v>2077</v>
      </c>
      <c r="B486" s="11" t="n">
        <v>2077</v>
      </c>
      <c r="C486" s="11" t="inlineStr">
        <is>
          <t>安徽省芜湖市弋江区花津路欧尚超市店</t>
        </is>
      </c>
      <c r="D486" s="25" t="inlineStr">
        <is>
          <t>营业二部</t>
        </is>
      </c>
      <c r="E486" s="25" t="inlineStr">
        <is>
          <t>刘利国</t>
        </is>
      </c>
      <c r="F486" s="25" t="inlineStr">
        <is>
          <t>芜宣黄区</t>
        </is>
      </c>
      <c r="G486" s="25" t="inlineStr">
        <is>
          <t>黄晓强</t>
        </is>
      </c>
      <c r="H486" s="11" t="inlineStr">
        <is>
          <t>芜湖、宣城、黄山</t>
        </is>
      </c>
      <c r="I486" s="11" t="inlineStr">
        <is>
          <t>中热区</t>
        </is>
      </c>
      <c r="J486" s="11" t="inlineStr">
        <is>
          <t>二公司</t>
        </is>
      </c>
      <c r="K486" s="8" t="n">
        <v>2077</v>
      </c>
      <c r="L486" s="11" t="inlineStr">
        <is>
          <t>超市店</t>
        </is>
      </c>
      <c r="M486" s="11" t="n">
        <v>1</v>
      </c>
      <c r="N486" s="128" t="n">
        <v>40409</v>
      </c>
      <c r="O486" s="10" t="n">
        <v>2077</v>
      </c>
    </row>
    <row r="487" ht="29" customFormat="1" customHeight="1" s="1">
      <c r="A487" s="11" t="n">
        <v>2078</v>
      </c>
      <c r="B487" s="11" t="n">
        <v>2078</v>
      </c>
      <c r="C487" s="11" t="inlineStr">
        <is>
          <t>安徽省马鞍山市花山区江东大道欧尚超市店</t>
        </is>
      </c>
      <c r="D487" s="25" t="inlineStr">
        <is>
          <t>营业二部</t>
        </is>
      </c>
      <c r="E487" s="25" t="inlineStr">
        <is>
          <t>刘利国</t>
        </is>
      </c>
      <c r="F487" s="25" t="inlineStr">
        <is>
          <t>滁马蚌区</t>
        </is>
      </c>
      <c r="G487" s="25" t="inlineStr">
        <is>
          <t>李杨</t>
        </is>
      </c>
      <c r="H487" s="11" t="inlineStr">
        <is>
          <t>滁州、马鞍山、蚌埠</t>
        </is>
      </c>
      <c r="I487" s="11" t="inlineStr">
        <is>
          <t>中热区</t>
        </is>
      </c>
      <c r="J487" s="11" t="inlineStr">
        <is>
          <t>二公司</t>
        </is>
      </c>
      <c r="K487" s="8" t="n">
        <v>2078</v>
      </c>
      <c r="L487" s="11" t="inlineStr">
        <is>
          <t>超市店</t>
        </is>
      </c>
      <c r="M487" s="11" t="n">
        <v>1</v>
      </c>
      <c r="N487" s="128" t="n">
        <v>40532</v>
      </c>
      <c r="O487" s="10" t="n">
        <v>2078</v>
      </c>
    </row>
    <row r="488" ht="29" customFormat="1" customHeight="1" s="1">
      <c r="A488" s="25" t="n">
        <v>2079</v>
      </c>
      <c r="B488" s="25" t="n">
        <v>2079</v>
      </c>
      <c r="C488" s="25" t="inlineStr">
        <is>
          <t>安徽省黄山市休宁县萝宁街富宁广场店</t>
        </is>
      </c>
      <c r="D488" s="25" t="inlineStr">
        <is>
          <t>营业二部</t>
        </is>
      </c>
      <c r="E488" s="25" t="inlineStr">
        <is>
          <t>刘利国</t>
        </is>
      </c>
      <c r="F488" s="25" t="inlineStr">
        <is>
          <t>芜宣黄区</t>
        </is>
      </c>
      <c r="G488" s="25" t="inlineStr">
        <is>
          <t>黄晓强</t>
        </is>
      </c>
      <c r="H488" s="11" t="inlineStr">
        <is>
          <t>芜湖、宣城、黄山</t>
        </is>
      </c>
      <c r="I488" s="11" t="inlineStr">
        <is>
          <t>中热区</t>
        </is>
      </c>
      <c r="J488" s="11" t="inlineStr">
        <is>
          <t>二公司</t>
        </is>
      </c>
      <c r="K488" s="8" t="n">
        <v>2079</v>
      </c>
      <c r="L488" s="11" t="inlineStr">
        <is>
          <t>沿街店</t>
        </is>
      </c>
      <c r="M488" s="11" t="n">
        <v>1</v>
      </c>
      <c r="N488" s="128" t="n">
        <v>41001</v>
      </c>
      <c r="O488" s="10" t="n">
        <v>2079</v>
      </c>
    </row>
    <row r="489" ht="29" customFormat="1" customHeight="1" s="1">
      <c r="A489" s="25" t="n">
        <v>2080</v>
      </c>
      <c r="B489" s="25" t="n">
        <v>2080</v>
      </c>
      <c r="C489" s="25" t="inlineStr">
        <is>
          <t>安徽省滁州市凤阳县府东街店</t>
        </is>
      </c>
      <c r="D489" s="25" t="inlineStr">
        <is>
          <t>营业二部</t>
        </is>
      </c>
      <c r="E489" s="25" t="inlineStr">
        <is>
          <t>刘利国</t>
        </is>
      </c>
      <c r="F489" s="25" t="inlineStr">
        <is>
          <t>滁马蚌区</t>
        </is>
      </c>
      <c r="G489" s="25" t="inlineStr">
        <is>
          <t>李杨</t>
        </is>
      </c>
      <c r="H489" s="11" t="inlineStr">
        <is>
          <t>滁州、马鞍山、蚌埠</t>
        </is>
      </c>
      <c r="I489" s="11" t="inlineStr">
        <is>
          <t>中寒区</t>
        </is>
      </c>
      <c r="J489" s="11" t="inlineStr">
        <is>
          <t>二公司</t>
        </is>
      </c>
      <c r="K489" s="8" t="n">
        <v>2080</v>
      </c>
      <c r="L489" s="11" t="inlineStr">
        <is>
          <t>沿街店</t>
        </is>
      </c>
      <c r="M489" s="11" t="n">
        <v>1</v>
      </c>
      <c r="N489" s="128" t="n">
        <v>41053</v>
      </c>
      <c r="O489" s="10" t="n">
        <v>2080</v>
      </c>
    </row>
    <row r="490" ht="29" customFormat="1" customHeight="1" s="1">
      <c r="A490" s="11" t="n">
        <v>2081</v>
      </c>
      <c r="B490" s="11" t="n">
        <v>2081</v>
      </c>
      <c r="C490" s="11" t="inlineStr">
        <is>
          <t>安徽省安庆市怀宁县石牌镇建设路店</t>
        </is>
      </c>
      <c r="D490" s="25" t="inlineStr">
        <is>
          <t>营业二部</t>
        </is>
      </c>
      <c r="E490" s="25" t="inlineStr">
        <is>
          <t>刘利国</t>
        </is>
      </c>
      <c r="F490" s="25" t="inlineStr">
        <is>
          <t>安六池铜</t>
        </is>
      </c>
      <c r="G490" s="25" t="inlineStr">
        <is>
          <t>闫栋栋</t>
        </is>
      </c>
      <c r="H490" s="11" t="inlineStr">
        <is>
          <t>六安、池州、铜陵、安庆</t>
        </is>
      </c>
      <c r="I490" s="11" t="inlineStr">
        <is>
          <t>中热区</t>
        </is>
      </c>
      <c r="J490" s="11" t="inlineStr">
        <is>
          <t>二公司</t>
        </is>
      </c>
      <c r="K490" s="8" t="n">
        <v>2081</v>
      </c>
      <c r="L490" s="11" t="inlineStr">
        <is>
          <t>沿街店</t>
        </is>
      </c>
      <c r="M490" s="11" t="n">
        <v>1</v>
      </c>
      <c r="N490" s="128" t="n">
        <v>41062</v>
      </c>
      <c r="O490" s="10" t="n">
        <v>2081</v>
      </c>
    </row>
    <row r="491" ht="14.5" customFormat="1" customHeight="1" s="1">
      <c r="A491" s="4" t="n">
        <v>2337</v>
      </c>
      <c r="B491" s="4" t="n">
        <v>2337</v>
      </c>
      <c r="C491" s="95" t="inlineStr">
        <is>
          <t>安徽省铜陵市铜官山区长江中路地下街店</t>
        </is>
      </c>
      <c r="D491" s="4" t="inlineStr">
        <is>
          <t>营业二部</t>
        </is>
      </c>
      <c r="E491" s="11" t="inlineStr">
        <is>
          <t>刘利国</t>
        </is>
      </c>
      <c r="F491" s="4" t="inlineStr">
        <is>
          <t>安六池铜</t>
        </is>
      </c>
      <c r="G491" s="4" t="inlineStr">
        <is>
          <t>闫栋栋</t>
        </is>
      </c>
      <c r="H491" s="4" t="inlineStr">
        <is>
          <t>六安、池州、铜陵、安庆</t>
        </is>
      </c>
      <c r="I491" s="4" t="inlineStr">
        <is>
          <t>中热区</t>
        </is>
      </c>
      <c r="J491" s="4" t="inlineStr">
        <is>
          <t>二公司</t>
        </is>
      </c>
      <c r="K491" s="8" t="n">
        <v>2337</v>
      </c>
      <c r="L491" s="4" t="inlineStr">
        <is>
          <t>沿街店</t>
        </is>
      </c>
      <c r="M491" s="11" t="n">
        <v>1</v>
      </c>
      <c r="N491" s="128" t="n">
        <v>43199</v>
      </c>
      <c r="O491" s="10" t="n">
        <v>2337</v>
      </c>
    </row>
    <row r="492" ht="14.5" customFormat="1" customHeight="1" s="1">
      <c r="A492" s="4" t="n">
        <v>2339</v>
      </c>
      <c r="B492" s="4" t="n">
        <v>2339</v>
      </c>
      <c r="C492" s="95" t="inlineStr">
        <is>
          <t>安徽省六安市裕安区苏埠镇燕京路店</t>
        </is>
      </c>
      <c r="D492" s="4" t="inlineStr">
        <is>
          <t>营业二部</t>
        </is>
      </c>
      <c r="E492" s="4" t="inlineStr">
        <is>
          <t>刘利国</t>
        </is>
      </c>
      <c r="F492" s="4" t="inlineStr">
        <is>
          <t>安六池铜</t>
        </is>
      </c>
      <c r="G492" s="4" t="inlineStr">
        <is>
          <t>闫栋栋</t>
        </is>
      </c>
      <c r="H492" s="4" t="inlineStr">
        <is>
          <t>六安、池州、铜陵、安庆</t>
        </is>
      </c>
      <c r="I492" s="4" t="inlineStr">
        <is>
          <t>中寒区</t>
        </is>
      </c>
      <c r="J492" s="4" t="inlineStr">
        <is>
          <t>二公司</t>
        </is>
      </c>
      <c r="K492" s="8" t="n">
        <v>2339</v>
      </c>
      <c r="L492" s="4" t="inlineStr">
        <is>
          <t>沿街店</t>
        </is>
      </c>
      <c r="M492" s="11" t="n">
        <v>1</v>
      </c>
      <c r="N492" s="128" t="n">
        <v>43216</v>
      </c>
      <c r="O492" s="10" t="n">
        <v>2339</v>
      </c>
    </row>
    <row r="493" ht="14.5" customFormat="1" customHeight="1" s="1">
      <c r="A493" s="4" t="n">
        <v>2340</v>
      </c>
      <c r="B493" s="4" t="n">
        <v>2340</v>
      </c>
      <c r="C493" s="95" t="inlineStr">
        <is>
          <t>安徽省蚌埠市五河县青年路中央广场店</t>
        </is>
      </c>
      <c r="D493" s="4" t="inlineStr">
        <is>
          <t>营业二部</t>
        </is>
      </c>
      <c r="E493" s="4" t="inlineStr">
        <is>
          <t>刘利国</t>
        </is>
      </c>
      <c r="F493" s="4" t="inlineStr">
        <is>
          <t>滁马蚌区</t>
        </is>
      </c>
      <c r="G493" s="4" t="inlineStr">
        <is>
          <t>李杨</t>
        </is>
      </c>
      <c r="H493" s="4" t="inlineStr">
        <is>
          <t>滁州、马鞍山、蚌埠</t>
        </is>
      </c>
      <c r="I493" s="4" t="inlineStr">
        <is>
          <t>中寒区</t>
        </is>
      </c>
      <c r="J493" s="4" t="inlineStr">
        <is>
          <t>二公司</t>
        </is>
      </c>
      <c r="K493" s="8" t="n">
        <v>2340</v>
      </c>
      <c r="L493" s="4" t="inlineStr">
        <is>
          <t>沿街店</t>
        </is>
      </c>
      <c r="M493" s="11" t="n">
        <v>1</v>
      </c>
      <c r="N493" s="128" t="n">
        <v>43216</v>
      </c>
      <c r="O493" s="10" t="n">
        <v>2340</v>
      </c>
    </row>
    <row r="494" ht="14.5" customFormat="1" customHeight="1" s="1">
      <c r="A494" s="4" t="n">
        <v>2365</v>
      </c>
      <c r="B494" s="4" t="n">
        <v>2365</v>
      </c>
      <c r="C494" s="95" t="inlineStr">
        <is>
          <t>安徽省宣城市经济开发区万达广场店</t>
        </is>
      </c>
      <c r="D494" s="4" t="inlineStr">
        <is>
          <t>营业二部</t>
        </is>
      </c>
      <c r="E494" s="11" t="inlineStr">
        <is>
          <t>刘利国</t>
        </is>
      </c>
      <c r="F494" s="4" t="inlineStr">
        <is>
          <t>芜宣黄区</t>
        </is>
      </c>
      <c r="G494" s="4" t="inlineStr">
        <is>
          <t>黄晓强</t>
        </is>
      </c>
      <c r="H494" s="4" t="inlineStr">
        <is>
          <t>芜湖、宣城、黄山</t>
        </is>
      </c>
      <c r="I494" s="4" t="inlineStr">
        <is>
          <t>中热区</t>
        </is>
      </c>
      <c r="J494" s="4" t="inlineStr">
        <is>
          <t>二公司</t>
        </is>
      </c>
      <c r="K494" s="8" t="n">
        <v>2365</v>
      </c>
      <c r="L494" s="4" t="inlineStr">
        <is>
          <t>shoppingmall</t>
        </is>
      </c>
      <c r="M494" s="11" t="n">
        <v>1</v>
      </c>
      <c r="N494" s="128" t="n">
        <v>43280</v>
      </c>
      <c r="O494" s="10" t="n">
        <v>2365</v>
      </c>
    </row>
    <row r="495" ht="14.5" customFormat="1" customHeight="1" s="1">
      <c r="A495" s="4" t="n">
        <v>2368</v>
      </c>
      <c r="B495" s="4" t="n">
        <v>2368</v>
      </c>
      <c r="C495" s="95" t="inlineStr">
        <is>
          <t>安徽省滁州市琅琊区龙蟠大道金鹏99城市广场店</t>
        </is>
      </c>
      <c r="D495" s="4" t="inlineStr">
        <is>
          <t>营业二部</t>
        </is>
      </c>
      <c r="E495" s="4" t="inlineStr">
        <is>
          <t>刘利国</t>
        </is>
      </c>
      <c r="F495" s="4" t="inlineStr">
        <is>
          <t>滁马蚌区</t>
        </is>
      </c>
      <c r="G495" s="4" t="inlineStr">
        <is>
          <t>李杨</t>
        </is>
      </c>
      <c r="H495" s="4" t="inlineStr">
        <is>
          <t>滁州、马鞍山、蚌埠</t>
        </is>
      </c>
      <c r="I495" s="4" t="inlineStr">
        <is>
          <t>中寒区</t>
        </is>
      </c>
      <c r="J495" s="4" t="inlineStr">
        <is>
          <t>二公司</t>
        </is>
      </c>
      <c r="K495" s="8" t="n">
        <v>2368</v>
      </c>
      <c r="L495" s="4" t="inlineStr">
        <is>
          <t>shoppingmall</t>
        </is>
      </c>
      <c r="M495" s="11" t="n">
        <v>1</v>
      </c>
      <c r="N495" s="128" t="n">
        <v>43265</v>
      </c>
      <c r="O495" s="10" t="n">
        <v>2368</v>
      </c>
    </row>
    <row r="496" ht="14.5" customFormat="1" customHeight="1" s="1">
      <c r="A496" s="4" t="n">
        <v>2377</v>
      </c>
      <c r="B496" s="4" t="n">
        <v>2377</v>
      </c>
      <c r="C496" s="95" t="inlineStr">
        <is>
          <t>安徽省六安市舒城县远大港汇购物广场店</t>
        </is>
      </c>
      <c r="D496" s="4" t="inlineStr">
        <is>
          <t>营业二部</t>
        </is>
      </c>
      <c r="E496" s="11" t="inlineStr">
        <is>
          <t>刘利国</t>
        </is>
      </c>
      <c r="F496" s="4" t="inlineStr">
        <is>
          <t>安六池铜</t>
        </is>
      </c>
      <c r="G496" s="4" t="inlineStr">
        <is>
          <t>闫栋栋</t>
        </is>
      </c>
      <c r="H496" s="4" t="inlineStr">
        <is>
          <t>六安、池州、铜陵、安庆</t>
        </is>
      </c>
      <c r="I496" s="4" t="inlineStr">
        <is>
          <t>中寒区</t>
        </is>
      </c>
      <c r="J496" s="4" t="inlineStr">
        <is>
          <t>二公司</t>
        </is>
      </c>
      <c r="K496" s="8" t="n">
        <v>2377</v>
      </c>
      <c r="L496" s="4" t="inlineStr">
        <is>
          <t>shoppingmall</t>
        </is>
      </c>
      <c r="M496" s="11" t="n">
        <v>1</v>
      </c>
      <c r="N496" s="128" t="n">
        <v>43334</v>
      </c>
      <c r="O496" s="10" t="n">
        <v>2377</v>
      </c>
    </row>
    <row r="497" ht="14.5" customFormat="1" customHeight="1" s="1">
      <c r="A497" s="4" t="n">
        <v>2379</v>
      </c>
      <c r="B497" s="4" t="n">
        <v>2379</v>
      </c>
      <c r="C497" s="95" t="inlineStr">
        <is>
          <t>安徽省六安市金寨县明发城市广场店</t>
        </is>
      </c>
      <c r="D497" s="4" t="inlineStr">
        <is>
          <t>营业二部</t>
        </is>
      </c>
      <c r="E497" s="11" t="inlineStr">
        <is>
          <t>刘利国</t>
        </is>
      </c>
      <c r="F497" s="4" t="inlineStr">
        <is>
          <t>安六池铜</t>
        </is>
      </c>
      <c r="G497" s="4" t="inlineStr">
        <is>
          <t>闫栋栋</t>
        </is>
      </c>
      <c r="H497" s="4" t="inlineStr">
        <is>
          <t>六安、池州、铜陵、安庆</t>
        </is>
      </c>
      <c r="I497" s="4" t="inlineStr">
        <is>
          <t>中寒区</t>
        </is>
      </c>
      <c r="J497" s="4" t="inlineStr">
        <is>
          <t>二公司</t>
        </is>
      </c>
      <c r="K497" s="8" t="n">
        <v>2379</v>
      </c>
      <c r="L497" s="4" t="inlineStr">
        <is>
          <t>shoppingmall</t>
        </is>
      </c>
      <c r="M497" s="11" t="n">
        <v>1</v>
      </c>
      <c r="N497" s="128" t="n">
        <v>43313</v>
      </c>
      <c r="O497" s="10" t="n">
        <v>2379</v>
      </c>
    </row>
    <row r="498" ht="14.5" customFormat="1" customHeight="1" s="1">
      <c r="A498" s="4" t="n">
        <v>2383</v>
      </c>
      <c r="B498" s="4" t="n">
        <v>2383</v>
      </c>
      <c r="C498" s="95" t="inlineStr">
        <is>
          <t>安徽省淮北市相山区万达广场店</t>
        </is>
      </c>
      <c r="D498" s="4" t="inlineStr">
        <is>
          <t>营业二部</t>
        </is>
      </c>
      <c r="E498" s="11" t="inlineStr">
        <is>
          <t>刘利国</t>
        </is>
      </c>
      <c r="F498" s="4" t="inlineStr">
        <is>
          <t>阜亳宿淮区</t>
        </is>
      </c>
      <c r="G498" s="4" t="inlineStr">
        <is>
          <t>梅春</t>
        </is>
      </c>
      <c r="H498" s="4" t="inlineStr">
        <is>
          <t>宿州、淮北</t>
        </is>
      </c>
      <c r="I498" s="4" t="inlineStr">
        <is>
          <t>中寒区</t>
        </is>
      </c>
      <c r="J498" s="4" t="inlineStr">
        <is>
          <t>二公司</t>
        </is>
      </c>
      <c r="K498" s="8" t="n">
        <v>2383</v>
      </c>
      <c r="L498" s="4" t="inlineStr">
        <is>
          <t>shoppingmall</t>
        </is>
      </c>
      <c r="M498" s="11" t="n">
        <v>1</v>
      </c>
      <c r="N498" s="128" t="n">
        <v>43371</v>
      </c>
      <c r="O498" s="10" t="n">
        <v>2383</v>
      </c>
    </row>
    <row r="499" ht="14.5" customFormat="1" customHeight="1" s="1">
      <c r="A499" s="4" t="n">
        <v>2386</v>
      </c>
      <c r="B499" s="4" t="n">
        <v>2386</v>
      </c>
      <c r="C499" s="95" t="inlineStr">
        <is>
          <t>安徽省淮南市田家庵区国庆路万达广场店</t>
        </is>
      </c>
      <c r="D499" s="4" t="inlineStr">
        <is>
          <t>营业二部</t>
        </is>
      </c>
      <c r="E499" s="11" t="inlineStr">
        <is>
          <t>刘利国</t>
        </is>
      </c>
      <c r="F499" s="4" t="inlineStr">
        <is>
          <t>合淮区</t>
        </is>
      </c>
      <c r="G499" s="25" t="inlineStr">
        <is>
          <t>刘丹</t>
        </is>
      </c>
      <c r="H499" s="4" t="inlineStr">
        <is>
          <t>合肥、淮南</t>
        </is>
      </c>
      <c r="I499" s="4" t="inlineStr">
        <is>
          <t>中寒区</t>
        </is>
      </c>
      <c r="J499" s="4" t="inlineStr">
        <is>
          <t>二公司</t>
        </is>
      </c>
      <c r="K499" s="8" t="n">
        <v>2386</v>
      </c>
      <c r="L499" s="4" t="inlineStr">
        <is>
          <t>shoppingmall</t>
        </is>
      </c>
      <c r="M499" s="11" t="n">
        <v>1</v>
      </c>
      <c r="N499" s="128" t="n">
        <v>43350</v>
      </c>
      <c r="O499" s="10" t="n">
        <v>2386</v>
      </c>
    </row>
    <row r="500" ht="14.5" customFormat="1" customHeight="1" s="1">
      <c r="A500" s="4" t="n">
        <v>2389</v>
      </c>
      <c r="B500" s="4" t="n">
        <v>2389</v>
      </c>
      <c r="C500" s="95" t="inlineStr">
        <is>
          <t>安徽省合肥市蜀山区清溪路大润发店</t>
        </is>
      </c>
      <c r="D500" s="4" t="inlineStr">
        <is>
          <t>营业二部</t>
        </is>
      </c>
      <c r="E500" s="11" t="inlineStr">
        <is>
          <t>刘利国</t>
        </is>
      </c>
      <c r="F500" s="4" t="inlineStr">
        <is>
          <t>合淮区</t>
        </is>
      </c>
      <c r="G500" s="25" t="inlineStr">
        <is>
          <t>刘丹</t>
        </is>
      </c>
      <c r="H500" s="4" t="inlineStr">
        <is>
          <t>合肥、淮南</t>
        </is>
      </c>
      <c r="I500" s="4" t="inlineStr">
        <is>
          <t>中热区</t>
        </is>
      </c>
      <c r="J500" s="4" t="inlineStr">
        <is>
          <t>二公司</t>
        </is>
      </c>
      <c r="K500" s="8" t="n">
        <v>2389</v>
      </c>
      <c r="L500" s="4" t="inlineStr">
        <is>
          <t>超市店</t>
        </is>
      </c>
      <c r="M500" s="11" t="n">
        <v>1</v>
      </c>
      <c r="N500" s="128" t="n">
        <v>43329</v>
      </c>
      <c r="O500" s="10" t="n">
        <v>2389</v>
      </c>
    </row>
    <row r="501" ht="14.5" customFormat="1" customHeight="1" s="1">
      <c r="A501" s="4" t="n">
        <v>2402</v>
      </c>
      <c r="B501" s="4" t="n">
        <v>2402</v>
      </c>
      <c r="C501" s="95" t="inlineStr">
        <is>
          <t>安徽省亳州市蒙城县逍遥路好又多超市店</t>
        </is>
      </c>
      <c r="D501" s="4" t="inlineStr">
        <is>
          <t>营业二部</t>
        </is>
      </c>
      <c r="E501" s="11" t="inlineStr">
        <is>
          <t>刘利国</t>
        </is>
      </c>
      <c r="F501" s="4" t="inlineStr">
        <is>
          <t>阜亳宿淮区</t>
        </is>
      </c>
      <c r="G501" s="4" t="inlineStr">
        <is>
          <t>梅春</t>
        </is>
      </c>
      <c r="H501" s="4" t="inlineStr">
        <is>
          <t>阜阳、亳州</t>
        </is>
      </c>
      <c r="I501" s="4" t="inlineStr">
        <is>
          <t>中寒区</t>
        </is>
      </c>
      <c r="J501" s="4" t="inlineStr">
        <is>
          <t>二公司</t>
        </is>
      </c>
      <c r="K501" s="8" t="n">
        <v>2402</v>
      </c>
      <c r="L501" s="4" t="inlineStr">
        <is>
          <t>超市店</t>
        </is>
      </c>
      <c r="M501" s="11" t="n">
        <v>1</v>
      </c>
      <c r="N501" s="128" t="n">
        <v>43336</v>
      </c>
      <c r="O501" s="10" t="n">
        <v>2402</v>
      </c>
    </row>
    <row r="502" ht="14.5" customFormat="1" customHeight="1" s="1">
      <c r="A502" s="4" t="n">
        <v>2412</v>
      </c>
      <c r="B502" s="4" t="n">
        <v>2412</v>
      </c>
      <c r="C502" s="95" t="inlineStr">
        <is>
          <t>安徽省合肥市包河区加侨国际广场店</t>
        </is>
      </c>
      <c r="D502" s="4" t="inlineStr">
        <is>
          <t>营业二部</t>
        </is>
      </c>
      <c r="E502" s="11" t="inlineStr">
        <is>
          <t>刘利国</t>
        </is>
      </c>
      <c r="F502" s="4" t="inlineStr">
        <is>
          <t>合淮区</t>
        </is>
      </c>
      <c r="G502" s="25" t="inlineStr">
        <is>
          <t>刘丹</t>
        </is>
      </c>
      <c r="H502" s="4" t="inlineStr">
        <is>
          <t>合肥、淮南</t>
        </is>
      </c>
      <c r="I502" s="4" t="inlineStr">
        <is>
          <t>中热区</t>
        </is>
      </c>
      <c r="J502" s="4" t="inlineStr">
        <is>
          <t>二公司</t>
        </is>
      </c>
      <c r="K502" s="8" t="n">
        <v>2412</v>
      </c>
      <c r="L502" s="4" t="inlineStr">
        <is>
          <t>shoppingmall</t>
        </is>
      </c>
      <c r="M502" s="11" t="n">
        <v>1</v>
      </c>
      <c r="N502" s="128" t="n">
        <v>43355</v>
      </c>
      <c r="O502" s="10" t="n">
        <v>2412</v>
      </c>
    </row>
    <row r="503" ht="14.5" customFormat="1" customHeight="1" s="1">
      <c r="A503" s="4" t="n">
        <v>2414</v>
      </c>
      <c r="B503" s="4" t="n">
        <v>2414</v>
      </c>
      <c r="C503" s="95" t="inlineStr">
        <is>
          <t>安徽省安庆市太湖县新城建设路店</t>
        </is>
      </c>
      <c r="D503" s="4" t="inlineStr">
        <is>
          <t>营业二部</t>
        </is>
      </c>
      <c r="E503" s="4" t="inlineStr">
        <is>
          <t>刘利国</t>
        </is>
      </c>
      <c r="F503" s="4" t="inlineStr">
        <is>
          <t>安六池铜</t>
        </is>
      </c>
      <c r="G503" s="4" t="inlineStr">
        <is>
          <t>闫栋栋</t>
        </is>
      </c>
      <c r="H503" s="4" t="inlineStr">
        <is>
          <t>六安、池州、铜陵、安庆</t>
        </is>
      </c>
      <c r="I503" s="4" t="inlineStr">
        <is>
          <t>中热区</t>
        </is>
      </c>
      <c r="J503" s="4" t="inlineStr">
        <is>
          <t>二公司</t>
        </is>
      </c>
      <c r="K503" s="8" t="n">
        <v>2414</v>
      </c>
      <c r="L503" s="4" t="inlineStr">
        <is>
          <t>沿街店</t>
        </is>
      </c>
      <c r="M503" s="11" t="n">
        <v>1</v>
      </c>
      <c r="N503" s="128" t="n">
        <v>43552</v>
      </c>
      <c r="O503" s="10" t="n">
        <v>2414</v>
      </c>
    </row>
    <row r="504" ht="14.5" customFormat="1" customHeight="1" s="1">
      <c r="A504" s="4" t="n">
        <v>2415</v>
      </c>
      <c r="B504" s="4" t="n">
        <v>2415</v>
      </c>
      <c r="C504" s="95" t="inlineStr">
        <is>
          <t>安徽省宿州市泗县汴河大道文庙店</t>
        </is>
      </c>
      <c r="D504" s="4" t="inlineStr">
        <is>
          <t>营业二部</t>
        </is>
      </c>
      <c r="E504" s="11" t="inlineStr">
        <is>
          <t>刘利国</t>
        </is>
      </c>
      <c r="F504" s="4" t="inlineStr">
        <is>
          <t>阜亳宿淮区</t>
        </is>
      </c>
      <c r="G504" s="4" t="inlineStr">
        <is>
          <t>梅春</t>
        </is>
      </c>
      <c r="H504" s="4" t="inlineStr">
        <is>
          <t>宿州、淮北</t>
        </is>
      </c>
      <c r="I504" s="4" t="inlineStr">
        <is>
          <t>中寒区</t>
        </is>
      </c>
      <c r="J504" s="4" t="inlineStr">
        <is>
          <t>二公司</t>
        </is>
      </c>
      <c r="K504" s="8" t="n">
        <v>2415</v>
      </c>
      <c r="L504" s="4" t="inlineStr">
        <is>
          <t>沿街店</t>
        </is>
      </c>
      <c r="M504" s="11" t="n">
        <v>1</v>
      </c>
      <c r="N504" s="128" t="n">
        <v>43407</v>
      </c>
      <c r="O504" s="10" t="n">
        <v>2415</v>
      </c>
    </row>
    <row r="505" ht="14.5" customFormat="1" customHeight="1" s="1">
      <c r="A505" s="4" t="n">
        <v>2448</v>
      </c>
      <c r="B505" s="4" t="n">
        <v>2448</v>
      </c>
      <c r="C505" s="95" t="inlineStr">
        <is>
          <t>安徽省马鞍山市博望区博望镇建设中路店</t>
        </is>
      </c>
      <c r="D505" s="4" t="inlineStr">
        <is>
          <t>营业二部</t>
        </is>
      </c>
      <c r="E505" s="4" t="inlineStr">
        <is>
          <t>刘利国</t>
        </is>
      </c>
      <c r="F505" s="4" t="inlineStr">
        <is>
          <t>滁马蚌区</t>
        </is>
      </c>
      <c r="G505" s="4" t="inlineStr">
        <is>
          <t>李杨</t>
        </is>
      </c>
      <c r="H505" s="4" t="inlineStr">
        <is>
          <t>滁州、马鞍山、蚌埠</t>
        </is>
      </c>
      <c r="I505" s="4" t="inlineStr">
        <is>
          <t>中热区</t>
        </is>
      </c>
      <c r="J505" s="4" t="inlineStr">
        <is>
          <t>二公司</t>
        </is>
      </c>
      <c r="K505" s="8" t="n">
        <v>2448</v>
      </c>
      <c r="L505" s="4" t="inlineStr">
        <is>
          <t>沿街店</t>
        </is>
      </c>
      <c r="M505" s="11" t="n">
        <v>1</v>
      </c>
      <c r="N505" s="128" t="n">
        <v>43462</v>
      </c>
      <c r="O505" s="10" t="n">
        <v>2448</v>
      </c>
    </row>
    <row r="506" ht="14.5" customFormat="1" customHeight="1" s="1">
      <c r="A506" s="4" t="n">
        <v>2451</v>
      </c>
      <c r="B506" s="4" t="n">
        <v>2451</v>
      </c>
      <c r="C506" s="95" t="inlineStr">
        <is>
          <t>安徽省黄山市休宁县徽商步行街店</t>
        </is>
      </c>
      <c r="D506" s="4" t="inlineStr">
        <is>
          <t>营业二部</t>
        </is>
      </c>
      <c r="E506" s="4" t="inlineStr">
        <is>
          <t>刘利国</t>
        </is>
      </c>
      <c r="F506" s="4" t="inlineStr">
        <is>
          <t>芜宣黄区</t>
        </is>
      </c>
      <c r="G506" s="4" t="inlineStr">
        <is>
          <t>黄晓强</t>
        </is>
      </c>
      <c r="H506" s="4" t="inlineStr">
        <is>
          <t>芜湖、宣城、黄山</t>
        </is>
      </c>
      <c r="I506" s="4" t="inlineStr">
        <is>
          <t>中热区</t>
        </is>
      </c>
      <c r="J506" s="4" t="inlineStr">
        <is>
          <t>二公司</t>
        </is>
      </c>
      <c r="K506" s="8" t="n">
        <v>2451</v>
      </c>
      <c r="L506" s="4" t="inlineStr">
        <is>
          <t>沿街店</t>
        </is>
      </c>
      <c r="M506" s="11" t="n">
        <v>1</v>
      </c>
      <c r="N506" s="128" t="n">
        <v>43463</v>
      </c>
      <c r="O506" s="10" t="n">
        <v>2451</v>
      </c>
    </row>
    <row r="507" ht="14.5" customFormat="1" customHeight="1" s="1">
      <c r="A507" s="4" t="n">
        <v>2461</v>
      </c>
      <c r="B507" s="4" t="n">
        <v>2461</v>
      </c>
      <c r="C507" s="95" t="inlineStr">
        <is>
          <t>安徽省淮南市田家庵区商贸文化广场店</t>
        </is>
      </c>
      <c r="D507" s="4" t="inlineStr">
        <is>
          <t>营业二部</t>
        </is>
      </c>
      <c r="E507" s="4" t="inlineStr">
        <is>
          <t>刘利国</t>
        </is>
      </c>
      <c r="F507" s="4" t="inlineStr">
        <is>
          <t>合淮区</t>
        </is>
      </c>
      <c r="G507" s="25" t="inlineStr">
        <is>
          <t>刘丹</t>
        </is>
      </c>
      <c r="H507" s="4" t="inlineStr">
        <is>
          <t>合肥、淮南</t>
        </is>
      </c>
      <c r="I507" s="4" t="inlineStr">
        <is>
          <t>中寒区</t>
        </is>
      </c>
      <c r="J507" s="4" t="inlineStr">
        <is>
          <t>二公司</t>
        </is>
      </c>
      <c r="K507" s="8" t="n">
        <v>2461</v>
      </c>
      <c r="L507" s="4" t="inlineStr">
        <is>
          <t>沿街店</t>
        </is>
      </c>
      <c r="M507" s="11" t="n">
        <v>1</v>
      </c>
      <c r="N507" s="128" t="n">
        <v>43572</v>
      </c>
      <c r="O507" s="10" t="n">
        <v>2461</v>
      </c>
    </row>
    <row r="508" ht="14.5" customFormat="1" customHeight="1" s="1">
      <c r="A508" s="4" t="n">
        <v>2467</v>
      </c>
      <c r="B508" s="4" t="n">
        <v>2467</v>
      </c>
      <c r="C508" s="95" t="inlineStr">
        <is>
          <t>安徽省马鞍山市含山县鼓楼商业街店</t>
        </is>
      </c>
      <c r="D508" s="4" t="inlineStr">
        <is>
          <t>营业二部</t>
        </is>
      </c>
      <c r="E508" s="4" t="inlineStr">
        <is>
          <t>刘利国</t>
        </is>
      </c>
      <c r="F508" s="4" t="inlineStr">
        <is>
          <t>滁马蚌区</t>
        </is>
      </c>
      <c r="G508" s="4" t="inlineStr">
        <is>
          <t>李杨</t>
        </is>
      </c>
      <c r="H508" s="4" t="inlineStr">
        <is>
          <t>滁州、马鞍山、蚌埠</t>
        </is>
      </c>
      <c r="I508" s="4" t="inlineStr">
        <is>
          <t>中热区</t>
        </is>
      </c>
      <c r="J508" s="4" t="inlineStr">
        <is>
          <t>二公司</t>
        </is>
      </c>
      <c r="K508" s="8" t="n">
        <v>2467</v>
      </c>
      <c r="L508" s="4" t="inlineStr">
        <is>
          <t>沿街店</t>
        </is>
      </c>
      <c r="M508" s="11" t="n">
        <v>1</v>
      </c>
      <c r="N508" s="128" t="n">
        <v>43592</v>
      </c>
      <c r="O508" s="10" t="n">
        <v>2467</v>
      </c>
    </row>
    <row r="509" ht="14.5" customFormat="1" customHeight="1" s="1">
      <c r="A509" s="4" t="n">
        <v>2469</v>
      </c>
      <c r="B509" s="4" t="n">
        <v>2469</v>
      </c>
      <c r="C509" s="95" t="inlineStr">
        <is>
          <t>安徽省黄山市屯溪区跃进路大润发店</t>
        </is>
      </c>
      <c r="D509" s="4" t="inlineStr">
        <is>
          <t>营业二部</t>
        </is>
      </c>
      <c r="E509" s="4" t="inlineStr">
        <is>
          <t>刘利国</t>
        </is>
      </c>
      <c r="F509" s="4" t="inlineStr">
        <is>
          <t>芜宣黄区</t>
        </is>
      </c>
      <c r="G509" s="4" t="inlineStr">
        <is>
          <t>黄晓强</t>
        </is>
      </c>
      <c r="H509" s="4" t="inlineStr">
        <is>
          <t>芜湖、宣城、黄山</t>
        </is>
      </c>
      <c r="I509" s="4" t="inlineStr">
        <is>
          <t>中热区</t>
        </is>
      </c>
      <c r="J509" s="4" t="inlineStr">
        <is>
          <t>二公司</t>
        </is>
      </c>
      <c r="K509" s="8" t="n">
        <v>2469</v>
      </c>
      <c r="L509" s="4" t="inlineStr">
        <is>
          <t>超市店</t>
        </is>
      </c>
      <c r="M509" s="11" t="n">
        <v>1</v>
      </c>
      <c r="N509" s="128" t="n">
        <v>43583</v>
      </c>
      <c r="O509" s="10" t="n">
        <v>2469</v>
      </c>
    </row>
    <row r="510" ht="14.5" customFormat="1" customHeight="1" s="1">
      <c r="A510" s="4" t="n">
        <v>2470</v>
      </c>
      <c r="B510" s="4" t="n">
        <v>2470</v>
      </c>
      <c r="C510" s="95" t="inlineStr">
        <is>
          <t>安徽省蚌埠市龙子湖区解放路大润发店</t>
        </is>
      </c>
      <c r="D510" s="4" t="inlineStr">
        <is>
          <t>营业二部</t>
        </is>
      </c>
      <c r="E510" s="4" t="inlineStr">
        <is>
          <t>刘利国</t>
        </is>
      </c>
      <c r="F510" s="4" t="inlineStr">
        <is>
          <t>滁马蚌区</t>
        </is>
      </c>
      <c r="G510" s="4" t="inlineStr">
        <is>
          <t>李杨</t>
        </is>
      </c>
      <c r="H510" s="4" t="inlineStr">
        <is>
          <t>滁州、马鞍山、蚌埠</t>
        </is>
      </c>
      <c r="I510" s="4" t="inlineStr">
        <is>
          <t>中寒区</t>
        </is>
      </c>
      <c r="J510" s="4" t="inlineStr">
        <is>
          <t>二公司</t>
        </is>
      </c>
      <c r="K510" s="8" t="n">
        <v>2470</v>
      </c>
      <c r="L510" s="4" t="inlineStr">
        <is>
          <t>超市店</t>
        </is>
      </c>
      <c r="M510" s="11" t="n">
        <v>1</v>
      </c>
      <c r="N510" s="128" t="n">
        <v>43612</v>
      </c>
      <c r="O510" s="10" t="n">
        <v>2470</v>
      </c>
    </row>
    <row r="511" ht="14.5" customFormat="1" customHeight="1" s="1">
      <c r="A511" s="4" t="n">
        <v>2475</v>
      </c>
      <c r="B511" s="4" t="n">
        <v>2475</v>
      </c>
      <c r="C511" s="95" t="inlineStr">
        <is>
          <t>安徽省阜阳市颍州区颍河西路大润发店</t>
        </is>
      </c>
      <c r="D511" s="4" t="inlineStr">
        <is>
          <t>营业二部</t>
        </is>
      </c>
      <c r="E511" s="4" t="inlineStr">
        <is>
          <t>刘利国</t>
        </is>
      </c>
      <c r="F511" s="4" t="inlineStr">
        <is>
          <t>阜亳宿淮区</t>
        </is>
      </c>
      <c r="G511" s="4" t="inlineStr">
        <is>
          <t>梅春</t>
        </is>
      </c>
      <c r="H511" s="4" t="inlineStr">
        <is>
          <t>阜阳、亳州</t>
        </is>
      </c>
      <c r="I511" s="4" t="inlineStr">
        <is>
          <t>中寒区</t>
        </is>
      </c>
      <c r="J511" s="4" t="inlineStr">
        <is>
          <t>二公司</t>
        </is>
      </c>
      <c r="K511" s="8" t="n">
        <v>2475</v>
      </c>
      <c r="L511" s="4" t="inlineStr">
        <is>
          <t>超市店</t>
        </is>
      </c>
      <c r="M511" s="11" t="n">
        <v>1</v>
      </c>
      <c r="N511" s="128" t="n">
        <v>43609</v>
      </c>
      <c r="O511" s="10" t="n">
        <v>2475</v>
      </c>
    </row>
    <row r="512" ht="14.5" customFormat="1" customHeight="1" s="1">
      <c r="A512" s="4" t="n">
        <v>2482</v>
      </c>
      <c r="B512" s="4" t="n">
        <v>2482</v>
      </c>
      <c r="C512" s="95" t="inlineStr">
        <is>
          <t>安徽省蚌埠市禹会区朝阳路欧尚超市店</t>
        </is>
      </c>
      <c r="D512" s="4" t="inlineStr">
        <is>
          <t>营业二部</t>
        </is>
      </c>
      <c r="E512" s="4" t="inlineStr">
        <is>
          <t>刘利国</t>
        </is>
      </c>
      <c r="F512" s="4" t="inlineStr">
        <is>
          <t>滁马蚌区</t>
        </is>
      </c>
      <c r="G512" s="4" t="inlineStr">
        <is>
          <t>李杨</t>
        </is>
      </c>
      <c r="H512" s="4" t="inlineStr">
        <is>
          <t>滁州、马鞍山、蚌埠</t>
        </is>
      </c>
      <c r="I512" s="4" t="inlineStr">
        <is>
          <t>中寒区</t>
        </is>
      </c>
      <c r="J512" s="4" t="inlineStr">
        <is>
          <t>二公司</t>
        </is>
      </c>
      <c r="K512" s="8" t="n">
        <v>2482</v>
      </c>
      <c r="L512" s="4" t="inlineStr">
        <is>
          <t>超市店</t>
        </is>
      </c>
      <c r="M512" s="11" t="n">
        <v>1</v>
      </c>
      <c r="N512" s="128" t="n">
        <v>43665</v>
      </c>
      <c r="O512" s="10" t="n">
        <v>2482</v>
      </c>
    </row>
    <row r="513" ht="14.5" customFormat="1" customHeight="1" s="1">
      <c r="A513" s="4" t="n">
        <v>2483</v>
      </c>
      <c r="B513" s="4" t="n">
        <v>2483</v>
      </c>
      <c r="C513" s="95" t="inlineStr">
        <is>
          <t>安徽省马鞍山市雨山区湖南西路大润发超市店</t>
        </is>
      </c>
      <c r="D513" s="4" t="inlineStr">
        <is>
          <t>营业二部</t>
        </is>
      </c>
      <c r="E513" s="4" t="inlineStr">
        <is>
          <t>刘利国</t>
        </is>
      </c>
      <c r="F513" s="4" t="inlineStr">
        <is>
          <t>滁马蚌区</t>
        </is>
      </c>
      <c r="G513" s="4" t="inlineStr">
        <is>
          <t>李杨</t>
        </is>
      </c>
      <c r="H513" s="4" t="inlineStr">
        <is>
          <t>滁州、马鞍山、蚌埠</t>
        </is>
      </c>
      <c r="I513" s="4" t="inlineStr">
        <is>
          <t>中热区</t>
        </is>
      </c>
      <c r="J513" s="4" t="inlineStr">
        <is>
          <t>二公司</t>
        </is>
      </c>
      <c r="K513" s="8" t="n">
        <v>2483</v>
      </c>
      <c r="L513" s="4" t="inlineStr">
        <is>
          <t>超市店</t>
        </is>
      </c>
      <c r="M513" s="11" t="n">
        <v>1</v>
      </c>
      <c r="N513" s="128" t="n">
        <v>43676</v>
      </c>
      <c r="O513" s="10" t="n">
        <v>2483</v>
      </c>
    </row>
    <row r="514" ht="14.5" customFormat="1" customHeight="1" s="1">
      <c r="A514" s="4" t="n">
        <v>2486</v>
      </c>
      <c r="B514" s="4" t="n">
        <v>2486</v>
      </c>
      <c r="C514" s="95" t="inlineStr">
        <is>
          <t>安徽省滁州市全椒县慈济路苏果超市店</t>
        </is>
      </c>
      <c r="D514" s="4" t="inlineStr">
        <is>
          <t>营业二部</t>
        </is>
      </c>
      <c r="E514" s="4" t="inlineStr">
        <is>
          <t>刘利国</t>
        </is>
      </c>
      <c r="F514" s="4" t="inlineStr">
        <is>
          <t>滁马蚌区</t>
        </is>
      </c>
      <c r="G514" s="4" t="inlineStr">
        <is>
          <t>李杨</t>
        </is>
      </c>
      <c r="H514" s="4" t="inlineStr">
        <is>
          <t>滁州、马鞍山、蚌埠</t>
        </is>
      </c>
      <c r="I514" s="4" t="inlineStr">
        <is>
          <t>中寒区</t>
        </is>
      </c>
      <c r="J514" s="4" t="inlineStr">
        <is>
          <t>二公司</t>
        </is>
      </c>
      <c r="K514" s="8" t="n">
        <v>2486</v>
      </c>
      <c r="L514" s="4" t="inlineStr">
        <is>
          <t>超市店</t>
        </is>
      </c>
      <c r="M514" s="11" t="n">
        <v>1</v>
      </c>
      <c r="N514" s="128" t="n">
        <v>43708</v>
      </c>
      <c r="O514" s="10" t="n">
        <v>2486</v>
      </c>
    </row>
    <row r="515" ht="14.5" customFormat="1" customHeight="1" s="1">
      <c r="A515" s="30" t="n">
        <v>2527</v>
      </c>
      <c r="B515" s="30" t="n">
        <v>2527</v>
      </c>
      <c r="C515" s="97" t="inlineStr">
        <is>
          <t>安徽省宿州市砀山县万达广场店</t>
        </is>
      </c>
      <c r="D515" s="4" t="inlineStr">
        <is>
          <t>营业二部</t>
        </is>
      </c>
      <c r="E515" s="4" t="inlineStr">
        <is>
          <t>刘利国</t>
        </is>
      </c>
      <c r="F515" s="4" t="inlineStr">
        <is>
          <t>阜亳宿淮区</t>
        </is>
      </c>
      <c r="G515" s="4" t="inlineStr">
        <is>
          <t>梅春</t>
        </is>
      </c>
      <c r="H515" s="4" t="inlineStr">
        <is>
          <t>宿州、淮北</t>
        </is>
      </c>
      <c r="I515" s="4" t="inlineStr">
        <is>
          <t>中寒区</t>
        </is>
      </c>
      <c r="J515" s="4" t="inlineStr">
        <is>
          <t>二公司</t>
        </is>
      </c>
      <c r="K515" s="8" t="n">
        <v>2527</v>
      </c>
      <c r="L515" s="4" t="inlineStr">
        <is>
          <t>shoppingmall</t>
        </is>
      </c>
      <c r="M515" s="11" t="n">
        <v>1</v>
      </c>
      <c r="N515" s="128" t="n">
        <v>44506</v>
      </c>
      <c r="O515" s="10" t="n">
        <v>2527</v>
      </c>
    </row>
    <row r="516" ht="14.5" customFormat="1" customHeight="1" s="1">
      <c r="A516" s="11" t="n">
        <v>2531</v>
      </c>
      <c r="B516" s="11" t="n">
        <v>2531</v>
      </c>
      <c r="C516" s="11" t="inlineStr">
        <is>
          <t>安徽省池州市万盛广场店</t>
        </is>
      </c>
      <c r="D516" s="4" t="inlineStr">
        <is>
          <t>营业二部</t>
        </is>
      </c>
      <c r="E516" s="20" t="inlineStr">
        <is>
          <t>刘利国</t>
        </is>
      </c>
      <c r="F516" s="20" t="inlineStr">
        <is>
          <t>安六池铜</t>
        </is>
      </c>
      <c r="G516" s="20" t="inlineStr">
        <is>
          <t>闫栋栋</t>
        </is>
      </c>
      <c r="H516" s="31" t="inlineStr">
        <is>
          <t>池州市</t>
        </is>
      </c>
      <c r="I516" s="31" t="inlineStr">
        <is>
          <t>中热区</t>
        </is>
      </c>
      <c r="J516" s="11" t="inlineStr">
        <is>
          <t>二公司</t>
        </is>
      </c>
      <c r="K516" s="11" t="n">
        <v>2531</v>
      </c>
      <c r="L516" s="20" t="inlineStr">
        <is>
          <t>shoppingmall</t>
        </is>
      </c>
      <c r="M516" s="11" t="n">
        <v>1</v>
      </c>
      <c r="N516" s="128" t="n">
        <v>-2</v>
      </c>
      <c r="O516" s="10" t="n">
        <v>2531</v>
      </c>
    </row>
    <row r="517" ht="14.5" customFormat="1" customHeight="1" s="1">
      <c r="A517" s="11" t="n">
        <v>2538</v>
      </c>
      <c r="B517" s="11" t="n">
        <v>2538</v>
      </c>
      <c r="C517" s="11" t="inlineStr">
        <is>
          <t>安徽省合肥市滨湖世纪金源购物中心店</t>
        </is>
      </c>
      <c r="D517" s="4" t="inlineStr">
        <is>
          <t>营业二部</t>
        </is>
      </c>
      <c r="E517" s="11" t="inlineStr">
        <is>
          <t>刘利国</t>
        </is>
      </c>
      <c r="F517" s="4" t="inlineStr">
        <is>
          <t>合淮区</t>
        </is>
      </c>
      <c r="G517" s="25" t="inlineStr">
        <is>
          <t>刘丹</t>
        </is>
      </c>
      <c r="H517" s="4" t="inlineStr">
        <is>
          <t>合肥、淮南</t>
        </is>
      </c>
      <c r="I517" s="4" t="inlineStr">
        <is>
          <t>中热区</t>
        </is>
      </c>
      <c r="J517" s="4" t="inlineStr">
        <is>
          <t>二公司</t>
        </is>
      </c>
      <c r="K517" s="11" t="n">
        <v>2538</v>
      </c>
      <c r="L517" s="4" t="inlineStr">
        <is>
          <t>shoppingmall</t>
        </is>
      </c>
      <c r="M517" s="11" t="n">
        <v>1</v>
      </c>
      <c r="N517" s="11" t="n"/>
      <c r="O517" s="10" t="n">
        <v>2538</v>
      </c>
    </row>
    <row r="518" ht="29" customFormat="1" customHeight="1" s="1">
      <c r="A518" s="20" t="n">
        <v>2540</v>
      </c>
      <c r="B518" s="21" t="n">
        <v>2540</v>
      </c>
      <c r="C518" s="20" t="inlineStr">
        <is>
          <t>安徽省阜阳市太和县健康路店</t>
        </is>
      </c>
      <c r="D518" s="25" t="inlineStr">
        <is>
          <t>营业二部</t>
        </is>
      </c>
      <c r="E518" s="25" t="inlineStr">
        <is>
          <t>刘利国</t>
        </is>
      </c>
      <c r="F518" s="25" t="inlineStr">
        <is>
          <t>阜亳宿淮区</t>
        </is>
      </c>
      <c r="G518" s="25" t="inlineStr">
        <is>
          <t>梅春</t>
        </is>
      </c>
      <c r="H518" s="11" t="inlineStr">
        <is>
          <t>宿州、淮北</t>
        </is>
      </c>
      <c r="I518" s="11" t="inlineStr">
        <is>
          <t>中寒区</t>
        </is>
      </c>
      <c r="J518" s="11" t="inlineStr">
        <is>
          <t>二公司</t>
        </is>
      </c>
      <c r="K518" s="20" t="n">
        <v>2540</v>
      </c>
      <c r="L518" s="123" t="inlineStr">
        <is>
          <t>沿街店</t>
        </is>
      </c>
      <c r="M518" s="11" t="n">
        <v>1</v>
      </c>
      <c r="N518" s="11" t="n"/>
      <c r="O518" s="10" t="n">
        <v>2540</v>
      </c>
    </row>
    <row r="519" ht="14.5" customFormat="1" customHeight="1" s="1">
      <c r="A519" s="4" t="n">
        <v>2131</v>
      </c>
      <c r="B519" s="4" t="n">
        <v>2131</v>
      </c>
      <c r="C519" s="95" t="inlineStr">
        <is>
          <t>江苏省扬州市广陵区文昌中路一店</t>
        </is>
      </c>
      <c r="D519" s="4" t="inlineStr">
        <is>
          <t>营业一部</t>
        </is>
      </c>
      <c r="E519" s="4" t="inlineStr">
        <is>
          <t>强方舟</t>
        </is>
      </c>
      <c r="F519" s="4" t="inlineStr">
        <is>
          <t>扬州区</t>
        </is>
      </c>
      <c r="G519" s="4" t="inlineStr">
        <is>
          <t>王佳</t>
        </is>
      </c>
      <c r="H519" s="4" t="inlineStr">
        <is>
          <t>扬州</t>
        </is>
      </c>
      <c r="I519" s="4" t="inlineStr">
        <is>
          <t>中寒区</t>
        </is>
      </c>
      <c r="J519" s="4" t="inlineStr">
        <is>
          <t>二公司</t>
        </is>
      </c>
      <c r="K519" s="8" t="n">
        <v>2131</v>
      </c>
      <c r="L519" s="4" t="inlineStr">
        <is>
          <t>沿街店</t>
        </is>
      </c>
      <c r="M519" s="11" t="n">
        <v>1</v>
      </c>
      <c r="N519" s="128" t="n">
        <v>41183</v>
      </c>
      <c r="O519" s="10" t="n">
        <v>2131</v>
      </c>
    </row>
    <row r="520" ht="14.5" customFormat="1" customHeight="1" s="1">
      <c r="A520" s="4" t="n">
        <v>2132</v>
      </c>
      <c r="B520" s="4" t="n">
        <v>2132</v>
      </c>
      <c r="C520" s="95" t="inlineStr">
        <is>
          <t>江苏省扬州市江都区大桥镇东园路润德至尊店</t>
        </is>
      </c>
      <c r="D520" s="4" t="inlineStr">
        <is>
          <t>营业一部</t>
        </is>
      </c>
      <c r="E520" s="4" t="inlineStr">
        <is>
          <t>强方舟</t>
        </is>
      </c>
      <c r="F520" s="4" t="inlineStr">
        <is>
          <t>扬州区</t>
        </is>
      </c>
      <c r="G520" s="4" t="inlineStr">
        <is>
          <t>王佳</t>
        </is>
      </c>
      <c r="H520" s="4" t="inlineStr">
        <is>
          <t>扬州</t>
        </is>
      </c>
      <c r="I520" s="4" t="inlineStr">
        <is>
          <t>中寒区</t>
        </is>
      </c>
      <c r="J520" s="4" t="inlineStr">
        <is>
          <t>二公司</t>
        </is>
      </c>
      <c r="K520" s="8" t="n">
        <v>2132</v>
      </c>
      <c r="L520" s="4" t="inlineStr">
        <is>
          <t>沿街店</t>
        </is>
      </c>
      <c r="M520" s="11" t="n">
        <v>1</v>
      </c>
      <c r="N520" s="128" t="n">
        <v>41175</v>
      </c>
      <c r="O520" s="10" t="n">
        <v>2132</v>
      </c>
    </row>
    <row r="521" ht="14.5" customFormat="1" customHeight="1" s="1">
      <c r="A521" s="30" t="n">
        <v>2134</v>
      </c>
      <c r="B521" s="30" t="n">
        <v>2134</v>
      </c>
      <c r="C521" s="97" t="inlineStr">
        <is>
          <t>江苏省扬州市高邮市盂城路店</t>
        </is>
      </c>
      <c r="D521" s="4" t="inlineStr">
        <is>
          <t>营业一部</t>
        </is>
      </c>
      <c r="E521" s="4" t="inlineStr">
        <is>
          <t>强方舟</t>
        </is>
      </c>
      <c r="F521" s="4" t="inlineStr">
        <is>
          <t>扬州区</t>
        </is>
      </c>
      <c r="G521" s="4" t="inlineStr">
        <is>
          <t>王佳</t>
        </is>
      </c>
      <c r="H521" s="4" t="inlineStr">
        <is>
          <t>扬州</t>
        </is>
      </c>
      <c r="I521" s="4" t="inlineStr">
        <is>
          <t>中寒区</t>
        </is>
      </c>
      <c r="J521" s="4" t="inlineStr">
        <is>
          <t>二公司</t>
        </is>
      </c>
      <c r="K521" s="8" t="n">
        <v>2134</v>
      </c>
      <c r="L521" s="4" t="inlineStr">
        <is>
          <t>沿街店</t>
        </is>
      </c>
      <c r="M521" s="11" t="n">
        <v>1</v>
      </c>
      <c r="N521" s="128" t="n">
        <v>41368</v>
      </c>
      <c r="O521" s="10" t="n">
        <v>2134</v>
      </c>
    </row>
    <row r="522" ht="14.5" customFormat="1" customHeight="1" s="1">
      <c r="A522" s="30" t="n">
        <v>2135</v>
      </c>
      <c r="B522" s="30" t="n">
        <v>2135</v>
      </c>
      <c r="C522" s="97" t="inlineStr">
        <is>
          <t>江苏省扬州市广陵区文昌中路三店</t>
        </is>
      </c>
      <c r="D522" s="4" t="inlineStr">
        <is>
          <t>营业一部</t>
        </is>
      </c>
      <c r="E522" s="4" t="inlineStr">
        <is>
          <t>强方舟</t>
        </is>
      </c>
      <c r="F522" s="4" t="inlineStr">
        <is>
          <t>扬州区</t>
        </is>
      </c>
      <c r="G522" s="4" t="inlineStr">
        <is>
          <t>王佳</t>
        </is>
      </c>
      <c r="H522" s="4" t="inlineStr">
        <is>
          <t>扬州</t>
        </is>
      </c>
      <c r="I522" s="4" t="inlineStr">
        <is>
          <t>中寒区</t>
        </is>
      </c>
      <c r="J522" s="4" t="inlineStr">
        <is>
          <t>二公司</t>
        </is>
      </c>
      <c r="K522" s="8" t="n">
        <v>2135</v>
      </c>
      <c r="L522" s="4" t="inlineStr">
        <is>
          <t>沿街店</t>
        </is>
      </c>
      <c r="M522" s="11" t="n">
        <v>1</v>
      </c>
      <c r="N522" s="128" t="n">
        <v>41386</v>
      </c>
      <c r="O522" s="10" t="n">
        <v>2135</v>
      </c>
    </row>
    <row r="523" ht="29" customFormat="1" customHeight="1" s="1">
      <c r="A523" s="25" t="n">
        <v>2136</v>
      </c>
      <c r="B523" s="25" t="n">
        <v>2136</v>
      </c>
      <c r="C523" s="25" t="inlineStr">
        <is>
          <t>江苏省南京市江宁区上元大街店</t>
        </is>
      </c>
      <c r="D523" s="25" t="inlineStr">
        <is>
          <t>营业一部</t>
        </is>
      </c>
      <c r="E523" s="25" t="inlineStr">
        <is>
          <t>强方舟</t>
        </is>
      </c>
      <c r="F523" s="25" t="inlineStr">
        <is>
          <t>南京区</t>
        </is>
      </c>
      <c r="G523" s="25" t="inlineStr">
        <is>
          <t>王芸</t>
        </is>
      </c>
      <c r="H523" s="11" t="inlineStr">
        <is>
          <t>南京</t>
        </is>
      </c>
      <c r="I523" s="11" t="inlineStr">
        <is>
          <t>中寒区</t>
        </is>
      </c>
      <c r="J523" s="11" t="inlineStr">
        <is>
          <t>二公司</t>
        </is>
      </c>
      <c r="K523" s="8" t="n">
        <v>2136</v>
      </c>
      <c r="L523" s="11" t="inlineStr">
        <is>
          <t>商场店</t>
        </is>
      </c>
      <c r="M523" s="11" t="n">
        <v>1</v>
      </c>
      <c r="N523" s="128" t="n">
        <v>41385</v>
      </c>
      <c r="O523" s="10" t="n">
        <v>2136</v>
      </c>
    </row>
    <row r="524" ht="29" customFormat="1" customHeight="1" s="1">
      <c r="A524" s="4" t="n">
        <v>2138</v>
      </c>
      <c r="B524" s="4" t="n">
        <v>2138</v>
      </c>
      <c r="C524" s="4" t="inlineStr">
        <is>
          <t>江苏省扬州市邗江区竹西路大润发超市店</t>
        </is>
      </c>
      <c r="D524" s="25" t="inlineStr">
        <is>
          <t>营业一部</t>
        </is>
      </c>
      <c r="E524" s="25" t="inlineStr">
        <is>
          <t>强方舟</t>
        </is>
      </c>
      <c r="F524" s="25" t="inlineStr">
        <is>
          <t>扬州区</t>
        </is>
      </c>
      <c r="G524" s="25" t="inlineStr">
        <is>
          <t>王佳</t>
        </is>
      </c>
      <c r="H524" s="11" t="inlineStr">
        <is>
          <t>扬州</t>
        </is>
      </c>
      <c r="I524" s="11" t="inlineStr">
        <is>
          <t>中寒区</t>
        </is>
      </c>
      <c r="J524" s="11" t="inlineStr">
        <is>
          <t>二公司</t>
        </is>
      </c>
      <c r="K524" s="8" t="n">
        <v>2138</v>
      </c>
      <c r="L524" s="11" t="inlineStr">
        <is>
          <t>超市店</t>
        </is>
      </c>
      <c r="M524" s="11" t="n">
        <v>1</v>
      </c>
      <c r="N524" s="128" t="n">
        <v>41392</v>
      </c>
      <c r="O524" s="10" t="n">
        <v>2138</v>
      </c>
    </row>
    <row r="525" ht="29" customFormat="1" customHeight="1" s="1">
      <c r="A525" s="4" t="n">
        <v>2139</v>
      </c>
      <c r="B525" s="4" t="n">
        <v>2139</v>
      </c>
      <c r="C525" s="4" t="inlineStr">
        <is>
          <t>江苏省南京市溧水区华润苏果超市店</t>
        </is>
      </c>
      <c r="D525" s="25" t="inlineStr">
        <is>
          <t>营业一部</t>
        </is>
      </c>
      <c r="E525" s="25" t="inlineStr">
        <is>
          <t>强方舟</t>
        </is>
      </c>
      <c r="F525" s="25" t="inlineStr">
        <is>
          <t>溧水区</t>
        </is>
      </c>
      <c r="G525" s="25" t="inlineStr">
        <is>
          <t>高彩云</t>
        </is>
      </c>
      <c r="H525" s="11" t="inlineStr">
        <is>
          <t>南京</t>
        </is>
      </c>
      <c r="I525" s="11" t="inlineStr">
        <is>
          <t>中寒区</t>
        </is>
      </c>
      <c r="J525" s="11" t="inlineStr">
        <is>
          <t>二公司</t>
        </is>
      </c>
      <c r="K525" s="8" t="n">
        <v>2139</v>
      </c>
      <c r="L525" s="11" t="inlineStr">
        <is>
          <t>超市店</t>
        </is>
      </c>
      <c r="M525" s="11" t="n">
        <v>1</v>
      </c>
      <c r="N525" s="128" t="n">
        <v>41394</v>
      </c>
      <c r="O525" s="10" t="n">
        <v>2139</v>
      </c>
    </row>
    <row r="526" ht="29" customFormat="1" customHeight="1" s="1">
      <c r="A526" s="4" t="n">
        <v>2140</v>
      </c>
      <c r="B526" s="4" t="n">
        <v>2140</v>
      </c>
      <c r="C526" s="4" t="inlineStr">
        <is>
          <t>江苏省南京市秦淮区光华路华润苏果超市店</t>
        </is>
      </c>
      <c r="D526" s="25" t="inlineStr">
        <is>
          <t>营业一部</t>
        </is>
      </c>
      <c r="E526" s="25" t="inlineStr">
        <is>
          <t>强方舟</t>
        </is>
      </c>
      <c r="F526" s="25" t="inlineStr">
        <is>
          <t>南京区</t>
        </is>
      </c>
      <c r="G526" s="25" t="inlineStr">
        <is>
          <t>王芸</t>
        </is>
      </c>
      <c r="H526" s="11" t="inlineStr">
        <is>
          <t>南京</t>
        </is>
      </c>
      <c r="I526" s="11" t="inlineStr">
        <is>
          <t>中寒区</t>
        </is>
      </c>
      <c r="J526" s="11" t="inlineStr">
        <is>
          <t>二公司</t>
        </is>
      </c>
      <c r="K526" s="8" t="n">
        <v>2140</v>
      </c>
      <c r="L526" s="11" t="inlineStr">
        <is>
          <t>超市店</t>
        </is>
      </c>
      <c r="M526" s="11" t="n">
        <v>1</v>
      </c>
      <c r="N526" s="128" t="n">
        <v>41449</v>
      </c>
      <c r="O526" s="10" t="n">
        <v>2140</v>
      </c>
    </row>
    <row r="527" ht="29" customFormat="1" customHeight="1" s="1">
      <c r="A527" s="11" t="n">
        <v>2141</v>
      </c>
      <c r="B527" s="11" t="n">
        <v>2141</v>
      </c>
      <c r="C527" s="11" t="inlineStr">
        <is>
          <t>江苏省扬州市江都区东方红路苏果超市店</t>
        </is>
      </c>
      <c r="D527" s="25" t="inlineStr">
        <is>
          <t>营业一部</t>
        </is>
      </c>
      <c r="E527" s="25" t="inlineStr">
        <is>
          <t>强方舟</t>
        </is>
      </c>
      <c r="F527" s="25" t="inlineStr">
        <is>
          <t>扬州区</t>
        </is>
      </c>
      <c r="G527" s="25" t="inlineStr">
        <is>
          <t>王佳</t>
        </is>
      </c>
      <c r="H527" s="11" t="inlineStr">
        <is>
          <t>扬州</t>
        </is>
      </c>
      <c r="I527" s="11" t="inlineStr">
        <is>
          <t>中寒区</t>
        </is>
      </c>
      <c r="J527" s="11" t="inlineStr">
        <is>
          <t>二公司</t>
        </is>
      </c>
      <c r="K527" s="8" t="n">
        <v>2141</v>
      </c>
      <c r="L527" s="11" t="inlineStr">
        <is>
          <t>超市店</t>
        </is>
      </c>
      <c r="M527" s="11" t="n">
        <v>1</v>
      </c>
      <c r="N527" s="128" t="n">
        <v>41538</v>
      </c>
      <c r="O527" s="10" t="n">
        <v>2141</v>
      </c>
    </row>
    <row r="528" ht="29" customFormat="1" customHeight="1" s="1">
      <c r="A528" s="25" t="n">
        <v>2142</v>
      </c>
      <c r="B528" s="25" t="n">
        <v>2142</v>
      </c>
      <c r="C528" s="25" t="inlineStr">
        <is>
          <t>江苏省宿迁市宿城区市府东路三店</t>
        </is>
      </c>
      <c r="D528" s="25" t="inlineStr">
        <is>
          <t>营业一部</t>
        </is>
      </c>
      <c r="E528" s="25" t="inlineStr">
        <is>
          <t>强方舟</t>
        </is>
      </c>
      <c r="F528" s="25" t="inlineStr">
        <is>
          <t>宿迁区</t>
        </is>
      </c>
      <c r="G528" s="25" t="inlineStr">
        <is>
          <t>韩荣</t>
        </is>
      </c>
      <c r="H528" s="11" t="inlineStr">
        <is>
          <t>宿迁</t>
        </is>
      </c>
      <c r="I528" s="11" t="inlineStr">
        <is>
          <t>中寒区</t>
        </is>
      </c>
      <c r="J528" s="11" t="inlineStr">
        <is>
          <t>二公司</t>
        </is>
      </c>
      <c r="K528" s="8" t="n">
        <v>2142</v>
      </c>
      <c r="L528" s="11" t="inlineStr">
        <is>
          <t>沿街店</t>
        </is>
      </c>
      <c r="M528" s="11" t="n">
        <v>1</v>
      </c>
      <c r="N528" s="128" t="n">
        <v>41588</v>
      </c>
      <c r="O528" s="10" t="n">
        <v>2142</v>
      </c>
    </row>
    <row r="529" ht="29" customFormat="1" customHeight="1" s="1">
      <c r="A529" s="34" t="n">
        <v>2143</v>
      </c>
      <c r="B529" s="34" t="n">
        <v>2143</v>
      </c>
      <c r="C529" s="34" t="inlineStr">
        <is>
          <t>江苏省南京市建邺区汉中门欧尚超市店</t>
        </is>
      </c>
      <c r="D529" s="25" t="inlineStr">
        <is>
          <t>营业一部</t>
        </is>
      </c>
      <c r="E529" s="25" t="inlineStr">
        <is>
          <t>强方舟</t>
        </is>
      </c>
      <c r="F529" s="25" t="inlineStr">
        <is>
          <t>南京区</t>
        </is>
      </c>
      <c r="G529" s="25" t="inlineStr">
        <is>
          <t>王芸</t>
        </is>
      </c>
      <c r="H529" s="11" t="inlineStr">
        <is>
          <t>南京</t>
        </is>
      </c>
      <c r="I529" s="11" t="inlineStr">
        <is>
          <t>中寒区</t>
        </is>
      </c>
      <c r="J529" s="11" t="inlineStr">
        <is>
          <t>二公司</t>
        </is>
      </c>
      <c r="K529" s="8" t="n">
        <v>2143</v>
      </c>
      <c r="L529" s="11" t="inlineStr">
        <is>
          <t>超市店</t>
        </is>
      </c>
      <c r="M529" s="11" t="n">
        <v>1</v>
      </c>
      <c r="N529" s="128" t="n">
        <v>41631</v>
      </c>
      <c r="O529" s="10" t="n">
        <v>2143</v>
      </c>
    </row>
    <row r="530" ht="29" customFormat="1" customHeight="1" s="1">
      <c r="A530" s="25" t="n">
        <v>2155</v>
      </c>
      <c r="B530" s="25" t="n">
        <v>2155</v>
      </c>
      <c r="C530" s="25" t="inlineStr">
        <is>
          <t>江苏省扬州市江都区真武镇日泰购物广场店</t>
        </is>
      </c>
      <c r="D530" s="25" t="inlineStr">
        <is>
          <t>营业一部</t>
        </is>
      </c>
      <c r="E530" s="25" t="inlineStr">
        <is>
          <t>强方舟</t>
        </is>
      </c>
      <c r="F530" s="25" t="inlineStr">
        <is>
          <t>扬州区</t>
        </is>
      </c>
      <c r="G530" s="25" t="inlineStr">
        <is>
          <t>王佳</t>
        </is>
      </c>
      <c r="H530" s="11" t="inlineStr">
        <is>
          <t>扬州</t>
        </is>
      </c>
      <c r="I530" s="11" t="inlineStr">
        <is>
          <t>中寒区</t>
        </is>
      </c>
      <c r="J530" s="11" t="inlineStr">
        <is>
          <t>二公司</t>
        </is>
      </c>
      <c r="K530" s="8" t="n">
        <v>2155</v>
      </c>
      <c r="L530" s="11" t="inlineStr">
        <is>
          <t>沿街店</t>
        </is>
      </c>
      <c r="M530" s="11" t="n">
        <v>1</v>
      </c>
      <c r="N530" s="128" t="n">
        <v>42001</v>
      </c>
      <c r="O530" s="10" t="n">
        <v>2155</v>
      </c>
    </row>
    <row r="531" ht="29" customFormat="1" customHeight="1" s="1">
      <c r="A531" s="11" t="n">
        <v>2157</v>
      </c>
      <c r="B531" s="11" t="n">
        <v>2157</v>
      </c>
      <c r="C531" s="11" t="inlineStr">
        <is>
          <t>江苏省南京市高淳区通贤街店</t>
        </is>
      </c>
      <c r="D531" s="25" t="inlineStr">
        <is>
          <t>营业一部</t>
        </is>
      </c>
      <c r="E531" s="25" t="inlineStr">
        <is>
          <t>强方舟</t>
        </is>
      </c>
      <c r="F531" s="25" t="inlineStr">
        <is>
          <t>南京区</t>
        </is>
      </c>
      <c r="G531" s="25" t="inlineStr">
        <is>
          <t>王芸</t>
        </is>
      </c>
      <c r="H531" s="11" t="inlineStr">
        <is>
          <t>南京</t>
        </is>
      </c>
      <c r="I531" s="11" t="inlineStr">
        <is>
          <t>中寒区</t>
        </is>
      </c>
      <c r="J531" s="11" t="inlineStr">
        <is>
          <t>二公司</t>
        </is>
      </c>
      <c r="K531" s="8" t="n">
        <v>2157</v>
      </c>
      <c r="L531" s="11" t="inlineStr">
        <is>
          <t>沿街店</t>
        </is>
      </c>
      <c r="M531" s="11" t="n">
        <v>1</v>
      </c>
      <c r="N531" s="128" t="n">
        <v>42093</v>
      </c>
      <c r="O531" s="10" t="n">
        <v>2157</v>
      </c>
    </row>
    <row r="532" ht="29" customFormat="1" customHeight="1" s="1">
      <c r="A532" s="25" t="n">
        <v>2158</v>
      </c>
      <c r="B532" s="25" t="n">
        <v>2158</v>
      </c>
      <c r="C532" s="25" t="inlineStr">
        <is>
          <t>江苏省扬州市江都区工农路店</t>
        </is>
      </c>
      <c r="D532" s="25" t="inlineStr">
        <is>
          <t>营业一部</t>
        </is>
      </c>
      <c r="E532" s="25" t="inlineStr">
        <is>
          <t>强方舟</t>
        </is>
      </c>
      <c r="F532" s="25" t="inlineStr">
        <is>
          <t>扬州区</t>
        </is>
      </c>
      <c r="G532" s="25" t="inlineStr">
        <is>
          <t>王佳</t>
        </is>
      </c>
      <c r="H532" s="11" t="inlineStr">
        <is>
          <t>扬州</t>
        </is>
      </c>
      <c r="I532" s="11" t="inlineStr">
        <is>
          <t>中寒区</t>
        </is>
      </c>
      <c r="J532" s="11" t="inlineStr">
        <is>
          <t>二公司</t>
        </is>
      </c>
      <c r="K532" s="8" t="n">
        <v>2158</v>
      </c>
      <c r="L532" s="11" t="inlineStr">
        <is>
          <t>沿街店</t>
        </is>
      </c>
      <c r="M532" s="11" t="n">
        <v>1</v>
      </c>
      <c r="N532" s="128" t="n">
        <v>42117</v>
      </c>
      <c r="O532" s="10" t="n">
        <v>2158</v>
      </c>
    </row>
    <row r="533" ht="29" customFormat="1" customHeight="1" s="1">
      <c r="A533" s="4" t="n">
        <v>2160</v>
      </c>
      <c r="B533" s="4" t="n">
        <v>2160</v>
      </c>
      <c r="C533" s="4" t="inlineStr">
        <is>
          <t>江苏省宿迁市泗洪县双沟镇酒都御府店</t>
        </is>
      </c>
      <c r="D533" s="25" t="inlineStr">
        <is>
          <t>营业一部</t>
        </is>
      </c>
      <c r="E533" s="25" t="inlineStr">
        <is>
          <t>强方舟</t>
        </is>
      </c>
      <c r="F533" s="25" t="inlineStr">
        <is>
          <t>宿迁区</t>
        </is>
      </c>
      <c r="G533" s="25" t="inlineStr">
        <is>
          <t>韩荣</t>
        </is>
      </c>
      <c r="H533" s="11" t="inlineStr">
        <is>
          <t>宿迁</t>
        </is>
      </c>
      <c r="I533" s="11" t="inlineStr">
        <is>
          <t>中寒区</t>
        </is>
      </c>
      <c r="J533" s="11" t="inlineStr">
        <is>
          <t>二公司</t>
        </is>
      </c>
      <c r="K533" s="8" t="n">
        <v>2160</v>
      </c>
      <c r="L533" s="11" t="inlineStr">
        <is>
          <t>沿街店</t>
        </is>
      </c>
      <c r="M533" s="11" t="n">
        <v>1</v>
      </c>
      <c r="N533" s="128" t="n">
        <v>42126</v>
      </c>
      <c r="O533" s="10" t="n">
        <v>2160</v>
      </c>
    </row>
    <row r="534" ht="29" customFormat="1" customHeight="1" s="1">
      <c r="A534" s="4" t="n">
        <v>2161</v>
      </c>
      <c r="B534" s="4" t="n">
        <v>2161</v>
      </c>
      <c r="C534" s="4" t="inlineStr">
        <is>
          <t>江苏省宿迁市沭阳县蓝天商贸二店</t>
        </is>
      </c>
      <c r="D534" s="25" t="inlineStr">
        <is>
          <t>营业一部</t>
        </is>
      </c>
      <c r="E534" s="25" t="inlineStr">
        <is>
          <t>强方舟</t>
        </is>
      </c>
      <c r="F534" s="25" t="inlineStr">
        <is>
          <t>宿迁区</t>
        </is>
      </c>
      <c r="G534" s="25" t="inlineStr">
        <is>
          <t>韩荣</t>
        </is>
      </c>
      <c r="H534" s="11" t="inlineStr">
        <is>
          <t>宿迁</t>
        </is>
      </c>
      <c r="I534" s="11" t="inlineStr">
        <is>
          <t>中寒区</t>
        </is>
      </c>
      <c r="J534" s="11" t="inlineStr">
        <is>
          <t>二公司</t>
        </is>
      </c>
      <c r="K534" s="8" t="n">
        <v>2161</v>
      </c>
      <c r="L534" s="11" t="inlineStr">
        <is>
          <t>沿街店</t>
        </is>
      </c>
      <c r="M534" s="11" t="n">
        <v>1</v>
      </c>
      <c r="N534" s="128" t="n">
        <v>42122</v>
      </c>
      <c r="O534" s="10" t="n">
        <v>2161</v>
      </c>
    </row>
    <row r="535" ht="29" customFormat="1" customHeight="1" s="1">
      <c r="A535" s="4" t="n">
        <v>2165</v>
      </c>
      <c r="B535" s="4" t="n">
        <v>2165</v>
      </c>
      <c r="C535" s="4" t="inlineStr">
        <is>
          <t>江苏省宿迁市宿城区宝龙城市广场店</t>
        </is>
      </c>
      <c r="D535" s="25" t="inlineStr">
        <is>
          <t>营业一部</t>
        </is>
      </c>
      <c r="E535" s="25" t="inlineStr">
        <is>
          <t>强方舟</t>
        </is>
      </c>
      <c r="F535" s="25" t="inlineStr">
        <is>
          <t>宿迁区</t>
        </is>
      </c>
      <c r="G535" s="25" t="inlineStr">
        <is>
          <t>韩荣</t>
        </is>
      </c>
      <c r="H535" s="11" t="inlineStr">
        <is>
          <t>宿迁</t>
        </is>
      </c>
      <c r="I535" s="11" t="inlineStr">
        <is>
          <t>中寒区</t>
        </is>
      </c>
      <c r="J535" s="11" t="inlineStr">
        <is>
          <t>二公司</t>
        </is>
      </c>
      <c r="K535" s="8" t="n">
        <v>2165</v>
      </c>
      <c r="L535" s="11" t="inlineStr">
        <is>
          <t>shoppingmall</t>
        </is>
      </c>
      <c r="M535" s="11" t="n">
        <v>1</v>
      </c>
      <c r="N535" s="128" t="n">
        <v>42270</v>
      </c>
      <c r="O535" s="10" t="n">
        <v>2165</v>
      </c>
    </row>
    <row r="536" ht="29" customFormat="1" customHeight="1" s="1">
      <c r="A536" s="4" t="n">
        <v>2168</v>
      </c>
      <c r="B536" s="4" t="n">
        <v>2168</v>
      </c>
      <c r="C536" s="4" t="inlineStr">
        <is>
          <t>江苏省淮安市淮安区九升国际广场一店</t>
        </is>
      </c>
      <c r="D536" s="25" t="inlineStr">
        <is>
          <t>营业一部</t>
        </is>
      </c>
      <c r="E536" s="25" t="inlineStr">
        <is>
          <t>强方舟</t>
        </is>
      </c>
      <c r="F536" s="25" t="inlineStr">
        <is>
          <t>淮安区</t>
        </is>
      </c>
      <c r="G536" s="25" t="inlineStr">
        <is>
          <t>钱宇</t>
        </is>
      </c>
      <c r="H536" s="11" t="inlineStr">
        <is>
          <t>淮安</t>
        </is>
      </c>
      <c r="I536" s="11" t="inlineStr">
        <is>
          <t>中寒区</t>
        </is>
      </c>
      <c r="J536" s="11" t="inlineStr">
        <is>
          <t>二公司</t>
        </is>
      </c>
      <c r="K536" s="8" t="n">
        <v>2168</v>
      </c>
      <c r="L536" s="11" t="inlineStr">
        <is>
          <t>沿街店</t>
        </is>
      </c>
      <c r="M536" s="11" t="n">
        <v>1</v>
      </c>
      <c r="N536" s="128" t="n">
        <v>42280</v>
      </c>
      <c r="O536" s="10" t="n">
        <v>2168</v>
      </c>
    </row>
    <row r="537" ht="29" customFormat="1" customHeight="1" s="1">
      <c r="A537" s="4" t="n">
        <v>2169</v>
      </c>
      <c r="B537" s="4" t="n">
        <v>2169</v>
      </c>
      <c r="C537" s="4" t="inlineStr">
        <is>
          <t>江苏省南京市六合区华欧大道时代广场店</t>
        </is>
      </c>
      <c r="D537" s="25" t="inlineStr">
        <is>
          <t>营业一部</t>
        </is>
      </c>
      <c r="E537" s="25" t="inlineStr">
        <is>
          <t>强方舟</t>
        </is>
      </c>
      <c r="F537" s="25" t="inlineStr">
        <is>
          <t>南京区</t>
        </is>
      </c>
      <c r="G537" s="25" t="inlineStr">
        <is>
          <t>王芸</t>
        </is>
      </c>
      <c r="H537" s="11" t="inlineStr">
        <is>
          <t>南京</t>
        </is>
      </c>
      <c r="I537" s="11" t="inlineStr">
        <is>
          <t>中寒区</t>
        </is>
      </c>
      <c r="J537" s="11" t="inlineStr">
        <is>
          <t>二公司</t>
        </is>
      </c>
      <c r="K537" s="8" t="n">
        <v>2169</v>
      </c>
      <c r="L537" s="11" t="inlineStr">
        <is>
          <t>沿街店</t>
        </is>
      </c>
      <c r="M537" s="11" t="n">
        <v>1</v>
      </c>
      <c r="N537" s="128" t="n">
        <v>42298</v>
      </c>
      <c r="O537" s="10" t="n">
        <v>2169</v>
      </c>
    </row>
    <row r="538" ht="29" customFormat="1" customHeight="1" s="1">
      <c r="A538" s="4" t="n">
        <v>2170</v>
      </c>
      <c r="B538" s="4" t="n">
        <v>2170</v>
      </c>
      <c r="C538" s="4" t="inlineStr">
        <is>
          <t>江苏省南京市六合区长江路店</t>
        </is>
      </c>
      <c r="D538" s="25" t="inlineStr">
        <is>
          <t>营业一部</t>
        </is>
      </c>
      <c r="E538" s="25" t="inlineStr">
        <is>
          <t>强方舟</t>
        </is>
      </c>
      <c r="F538" s="25" t="inlineStr">
        <is>
          <t>南京区</t>
        </is>
      </c>
      <c r="G538" s="25" t="inlineStr">
        <is>
          <t>王芸</t>
        </is>
      </c>
      <c r="H538" s="11" t="inlineStr">
        <is>
          <t>南京</t>
        </is>
      </c>
      <c r="I538" s="11" t="inlineStr">
        <is>
          <t>中寒区</t>
        </is>
      </c>
      <c r="J538" s="11" t="inlineStr">
        <is>
          <t>二公司</t>
        </is>
      </c>
      <c r="K538" s="8" t="n">
        <v>2170</v>
      </c>
      <c r="L538" s="11" t="inlineStr">
        <is>
          <t>沿街店</t>
        </is>
      </c>
      <c r="M538" s="11" t="n">
        <v>1</v>
      </c>
      <c r="N538" s="128" t="n">
        <v>42357</v>
      </c>
      <c r="O538" s="10" t="n">
        <v>2170</v>
      </c>
    </row>
    <row r="539" ht="29" customFormat="1" customHeight="1" s="1">
      <c r="A539" s="4" t="n">
        <v>2171</v>
      </c>
      <c r="B539" s="4" t="n">
        <v>2171</v>
      </c>
      <c r="C539" s="4" t="inlineStr">
        <is>
          <t>江苏省徐州市鼓楼区泰隆商业街店</t>
        </is>
      </c>
      <c r="D539" s="25" t="inlineStr">
        <is>
          <t>营业一部</t>
        </is>
      </c>
      <c r="E539" s="25" t="inlineStr">
        <is>
          <t>强方舟</t>
        </is>
      </c>
      <c r="F539" s="25" t="inlineStr">
        <is>
          <t>徐州二区</t>
        </is>
      </c>
      <c r="G539" s="25" t="inlineStr">
        <is>
          <t>孙栓</t>
        </is>
      </c>
      <c r="H539" s="11" t="inlineStr">
        <is>
          <t>徐州</t>
        </is>
      </c>
      <c r="I539" s="11" t="inlineStr">
        <is>
          <t>中寒区</t>
        </is>
      </c>
      <c r="J539" s="11" t="inlineStr">
        <is>
          <t>二公司</t>
        </is>
      </c>
      <c r="K539" s="8" t="n">
        <v>2171</v>
      </c>
      <c r="L539" s="11" t="inlineStr">
        <is>
          <t>沿街店</t>
        </is>
      </c>
      <c r="M539" s="11" t="n">
        <v>1</v>
      </c>
      <c r="N539" s="128" t="n">
        <v>42346</v>
      </c>
      <c r="O539" s="10" t="n">
        <v>2171</v>
      </c>
    </row>
    <row r="540" ht="29" customFormat="1" customHeight="1" s="1">
      <c r="A540" s="4" t="n">
        <v>2173</v>
      </c>
      <c r="B540" s="4" t="n">
        <v>2173</v>
      </c>
      <c r="C540" s="4" t="inlineStr">
        <is>
          <t>江苏省泰州市兴化市英武中路店</t>
        </is>
      </c>
      <c r="D540" s="25" t="inlineStr">
        <is>
          <t>营业一部</t>
        </is>
      </c>
      <c r="E540" s="25" t="inlineStr">
        <is>
          <t>强方舟</t>
        </is>
      </c>
      <c r="F540" s="25" t="inlineStr">
        <is>
          <t>泰州区</t>
        </is>
      </c>
      <c r="G540" s="25" t="inlineStr">
        <is>
          <t>周颖</t>
        </is>
      </c>
      <c r="H540" s="11" t="inlineStr">
        <is>
          <t>泰州</t>
        </is>
      </c>
      <c r="I540" s="11" t="inlineStr">
        <is>
          <t>中寒区</t>
        </is>
      </c>
      <c r="J540" s="11" t="inlineStr">
        <is>
          <t>二公司</t>
        </is>
      </c>
      <c r="K540" s="8" t="n">
        <v>2173</v>
      </c>
      <c r="L540" s="11" t="inlineStr">
        <is>
          <t>沿街店</t>
        </is>
      </c>
      <c r="M540" s="11" t="n">
        <v>1</v>
      </c>
      <c r="N540" s="128" t="n">
        <v>42355</v>
      </c>
      <c r="O540" s="10" t="n">
        <v>2173</v>
      </c>
    </row>
    <row r="541" ht="29" customFormat="1" customHeight="1" s="1">
      <c r="A541" s="4" t="n">
        <v>2175</v>
      </c>
      <c r="B541" s="4" t="n">
        <v>2175</v>
      </c>
      <c r="C541" s="4" t="inlineStr">
        <is>
          <t>江苏省扬州市江都区宜陵镇店</t>
        </is>
      </c>
      <c r="D541" s="25" t="inlineStr">
        <is>
          <t>营业一部</t>
        </is>
      </c>
      <c r="E541" s="25" t="inlineStr">
        <is>
          <t>强方舟</t>
        </is>
      </c>
      <c r="F541" s="25" t="inlineStr">
        <is>
          <t>扬州区</t>
        </is>
      </c>
      <c r="G541" s="25" t="inlineStr">
        <is>
          <t>王佳</t>
        </is>
      </c>
      <c r="H541" s="11" t="inlineStr">
        <is>
          <t>扬州</t>
        </is>
      </c>
      <c r="I541" s="11" t="inlineStr">
        <is>
          <t>中寒区</t>
        </is>
      </c>
      <c r="J541" s="11" t="inlineStr">
        <is>
          <t>二公司</t>
        </is>
      </c>
      <c r="K541" s="8" t="n">
        <v>2175</v>
      </c>
      <c r="L541" s="11" t="inlineStr">
        <is>
          <t>沿街店</t>
        </is>
      </c>
      <c r="M541" s="11" t="n">
        <v>1</v>
      </c>
      <c r="N541" s="128" t="n">
        <v>42362</v>
      </c>
      <c r="O541" s="10" t="n">
        <v>2175</v>
      </c>
    </row>
    <row r="542" ht="29" customFormat="1" customHeight="1" s="1">
      <c r="A542" s="4" t="n">
        <v>2176</v>
      </c>
      <c r="B542" s="4" t="n">
        <v>2176</v>
      </c>
      <c r="C542" s="4" t="inlineStr">
        <is>
          <t>江苏省南京市雨花台区梅山街道汪海步行街店</t>
        </is>
      </c>
      <c r="D542" s="25" t="inlineStr">
        <is>
          <t>营业一部</t>
        </is>
      </c>
      <c r="E542" s="25" t="inlineStr">
        <is>
          <t>强方舟</t>
        </is>
      </c>
      <c r="F542" s="25" t="inlineStr">
        <is>
          <t>南京区</t>
        </is>
      </c>
      <c r="G542" s="25" t="inlineStr">
        <is>
          <t>王芸</t>
        </is>
      </c>
      <c r="H542" s="11" t="inlineStr">
        <is>
          <t>南京</t>
        </is>
      </c>
      <c r="I542" s="11" t="inlineStr">
        <is>
          <t>中寒区</t>
        </is>
      </c>
      <c r="J542" s="11" t="inlineStr">
        <is>
          <t>二公司</t>
        </is>
      </c>
      <c r="K542" s="8" t="n">
        <v>2176</v>
      </c>
      <c r="L542" s="11" t="inlineStr">
        <is>
          <t>沿街店</t>
        </is>
      </c>
      <c r="M542" s="11" t="n">
        <v>1</v>
      </c>
      <c r="N542" s="128" t="n">
        <v>42360</v>
      </c>
      <c r="O542" s="10" t="n">
        <v>2176</v>
      </c>
    </row>
    <row r="543" ht="29" customFormat="1" customHeight="1" s="1">
      <c r="A543" s="11" t="n">
        <v>2178</v>
      </c>
      <c r="B543" s="11" t="n">
        <v>2178</v>
      </c>
      <c r="C543" s="11" t="inlineStr">
        <is>
          <t>江苏省徐州市邳州市建设南路店</t>
        </is>
      </c>
      <c r="D543" s="25" t="inlineStr">
        <is>
          <t>营业一部</t>
        </is>
      </c>
      <c r="E543" s="25" t="inlineStr">
        <is>
          <t>强方舟</t>
        </is>
      </c>
      <c r="F543" s="25" t="inlineStr">
        <is>
          <t>徐州二区</t>
        </is>
      </c>
      <c r="G543" s="25" t="inlineStr">
        <is>
          <t>孙栓</t>
        </is>
      </c>
      <c r="H543" s="11" t="inlineStr">
        <is>
          <t>徐州</t>
        </is>
      </c>
      <c r="I543" s="11" t="inlineStr">
        <is>
          <t>中寒区</t>
        </is>
      </c>
      <c r="J543" s="11" t="inlineStr">
        <is>
          <t>二公司</t>
        </is>
      </c>
      <c r="K543" s="8" t="n">
        <v>2178</v>
      </c>
      <c r="L543" s="11" t="inlineStr">
        <is>
          <t>沿街店</t>
        </is>
      </c>
      <c r="M543" s="11" t="n">
        <v>1</v>
      </c>
      <c r="N543" s="128" t="n">
        <v>42461</v>
      </c>
      <c r="O543" s="10" t="n">
        <v>2178</v>
      </c>
    </row>
    <row r="544" ht="29" customFormat="1" customHeight="1" s="1">
      <c r="A544" s="11" t="n">
        <v>2182</v>
      </c>
      <c r="B544" s="11" t="n">
        <v>2182</v>
      </c>
      <c r="C544" s="11" t="inlineStr">
        <is>
          <t>江苏省南京市浦口区大桥北路华侨城苏果店</t>
        </is>
      </c>
      <c r="D544" s="25" t="inlineStr">
        <is>
          <t>营业一部</t>
        </is>
      </c>
      <c r="E544" s="25" t="inlineStr">
        <is>
          <t>强方舟</t>
        </is>
      </c>
      <c r="F544" s="25" t="inlineStr">
        <is>
          <t>南京区</t>
        </is>
      </c>
      <c r="G544" s="25" t="inlineStr">
        <is>
          <t>王芸</t>
        </is>
      </c>
      <c r="H544" s="11" t="inlineStr">
        <is>
          <t>南京</t>
        </is>
      </c>
      <c r="I544" s="11" t="inlineStr">
        <is>
          <t>中寒区</t>
        </is>
      </c>
      <c r="J544" s="11" t="inlineStr">
        <is>
          <t>二公司</t>
        </is>
      </c>
      <c r="K544" s="8" t="n">
        <v>2182</v>
      </c>
      <c r="L544" s="11" t="inlineStr">
        <is>
          <t>超市店</t>
        </is>
      </c>
      <c r="M544" s="11" t="n">
        <v>1</v>
      </c>
      <c r="N544" s="128" t="n">
        <v>42488</v>
      </c>
      <c r="O544" s="10" t="n">
        <v>2182</v>
      </c>
    </row>
    <row r="545" ht="29" customFormat="1" customHeight="1" s="1">
      <c r="A545" s="4" t="n">
        <v>2186</v>
      </c>
      <c r="B545" s="4" t="n">
        <v>2186</v>
      </c>
      <c r="C545" s="4" t="inlineStr">
        <is>
          <t>江苏省宿迁市泗洪县泗州大街第一街二店</t>
        </is>
      </c>
      <c r="D545" s="25" t="inlineStr">
        <is>
          <t>营业一部</t>
        </is>
      </c>
      <c r="E545" s="25" t="inlineStr">
        <is>
          <t>强方舟</t>
        </is>
      </c>
      <c r="F545" s="25" t="inlineStr">
        <is>
          <t>宿迁区</t>
        </is>
      </c>
      <c r="G545" s="25" t="inlineStr">
        <is>
          <t>韩荣</t>
        </is>
      </c>
      <c r="H545" s="11" t="inlineStr">
        <is>
          <t>宿迁</t>
        </is>
      </c>
      <c r="I545" s="11" t="inlineStr">
        <is>
          <t>中寒区</t>
        </is>
      </c>
      <c r="J545" s="11" t="inlineStr">
        <is>
          <t>二公司</t>
        </is>
      </c>
      <c r="K545" s="8" t="n">
        <v>2186</v>
      </c>
      <c r="L545" s="11" t="inlineStr">
        <is>
          <t>沿街店</t>
        </is>
      </c>
      <c r="M545" s="11" t="n">
        <v>1</v>
      </c>
      <c r="N545" s="128" t="n">
        <v>42578</v>
      </c>
      <c r="O545" s="10" t="n">
        <v>2186</v>
      </c>
    </row>
    <row r="546" ht="29" customFormat="1" customHeight="1" s="1">
      <c r="A546" s="4" t="n">
        <v>2187</v>
      </c>
      <c r="B546" s="4" t="n">
        <v>2187</v>
      </c>
      <c r="C546" s="4" t="inlineStr">
        <is>
          <t>江苏省淮安市洪泽县东风路苏果超市店</t>
        </is>
      </c>
      <c r="D546" s="25" t="inlineStr">
        <is>
          <t>营业一部</t>
        </is>
      </c>
      <c r="E546" s="25" t="inlineStr">
        <is>
          <t>强方舟</t>
        </is>
      </c>
      <c r="F546" s="25" t="inlineStr">
        <is>
          <t>淮安区</t>
        </is>
      </c>
      <c r="G546" s="25" t="inlineStr">
        <is>
          <t>钱宇</t>
        </is>
      </c>
      <c r="H546" s="11" t="inlineStr">
        <is>
          <t>淮安</t>
        </is>
      </c>
      <c r="I546" s="11" t="inlineStr">
        <is>
          <t>中寒区</t>
        </is>
      </c>
      <c r="J546" s="11" t="inlineStr">
        <is>
          <t>二公司</t>
        </is>
      </c>
      <c r="K546" s="8" t="n">
        <v>2187</v>
      </c>
      <c r="L546" s="11" t="inlineStr">
        <is>
          <t>超市店</t>
        </is>
      </c>
      <c r="M546" s="11" t="n">
        <v>1</v>
      </c>
      <c r="N546" s="128" t="n">
        <v>42604</v>
      </c>
      <c r="O546" s="10" t="n">
        <v>2187</v>
      </c>
    </row>
    <row r="547" ht="29" customFormat="1" customHeight="1" s="1">
      <c r="A547" s="4" t="n">
        <v>2189</v>
      </c>
      <c r="B547" s="4" t="n">
        <v>2189</v>
      </c>
      <c r="C547" s="4" t="inlineStr">
        <is>
          <t>江苏省宿迁市沭阳县台州路欧尚超市店</t>
        </is>
      </c>
      <c r="D547" s="25" t="inlineStr">
        <is>
          <t>营业一部</t>
        </is>
      </c>
      <c r="E547" s="25" t="inlineStr">
        <is>
          <t>强方舟</t>
        </is>
      </c>
      <c r="F547" s="25" t="inlineStr">
        <is>
          <t>宿迁区</t>
        </is>
      </c>
      <c r="G547" s="25" t="inlineStr">
        <is>
          <t>韩荣</t>
        </is>
      </c>
      <c r="H547" s="11" t="inlineStr">
        <is>
          <t>宿迁</t>
        </is>
      </c>
      <c r="I547" s="11" t="inlineStr">
        <is>
          <t>中寒区</t>
        </is>
      </c>
      <c r="J547" s="11" t="inlineStr">
        <is>
          <t>二公司</t>
        </is>
      </c>
      <c r="K547" s="8" t="n">
        <v>2189</v>
      </c>
      <c r="L547" s="11" t="inlineStr">
        <is>
          <t>超市店</t>
        </is>
      </c>
      <c r="M547" s="11" t="n">
        <v>1</v>
      </c>
      <c r="N547" s="128" t="n">
        <v>42669</v>
      </c>
      <c r="O547" s="10" t="n">
        <v>2189</v>
      </c>
    </row>
    <row r="548" ht="29" customFormat="1" customHeight="1" s="1">
      <c r="A548" s="4" t="n">
        <v>2191</v>
      </c>
      <c r="B548" s="4" t="n">
        <v>2191</v>
      </c>
      <c r="C548" s="4" t="inlineStr">
        <is>
          <t>江苏省徐州市丰县人民路华帝街店</t>
        </is>
      </c>
      <c r="D548" s="25" t="inlineStr">
        <is>
          <t>营业一部</t>
        </is>
      </c>
      <c r="E548" s="25" t="inlineStr">
        <is>
          <t>强方舟</t>
        </is>
      </c>
      <c r="F548" s="25" t="inlineStr">
        <is>
          <t>徐州一区</t>
        </is>
      </c>
      <c r="G548" s="25" t="inlineStr">
        <is>
          <t>王宇辰</t>
        </is>
      </c>
      <c r="H548" s="11" t="inlineStr">
        <is>
          <t>徐州</t>
        </is>
      </c>
      <c r="I548" s="11" t="inlineStr">
        <is>
          <t>中寒区</t>
        </is>
      </c>
      <c r="J548" s="11" t="inlineStr">
        <is>
          <t>二公司</t>
        </is>
      </c>
      <c r="K548" s="8" t="n">
        <v>2191</v>
      </c>
      <c r="L548" s="11" t="inlineStr">
        <is>
          <t>沿街店</t>
        </is>
      </c>
      <c r="M548" s="11" t="n">
        <v>1</v>
      </c>
      <c r="N548" s="128" t="n">
        <v>42640</v>
      </c>
      <c r="O548" s="10" t="n">
        <v>2191</v>
      </c>
    </row>
    <row r="549" ht="29" customFormat="1" customHeight="1" s="1">
      <c r="A549" s="4" t="n">
        <v>2195</v>
      </c>
      <c r="B549" s="4" t="n">
        <v>2195</v>
      </c>
      <c r="C549" s="4" t="inlineStr">
        <is>
          <t>江苏省徐州市邳州市建设南路二店</t>
        </is>
      </c>
      <c r="D549" s="25" t="inlineStr">
        <is>
          <t>营业一部</t>
        </is>
      </c>
      <c r="E549" s="25" t="inlineStr">
        <is>
          <t>强方舟</t>
        </is>
      </c>
      <c r="F549" s="25" t="inlineStr">
        <is>
          <t>徐州二区</t>
        </is>
      </c>
      <c r="G549" s="25" t="inlineStr">
        <is>
          <t>孙栓</t>
        </is>
      </c>
      <c r="H549" s="11" t="inlineStr">
        <is>
          <t>徐州</t>
        </is>
      </c>
      <c r="I549" s="11" t="inlineStr">
        <is>
          <t>中寒区</t>
        </is>
      </c>
      <c r="J549" s="11" t="inlineStr">
        <is>
          <t>二公司</t>
        </is>
      </c>
      <c r="K549" s="8" t="n">
        <v>2195</v>
      </c>
      <c r="L549" s="11" t="inlineStr">
        <is>
          <t>沿街店</t>
        </is>
      </c>
      <c r="M549" s="11" t="n">
        <v>1</v>
      </c>
      <c r="N549" s="128" t="n">
        <v>43094</v>
      </c>
      <c r="O549" s="10" t="n">
        <v>2195</v>
      </c>
    </row>
    <row r="550" ht="29" customFormat="1" customHeight="1" s="1">
      <c r="A550" s="4" t="n">
        <v>2197</v>
      </c>
      <c r="B550" s="4" t="n">
        <v>2197</v>
      </c>
      <c r="C550" s="4" t="inlineStr">
        <is>
          <t>江苏省徐州市沛县汉城路城投国际苏果店</t>
        </is>
      </c>
      <c r="D550" s="25" t="inlineStr">
        <is>
          <t>营业一部</t>
        </is>
      </c>
      <c r="E550" s="25" t="inlineStr">
        <is>
          <t>强方舟</t>
        </is>
      </c>
      <c r="F550" s="25" t="inlineStr">
        <is>
          <t>徐州一区</t>
        </is>
      </c>
      <c r="G550" s="25" t="inlineStr">
        <is>
          <t>王宇辰</t>
        </is>
      </c>
      <c r="H550" s="11" t="inlineStr">
        <is>
          <t>徐州</t>
        </is>
      </c>
      <c r="I550" s="11" t="inlineStr">
        <is>
          <t>中寒区</t>
        </is>
      </c>
      <c r="J550" s="11" t="inlineStr">
        <is>
          <t>二公司</t>
        </is>
      </c>
      <c r="K550" s="8" t="n">
        <v>2197</v>
      </c>
      <c r="L550" s="11" t="inlineStr">
        <is>
          <t>超市店</t>
        </is>
      </c>
      <c r="M550" s="11" t="n">
        <v>1</v>
      </c>
      <c r="N550" s="128" t="n">
        <v>42753</v>
      </c>
      <c r="O550" s="10" t="n">
        <v>2197</v>
      </c>
    </row>
    <row r="551" ht="29" customFormat="1" customHeight="1" s="1">
      <c r="A551" s="4" t="n">
        <v>2198</v>
      </c>
      <c r="B551" s="4" t="n">
        <v>2198</v>
      </c>
      <c r="C551" s="4" t="inlineStr">
        <is>
          <t>江苏省扬州市仪征市万年大道华润苏果店</t>
        </is>
      </c>
      <c r="D551" s="25" t="inlineStr">
        <is>
          <t>营业一部</t>
        </is>
      </c>
      <c r="E551" s="25" t="inlineStr">
        <is>
          <t>强方舟</t>
        </is>
      </c>
      <c r="F551" s="25" t="inlineStr">
        <is>
          <t>扬州区</t>
        </is>
      </c>
      <c r="G551" s="25" t="inlineStr">
        <is>
          <t>王佳</t>
        </is>
      </c>
      <c r="H551" s="11" t="inlineStr">
        <is>
          <t>扬州</t>
        </is>
      </c>
      <c r="I551" s="11" t="inlineStr">
        <is>
          <t>中寒区</t>
        </is>
      </c>
      <c r="J551" s="11" t="inlineStr">
        <is>
          <t>二公司</t>
        </is>
      </c>
      <c r="K551" s="8" t="n">
        <v>2198</v>
      </c>
      <c r="L551" s="11" t="inlineStr">
        <is>
          <t>超市店</t>
        </is>
      </c>
      <c r="M551" s="11" t="n">
        <v>1</v>
      </c>
      <c r="N551" s="128" t="n">
        <v>42729</v>
      </c>
      <c r="O551" s="10" t="n">
        <v>2198</v>
      </c>
    </row>
    <row r="552" ht="29" customFormat="1" customHeight="1" s="1">
      <c r="A552" s="4" t="n">
        <v>2201</v>
      </c>
      <c r="B552" s="4" t="n">
        <v>2201</v>
      </c>
      <c r="C552" s="4" t="inlineStr">
        <is>
          <t>江苏省徐州市新沂市南京路店</t>
        </is>
      </c>
      <c r="D552" s="25" t="inlineStr">
        <is>
          <t>营业一部</t>
        </is>
      </c>
      <c r="E552" s="25" t="inlineStr">
        <is>
          <t>强方舟</t>
        </is>
      </c>
      <c r="F552" s="25" t="inlineStr">
        <is>
          <t>徐州二区</t>
        </is>
      </c>
      <c r="G552" s="25" t="inlineStr">
        <is>
          <t>孙栓</t>
        </is>
      </c>
      <c r="H552" s="11" t="inlineStr">
        <is>
          <t>徐州</t>
        </is>
      </c>
      <c r="I552" s="11" t="inlineStr">
        <is>
          <t>中寒区</t>
        </is>
      </c>
      <c r="J552" s="11" t="inlineStr">
        <is>
          <t>二公司</t>
        </is>
      </c>
      <c r="K552" s="8" t="n">
        <v>2201</v>
      </c>
      <c r="L552" s="11" t="inlineStr">
        <is>
          <t>沿街店</t>
        </is>
      </c>
      <c r="M552" s="11" t="n">
        <v>1</v>
      </c>
      <c r="N552" s="128" t="n">
        <v>42831</v>
      </c>
      <c r="O552" s="10" t="n">
        <v>2201</v>
      </c>
    </row>
    <row r="553" ht="29" customFormat="1" customHeight="1" s="1">
      <c r="A553" s="4" t="n">
        <v>2202</v>
      </c>
      <c r="B553" s="4" t="n">
        <v>2202</v>
      </c>
      <c r="C553" s="4" t="inlineStr">
        <is>
          <t>江苏省扬州市江都区小纪镇中兴南路店</t>
        </is>
      </c>
      <c r="D553" s="25" t="inlineStr">
        <is>
          <t>营业一部</t>
        </is>
      </c>
      <c r="E553" s="25" t="inlineStr">
        <is>
          <t>强方舟</t>
        </is>
      </c>
      <c r="F553" s="25" t="inlineStr">
        <is>
          <t>扬州区</t>
        </is>
      </c>
      <c r="G553" s="25" t="inlineStr">
        <is>
          <t>王佳</t>
        </is>
      </c>
      <c r="H553" s="11" t="inlineStr">
        <is>
          <t>扬州</t>
        </is>
      </c>
      <c r="I553" s="11" t="inlineStr">
        <is>
          <t>中寒区</t>
        </is>
      </c>
      <c r="J553" s="11" t="inlineStr">
        <is>
          <t>二公司</t>
        </is>
      </c>
      <c r="K553" s="8" t="n">
        <v>2202</v>
      </c>
      <c r="L553" s="11" t="inlineStr">
        <is>
          <t>沿街店</t>
        </is>
      </c>
      <c r="M553" s="11" t="n">
        <v>1</v>
      </c>
      <c r="N553" s="128" t="n">
        <v>42823</v>
      </c>
      <c r="O553" s="10" t="n">
        <v>2202</v>
      </c>
    </row>
    <row r="554" ht="29" customFormat="1" customHeight="1" s="1">
      <c r="A554" s="4" t="n">
        <v>2208</v>
      </c>
      <c r="B554" s="4" t="n">
        <v>2208</v>
      </c>
      <c r="C554" s="8" t="inlineStr">
        <is>
          <t>江苏省宿迁市泗阳县人民中路华润苏果店</t>
        </is>
      </c>
      <c r="D554" s="25" t="inlineStr">
        <is>
          <t>营业一部</t>
        </is>
      </c>
      <c r="E554" s="25" t="inlineStr">
        <is>
          <t>强方舟</t>
        </is>
      </c>
      <c r="F554" s="25" t="inlineStr">
        <is>
          <t>宿迁区</t>
        </is>
      </c>
      <c r="G554" s="25" t="inlineStr">
        <is>
          <t>韩荣</t>
        </is>
      </c>
      <c r="H554" s="11" t="inlineStr">
        <is>
          <t>宿迁</t>
        </is>
      </c>
      <c r="I554" s="11" t="inlineStr">
        <is>
          <t>中寒区</t>
        </is>
      </c>
      <c r="J554" s="11" t="inlineStr">
        <is>
          <t>二公司</t>
        </is>
      </c>
      <c r="K554" s="8" t="n">
        <v>2208</v>
      </c>
      <c r="L554" s="11" t="inlineStr">
        <is>
          <t>超市店</t>
        </is>
      </c>
      <c r="M554" s="11" t="n">
        <v>1</v>
      </c>
      <c r="N554" s="128" t="n">
        <v>42880</v>
      </c>
      <c r="O554" s="10" t="n">
        <v>2208</v>
      </c>
    </row>
    <row r="555" ht="14.5" customFormat="1" customHeight="1" s="1">
      <c r="A555" s="30" t="n">
        <v>2209</v>
      </c>
      <c r="B555" s="30" t="n">
        <v>2209</v>
      </c>
      <c r="C555" s="97" t="inlineStr">
        <is>
          <t>江苏省泰州市泰兴市黄桥镇东进中路二店</t>
        </is>
      </c>
      <c r="D555" s="4" t="inlineStr">
        <is>
          <t>营业一部</t>
        </is>
      </c>
      <c r="E555" s="4" t="inlineStr">
        <is>
          <t>强方舟</t>
        </is>
      </c>
      <c r="F555" s="25" t="inlineStr">
        <is>
          <t>泰州区</t>
        </is>
      </c>
      <c r="G555" s="4" t="inlineStr">
        <is>
          <t>周颖</t>
        </is>
      </c>
      <c r="H555" s="4" t="inlineStr">
        <is>
          <t>泰州</t>
        </is>
      </c>
      <c r="I555" s="4" t="inlineStr">
        <is>
          <t>中寒区</t>
        </is>
      </c>
      <c r="J555" s="4" t="inlineStr">
        <is>
          <t>二公司</t>
        </is>
      </c>
      <c r="K555" s="8" t="n">
        <v>2209</v>
      </c>
      <c r="L555" s="4" t="inlineStr">
        <is>
          <t>沿街店</t>
        </is>
      </c>
      <c r="M555" s="11" t="n">
        <v>1</v>
      </c>
      <c r="N555" s="128" t="n">
        <v>43013</v>
      </c>
      <c r="O555" s="10" t="n">
        <v>2209</v>
      </c>
    </row>
    <row r="556" ht="14.5" customFormat="1" customHeight="1" s="1">
      <c r="A556" s="30" t="n">
        <v>2210</v>
      </c>
      <c r="B556" s="30" t="n">
        <v>2210</v>
      </c>
      <c r="C556" s="97" t="inlineStr">
        <is>
          <t>江苏省徐州市泉山区古彭购物中心店</t>
        </is>
      </c>
      <c r="D556" s="4" t="inlineStr">
        <is>
          <t>营业一部</t>
        </is>
      </c>
      <c r="E556" s="4" t="inlineStr">
        <is>
          <t>强方舟</t>
        </is>
      </c>
      <c r="F556" s="4" t="inlineStr">
        <is>
          <t>徐州一区</t>
        </is>
      </c>
      <c r="G556" s="4" t="inlineStr">
        <is>
          <t>王宇辰</t>
        </is>
      </c>
      <c r="H556" s="4" t="inlineStr">
        <is>
          <t>徐州</t>
        </is>
      </c>
      <c r="I556" s="4" t="inlineStr">
        <is>
          <t>中寒区</t>
        </is>
      </c>
      <c r="J556" s="4" t="inlineStr">
        <is>
          <t>二公司</t>
        </is>
      </c>
      <c r="K556" s="8" t="n">
        <v>2210</v>
      </c>
      <c r="L556" s="4" t="inlineStr">
        <is>
          <t>商场店</t>
        </is>
      </c>
      <c r="M556" s="11" t="n">
        <v>1</v>
      </c>
      <c r="N556" s="128" t="n">
        <v>42490</v>
      </c>
      <c r="O556" s="10" t="n">
        <v>2210</v>
      </c>
    </row>
    <row r="557" ht="14.5" customFormat="1" customHeight="1" s="1">
      <c r="A557" s="30" t="n">
        <v>2211</v>
      </c>
      <c r="B557" s="30" t="n">
        <v>2211</v>
      </c>
      <c r="C557" s="97" t="inlineStr">
        <is>
          <t>江苏省徐州市鼓楼区蓝天百货大楼店</t>
        </is>
      </c>
      <c r="D557" s="4" t="inlineStr">
        <is>
          <t>营业一部</t>
        </is>
      </c>
      <c r="E557" s="4" t="inlineStr">
        <is>
          <t>强方舟</t>
        </is>
      </c>
      <c r="F557" s="4" t="inlineStr">
        <is>
          <t>徐州一区</t>
        </is>
      </c>
      <c r="G557" s="4" t="inlineStr">
        <is>
          <t>王宇辰</t>
        </is>
      </c>
      <c r="H557" s="4" t="inlineStr">
        <is>
          <t>徐州</t>
        </is>
      </c>
      <c r="I557" s="4" t="inlineStr">
        <is>
          <t>中寒区</t>
        </is>
      </c>
      <c r="J557" s="4" t="inlineStr">
        <is>
          <t>二公司</t>
        </is>
      </c>
      <c r="K557" s="8" t="n">
        <v>2211</v>
      </c>
      <c r="L557" s="4" t="inlineStr">
        <is>
          <t>商场店</t>
        </is>
      </c>
      <c r="M557" s="11" t="n">
        <v>1</v>
      </c>
      <c r="N557" s="128" t="n">
        <v>41921</v>
      </c>
      <c r="O557" s="10" t="n">
        <v>2211</v>
      </c>
    </row>
    <row r="558" ht="14.5" customFormat="1" customHeight="1" s="1">
      <c r="A558" s="30" t="n">
        <v>2212</v>
      </c>
      <c r="B558" s="30" t="n">
        <v>2212</v>
      </c>
      <c r="C558" s="97" t="inlineStr">
        <is>
          <t>江苏省扬州市邗江区汊河街道华润苏果店</t>
        </is>
      </c>
      <c r="D558" s="4" t="inlineStr">
        <is>
          <t>营业一部</t>
        </is>
      </c>
      <c r="E558" s="4" t="inlineStr">
        <is>
          <t>强方舟</t>
        </is>
      </c>
      <c r="F558" s="4" t="inlineStr">
        <is>
          <t>扬州区</t>
        </is>
      </c>
      <c r="G558" s="4" t="inlineStr">
        <is>
          <t>王佳</t>
        </is>
      </c>
      <c r="H558" s="4" t="inlineStr">
        <is>
          <t>扬州</t>
        </is>
      </c>
      <c r="I558" s="4" t="inlineStr">
        <is>
          <t>中寒区</t>
        </is>
      </c>
      <c r="J558" s="4" t="inlineStr">
        <is>
          <t>二公司</t>
        </is>
      </c>
      <c r="K558" s="8" t="n">
        <v>2212</v>
      </c>
      <c r="L558" s="4" t="inlineStr">
        <is>
          <t>超市店</t>
        </is>
      </c>
      <c r="M558" s="11" t="n">
        <v>1</v>
      </c>
      <c r="N558" s="128" t="n">
        <v>42931</v>
      </c>
      <c r="O558" s="10" t="n">
        <v>2212</v>
      </c>
    </row>
    <row r="559" ht="14.5" customFormat="1" customHeight="1" s="1">
      <c r="A559" s="30" t="n">
        <v>2214</v>
      </c>
      <c r="B559" s="30" t="n">
        <v>2214</v>
      </c>
      <c r="C559" s="97" t="inlineStr">
        <is>
          <t>江苏省徐州市新沂市南京路汉锦城店</t>
        </is>
      </c>
      <c r="D559" s="4" t="inlineStr">
        <is>
          <t>营业一部</t>
        </is>
      </c>
      <c r="E559" s="4" t="inlineStr">
        <is>
          <t>强方舟</t>
        </is>
      </c>
      <c r="F559" s="4" t="inlineStr">
        <is>
          <t>徐州二区</t>
        </is>
      </c>
      <c r="G559" s="4" t="inlineStr">
        <is>
          <t>孙栓</t>
        </is>
      </c>
      <c r="H559" s="4" t="inlineStr">
        <is>
          <t>徐州</t>
        </is>
      </c>
      <c r="I559" s="4" t="inlineStr">
        <is>
          <t>中寒区</t>
        </is>
      </c>
      <c r="J559" s="4" t="inlineStr">
        <is>
          <t>二公司</t>
        </is>
      </c>
      <c r="K559" s="8" t="n">
        <v>2214</v>
      </c>
      <c r="L559" s="4" t="inlineStr">
        <is>
          <t>shoppingmall</t>
        </is>
      </c>
      <c r="M559" s="11" t="n">
        <v>1</v>
      </c>
      <c r="N559" s="128" t="n">
        <v>42948</v>
      </c>
      <c r="O559" s="10" t="n">
        <v>2214</v>
      </c>
    </row>
    <row r="560" ht="14.5" customFormat="1" customHeight="1" s="1">
      <c r="A560" s="30" t="n">
        <v>2219</v>
      </c>
      <c r="B560" s="30" t="n">
        <v>2219</v>
      </c>
      <c r="C560" s="97" t="inlineStr">
        <is>
          <t>江苏省徐州市铜山区利国镇商业街店</t>
        </is>
      </c>
      <c r="D560" s="4" t="inlineStr">
        <is>
          <t>营业一部</t>
        </is>
      </c>
      <c r="E560" s="4" t="inlineStr">
        <is>
          <t>强方舟</t>
        </is>
      </c>
      <c r="F560" s="4" t="inlineStr">
        <is>
          <t>徐州二区</t>
        </is>
      </c>
      <c r="G560" s="4" t="inlineStr">
        <is>
          <t>孙栓</t>
        </is>
      </c>
      <c r="H560" s="4" t="inlineStr">
        <is>
          <t>徐州</t>
        </is>
      </c>
      <c r="I560" s="4" t="inlineStr">
        <is>
          <t>中寒区</t>
        </is>
      </c>
      <c r="J560" s="4" t="inlineStr">
        <is>
          <t>二公司</t>
        </is>
      </c>
      <c r="K560" s="8" t="n">
        <v>2219</v>
      </c>
      <c r="L560" s="4" t="inlineStr">
        <is>
          <t>沿街店</t>
        </is>
      </c>
      <c r="M560" s="11" t="n">
        <v>1</v>
      </c>
      <c r="N560" s="128" t="n">
        <v>43009</v>
      </c>
      <c r="O560" s="10" t="n">
        <v>2219</v>
      </c>
    </row>
    <row r="561" ht="14.5" customFormat="1" customHeight="1" s="1">
      <c r="A561" s="30" t="n">
        <v>2220</v>
      </c>
      <c r="B561" s="30" t="n">
        <v>2220</v>
      </c>
      <c r="C561" s="97" t="inlineStr">
        <is>
          <t>江苏省泰州市兴化市安丰镇新大街店</t>
        </is>
      </c>
      <c r="D561" s="4" t="inlineStr">
        <is>
          <t>营业一部</t>
        </is>
      </c>
      <c r="E561" s="4" t="inlineStr">
        <is>
          <t>强方舟</t>
        </is>
      </c>
      <c r="F561" s="25" t="inlineStr">
        <is>
          <t>泰州区</t>
        </is>
      </c>
      <c r="G561" s="4" t="inlineStr">
        <is>
          <t>周颖</t>
        </is>
      </c>
      <c r="H561" s="4" t="inlineStr">
        <is>
          <t>泰州</t>
        </is>
      </c>
      <c r="I561" s="4" t="inlineStr">
        <is>
          <t>中寒区</t>
        </is>
      </c>
      <c r="J561" s="4" t="inlineStr">
        <is>
          <t>二公司</t>
        </is>
      </c>
      <c r="K561" s="8" t="n">
        <v>2220</v>
      </c>
      <c r="L561" s="4" t="inlineStr">
        <is>
          <t>沿街店</t>
        </is>
      </c>
      <c r="M561" s="11" t="n">
        <v>1</v>
      </c>
      <c r="N561" s="128" t="n">
        <v>42990</v>
      </c>
      <c r="O561" s="10" t="n">
        <v>2220</v>
      </c>
    </row>
    <row r="562" ht="14.5" customFormat="1" customHeight="1" s="1">
      <c r="A562" s="11" t="n">
        <v>2222</v>
      </c>
      <c r="B562" s="11" t="n">
        <v>2222</v>
      </c>
      <c r="C562" s="11" t="inlineStr">
        <is>
          <t>江苏省淮安市盱眙县马坝镇镇南路店</t>
        </is>
      </c>
      <c r="D562" s="4" t="inlineStr">
        <is>
          <t>营业一部</t>
        </is>
      </c>
      <c r="E562" s="4" t="inlineStr">
        <is>
          <t>强方舟</t>
        </is>
      </c>
      <c r="F562" s="4" t="inlineStr">
        <is>
          <t>淮安区</t>
        </is>
      </c>
      <c r="G562" s="4" t="inlineStr">
        <is>
          <t>钱宇</t>
        </is>
      </c>
      <c r="H562" s="4" t="inlineStr">
        <is>
          <t>淮安</t>
        </is>
      </c>
      <c r="I562" s="4" t="inlineStr">
        <is>
          <t>中寒区</t>
        </is>
      </c>
      <c r="J562" s="4" t="inlineStr">
        <is>
          <t>二公司</t>
        </is>
      </c>
      <c r="K562" s="11" t="n">
        <v>2222</v>
      </c>
      <c r="L562" s="11" t="inlineStr">
        <is>
          <t>沿街店</t>
        </is>
      </c>
      <c r="M562" s="11" t="n">
        <v>1</v>
      </c>
      <c r="N562" s="128" t="n">
        <v>43034</v>
      </c>
      <c r="O562" s="10" t="n">
        <v>2222</v>
      </c>
    </row>
    <row r="563" ht="14.5" customFormat="1" customHeight="1" s="1">
      <c r="A563" s="4" t="n">
        <v>2223</v>
      </c>
      <c r="B563" s="4" t="n">
        <v>2223</v>
      </c>
      <c r="C563" s="95" t="inlineStr">
        <is>
          <t>江苏省徐州市泉山区解放南路矿业大学店</t>
        </is>
      </c>
      <c r="D563" s="4" t="inlineStr">
        <is>
          <t>营业一部</t>
        </is>
      </c>
      <c r="E563" s="4" t="inlineStr">
        <is>
          <t>强方舟</t>
        </is>
      </c>
      <c r="F563" s="4" t="inlineStr">
        <is>
          <t>徐州二区</t>
        </is>
      </c>
      <c r="G563" s="4" t="inlineStr">
        <is>
          <t>孙栓</t>
        </is>
      </c>
      <c r="H563" s="4" t="inlineStr">
        <is>
          <t>徐州</t>
        </is>
      </c>
      <c r="I563" s="4" t="inlineStr">
        <is>
          <t>中寒区</t>
        </is>
      </c>
      <c r="J563" s="4" t="inlineStr">
        <is>
          <t>二公司</t>
        </is>
      </c>
      <c r="K563" s="8" t="n">
        <v>2223</v>
      </c>
      <c r="L563" s="4" t="inlineStr">
        <is>
          <t>沿街店</t>
        </is>
      </c>
      <c r="M563" s="11" t="n">
        <v>1</v>
      </c>
      <c r="N563" s="128" t="n">
        <v>43009</v>
      </c>
      <c r="O563" s="10" t="n">
        <v>2223</v>
      </c>
    </row>
    <row r="564" ht="14.5" customFormat="1" customHeight="1" s="1">
      <c r="A564" s="4" t="n">
        <v>2227</v>
      </c>
      <c r="B564" s="4" t="n">
        <v>2227</v>
      </c>
      <c r="C564" s="95" t="inlineStr">
        <is>
          <t>江苏省徐州市丰县人民路凤鸣城店</t>
        </is>
      </c>
      <c r="D564" s="4" t="inlineStr">
        <is>
          <t>营业一部</t>
        </is>
      </c>
      <c r="E564" s="4" t="inlineStr">
        <is>
          <t>强方舟</t>
        </is>
      </c>
      <c r="F564" s="4" t="inlineStr">
        <is>
          <t>徐州一区</t>
        </is>
      </c>
      <c r="G564" s="4" t="inlineStr">
        <is>
          <t>王宇辰</t>
        </is>
      </c>
      <c r="H564" s="4" t="inlineStr">
        <is>
          <t>徐州</t>
        </is>
      </c>
      <c r="I564" s="4" t="inlineStr">
        <is>
          <t>中寒区</t>
        </is>
      </c>
      <c r="J564" s="4" t="inlineStr">
        <is>
          <t>二公司</t>
        </is>
      </c>
      <c r="K564" s="8" t="n">
        <v>2227</v>
      </c>
      <c r="L564" s="4" t="inlineStr">
        <is>
          <t>沿街店</t>
        </is>
      </c>
      <c r="M564" s="11" t="n">
        <v>1</v>
      </c>
      <c r="N564" s="128" t="n">
        <v>43069</v>
      </c>
      <c r="O564" s="10" t="n">
        <v>2227</v>
      </c>
    </row>
    <row r="565" ht="14.5" customFormat="1" customHeight="1" s="1">
      <c r="A565" s="4" t="n">
        <v>2229</v>
      </c>
      <c r="B565" s="4" t="n">
        <v>2229</v>
      </c>
      <c r="C565" s="95" t="inlineStr">
        <is>
          <t>江苏省南京市江宁区湖熟街道灵顺路店</t>
        </is>
      </c>
      <c r="D565" s="4" t="inlineStr">
        <is>
          <t>营业一部</t>
        </is>
      </c>
      <c r="E565" s="4" t="inlineStr">
        <is>
          <t>强方舟</t>
        </is>
      </c>
      <c r="F565" s="25" t="inlineStr">
        <is>
          <t>南京区</t>
        </is>
      </c>
      <c r="G565" s="4" t="inlineStr">
        <is>
          <t>王芸</t>
        </is>
      </c>
      <c r="H565" s="4" t="inlineStr">
        <is>
          <t>南京</t>
        </is>
      </c>
      <c r="I565" s="4" t="inlineStr">
        <is>
          <t>中寒区</t>
        </is>
      </c>
      <c r="J565" s="4" t="inlineStr">
        <is>
          <t>二公司</t>
        </is>
      </c>
      <c r="K565" s="8" t="n">
        <v>2229</v>
      </c>
      <c r="L565" s="4" t="inlineStr">
        <is>
          <t>沿街店</t>
        </is>
      </c>
      <c r="M565" s="11" t="n">
        <v>1</v>
      </c>
      <c r="N565" s="128" t="n">
        <v>43136</v>
      </c>
      <c r="O565" s="10" t="n">
        <v>2229</v>
      </c>
    </row>
    <row r="566" ht="14.5" customFormat="1" customHeight="1" s="1">
      <c r="A566" s="4" t="n">
        <v>2232</v>
      </c>
      <c r="B566" s="4" t="n">
        <v>2232</v>
      </c>
      <c r="C566" s="95" t="inlineStr">
        <is>
          <t>江苏省淮安市清江浦区北京路苏果店</t>
        </is>
      </c>
      <c r="D566" s="4" t="inlineStr">
        <is>
          <t>营业一部</t>
        </is>
      </c>
      <c r="E566" s="4" t="inlineStr">
        <is>
          <t>强方舟</t>
        </is>
      </c>
      <c r="F566" s="4" t="inlineStr">
        <is>
          <t>淮安区</t>
        </is>
      </c>
      <c r="G566" s="4" t="inlineStr">
        <is>
          <t>钱宇</t>
        </is>
      </c>
      <c r="H566" s="4" t="inlineStr">
        <is>
          <t>淮安</t>
        </is>
      </c>
      <c r="I566" s="4" t="inlineStr">
        <is>
          <t>中寒区</t>
        </is>
      </c>
      <c r="J566" s="4" t="inlineStr">
        <is>
          <t>二公司</t>
        </is>
      </c>
      <c r="K566" s="8" t="n">
        <v>2232</v>
      </c>
      <c r="L566" s="4" t="inlineStr">
        <is>
          <t>超市店</t>
        </is>
      </c>
      <c r="M566" s="11" t="n">
        <v>1</v>
      </c>
      <c r="N566" s="128" t="n">
        <v>40634</v>
      </c>
      <c r="O566" s="10" t="n">
        <v>2232</v>
      </c>
    </row>
    <row r="567" ht="14.5" customFormat="1" customHeight="1" s="1">
      <c r="A567" s="4" t="n">
        <v>2235</v>
      </c>
      <c r="B567" s="4" t="n">
        <v>2235</v>
      </c>
      <c r="C567" s="95" t="inlineStr">
        <is>
          <t>江苏省淮安市金湖县恒裕广场店</t>
        </is>
      </c>
      <c r="D567" s="4" t="inlineStr">
        <is>
          <t>营业一部</t>
        </is>
      </c>
      <c r="E567" s="4" t="inlineStr">
        <is>
          <t>强方舟</t>
        </is>
      </c>
      <c r="F567" s="4" t="inlineStr">
        <is>
          <t>淮安区</t>
        </is>
      </c>
      <c r="G567" s="4" t="inlineStr">
        <is>
          <t>钱宇</t>
        </is>
      </c>
      <c r="H567" s="4" t="inlineStr">
        <is>
          <t>淮安</t>
        </is>
      </c>
      <c r="I567" s="4" t="inlineStr">
        <is>
          <t>中寒区</t>
        </is>
      </c>
      <c r="J567" s="4" t="inlineStr">
        <is>
          <t>二公司</t>
        </is>
      </c>
      <c r="K567" s="8" t="n">
        <v>2235</v>
      </c>
      <c r="L567" s="4" t="inlineStr">
        <is>
          <t>沿街店</t>
        </is>
      </c>
      <c r="M567" s="11" t="n">
        <v>1</v>
      </c>
      <c r="N567" s="128" t="n">
        <v>39753</v>
      </c>
      <c r="O567" s="10" t="n">
        <v>2235</v>
      </c>
    </row>
    <row r="568" ht="14.5" customFormat="1" customHeight="1" s="1">
      <c r="A568" s="4" t="n">
        <v>2237</v>
      </c>
      <c r="B568" s="4" t="n">
        <v>2237</v>
      </c>
      <c r="C568" s="95" t="inlineStr">
        <is>
          <t>江苏省徐州市睢宁县文学路店</t>
        </is>
      </c>
      <c r="D568" s="4" t="inlineStr">
        <is>
          <t>营业一部</t>
        </is>
      </c>
      <c r="E568" s="4" t="inlineStr">
        <is>
          <t>强方舟</t>
        </is>
      </c>
      <c r="F568" s="4" t="inlineStr">
        <is>
          <t>徐州一区</t>
        </is>
      </c>
      <c r="G568" s="4" t="inlineStr">
        <is>
          <t>王宇辰</t>
        </is>
      </c>
      <c r="H568" s="4" t="inlineStr">
        <is>
          <t>徐州</t>
        </is>
      </c>
      <c r="I568" s="4" t="inlineStr">
        <is>
          <t>中寒区</t>
        </is>
      </c>
      <c r="J568" s="4" t="inlineStr">
        <is>
          <t>二公司</t>
        </is>
      </c>
      <c r="K568" s="8" t="n">
        <v>2237</v>
      </c>
      <c r="L568" s="4" t="inlineStr">
        <is>
          <t>沿街店</t>
        </is>
      </c>
      <c r="M568" s="11" t="n">
        <v>1</v>
      </c>
      <c r="N568" s="128" t="n">
        <v>39928</v>
      </c>
      <c r="O568" s="10" t="n">
        <v>2237</v>
      </c>
    </row>
    <row r="569" ht="14.5" customFormat="1" customHeight="1" s="1">
      <c r="A569" s="4" t="n">
        <v>2240</v>
      </c>
      <c r="B569" s="4" t="n">
        <v>2240</v>
      </c>
      <c r="C569" s="95" t="inlineStr">
        <is>
          <t>江苏省宿迁市泗阳县人民中路财富广场店</t>
        </is>
      </c>
      <c r="D569" s="4" t="inlineStr">
        <is>
          <t>营业一部</t>
        </is>
      </c>
      <c r="E569" s="4" t="inlineStr">
        <is>
          <t>强方舟</t>
        </is>
      </c>
      <c r="F569" s="4" t="inlineStr">
        <is>
          <t>宿迁区</t>
        </is>
      </c>
      <c r="G569" s="4" t="inlineStr">
        <is>
          <t>韩荣</t>
        </is>
      </c>
      <c r="H569" s="4" t="inlineStr">
        <is>
          <t>宿迁</t>
        </is>
      </c>
      <c r="I569" s="4" t="inlineStr">
        <is>
          <t>中寒区</t>
        </is>
      </c>
      <c r="J569" s="4" t="inlineStr">
        <is>
          <t>二公司</t>
        </is>
      </c>
      <c r="K569" s="8" t="n">
        <v>2240</v>
      </c>
      <c r="L569" s="4" t="inlineStr">
        <is>
          <t>沿街店</t>
        </is>
      </c>
      <c r="M569" s="11" t="n">
        <v>1</v>
      </c>
      <c r="N569" s="128" t="n">
        <v>40285</v>
      </c>
      <c r="O569" s="10" t="n">
        <v>2240</v>
      </c>
    </row>
    <row r="570" ht="14.5" customFormat="1" customHeight="1" s="1">
      <c r="A570" s="4" t="n">
        <v>2241</v>
      </c>
      <c r="B570" s="4" t="n">
        <v>2241</v>
      </c>
      <c r="C570" s="95" t="inlineStr">
        <is>
          <t>江苏省徐州市睢宁县府前路金府园店</t>
        </is>
      </c>
      <c r="D570" s="4" t="inlineStr">
        <is>
          <t>营业一部</t>
        </is>
      </c>
      <c r="E570" s="4" t="inlineStr">
        <is>
          <t>强方舟</t>
        </is>
      </c>
      <c r="F570" s="4" t="inlineStr">
        <is>
          <t>徐州一区</t>
        </is>
      </c>
      <c r="G570" s="4" t="inlineStr">
        <is>
          <t>王宇辰</t>
        </is>
      </c>
      <c r="H570" s="4" t="inlineStr">
        <is>
          <t>徐州</t>
        </is>
      </c>
      <c r="I570" s="4" t="inlineStr">
        <is>
          <t>中寒区</t>
        </is>
      </c>
      <c r="J570" s="4" t="inlineStr">
        <is>
          <t>二公司</t>
        </is>
      </c>
      <c r="K570" s="8" t="n">
        <v>2241</v>
      </c>
      <c r="L570" s="4" t="inlineStr">
        <is>
          <t>沿街店</t>
        </is>
      </c>
      <c r="M570" s="11" t="n">
        <v>1</v>
      </c>
      <c r="N570" s="128" t="n">
        <v>40806</v>
      </c>
      <c r="O570" s="10" t="n">
        <v>2241</v>
      </c>
    </row>
    <row r="571" ht="14.5" customFormat="1" customHeight="1" s="1">
      <c r="A571" s="4" t="n">
        <v>2242</v>
      </c>
      <c r="B571" s="4" t="n">
        <v>2242</v>
      </c>
      <c r="C571" s="95" t="inlineStr">
        <is>
          <t>江苏省淮安市洪泽县东风街店</t>
        </is>
      </c>
      <c r="D571" s="4" t="inlineStr">
        <is>
          <t>营业一部</t>
        </is>
      </c>
      <c r="E571" s="4" t="inlineStr">
        <is>
          <t>强方舟</t>
        </is>
      </c>
      <c r="F571" s="4" t="inlineStr">
        <is>
          <t>淮安区</t>
        </is>
      </c>
      <c r="G571" s="4" t="inlineStr">
        <is>
          <t>钱宇</t>
        </is>
      </c>
      <c r="H571" s="4" t="inlineStr">
        <is>
          <t>淮安</t>
        </is>
      </c>
      <c r="I571" s="4" t="inlineStr">
        <is>
          <t>中寒区</t>
        </is>
      </c>
      <c r="J571" s="4" t="inlineStr">
        <is>
          <t>二公司</t>
        </is>
      </c>
      <c r="K571" s="8" t="n">
        <v>2242</v>
      </c>
      <c r="L571" s="4" t="inlineStr">
        <is>
          <t>沿街店</t>
        </is>
      </c>
      <c r="M571" s="11" t="n">
        <v>1</v>
      </c>
      <c r="N571" s="128" t="n">
        <v>40909</v>
      </c>
      <c r="O571" s="10" t="n">
        <v>2242</v>
      </c>
    </row>
    <row r="572" ht="14.5" customFormat="1" customHeight="1" s="1">
      <c r="A572" s="4" t="n">
        <v>2243</v>
      </c>
      <c r="B572" s="4" t="n">
        <v>2243</v>
      </c>
      <c r="C572" s="95" t="inlineStr">
        <is>
          <t>江苏省淮安市涟水县常青路大润发店</t>
        </is>
      </c>
      <c r="D572" s="4" t="inlineStr">
        <is>
          <t>营业一部</t>
        </is>
      </c>
      <c r="E572" s="4" t="inlineStr">
        <is>
          <t>强方舟</t>
        </is>
      </c>
      <c r="F572" s="4" t="inlineStr">
        <is>
          <t>淮安区</t>
        </is>
      </c>
      <c r="G572" s="4" t="inlineStr">
        <is>
          <t>钱宇</t>
        </is>
      </c>
      <c r="H572" s="4" t="inlineStr">
        <is>
          <t>淮安</t>
        </is>
      </c>
      <c r="I572" s="4" t="inlineStr">
        <is>
          <t>中寒区</t>
        </is>
      </c>
      <c r="J572" s="4" t="inlineStr">
        <is>
          <t>二公司</t>
        </is>
      </c>
      <c r="K572" s="8" t="n">
        <v>2243</v>
      </c>
      <c r="L572" s="4" t="inlineStr">
        <is>
          <t>沿街店</t>
        </is>
      </c>
      <c r="M572" s="11" t="n">
        <v>1</v>
      </c>
      <c r="N572" s="128" t="n">
        <v>40909</v>
      </c>
      <c r="O572" s="10" t="n">
        <v>2243</v>
      </c>
    </row>
    <row r="573" ht="14.5" customFormat="1" customHeight="1" s="1">
      <c r="A573" s="4" t="n">
        <v>2244</v>
      </c>
      <c r="B573" s="4" t="n">
        <v>2244</v>
      </c>
      <c r="C573" s="95" t="inlineStr">
        <is>
          <t>江苏省扬州市宝应县安宜东路店</t>
        </is>
      </c>
      <c r="D573" s="4" t="inlineStr">
        <is>
          <t>营业一部</t>
        </is>
      </c>
      <c r="E573" s="4" t="inlineStr">
        <is>
          <t>强方舟</t>
        </is>
      </c>
      <c r="F573" s="4" t="inlineStr">
        <is>
          <t>扬州区</t>
        </is>
      </c>
      <c r="G573" s="4" t="inlineStr">
        <is>
          <t>王佳</t>
        </is>
      </c>
      <c r="H573" s="4" t="inlineStr">
        <is>
          <t>扬州</t>
        </is>
      </c>
      <c r="I573" s="4" t="inlineStr">
        <is>
          <t>中寒区</t>
        </is>
      </c>
      <c r="J573" s="4" t="inlineStr">
        <is>
          <t>二公司</t>
        </is>
      </c>
      <c r="K573" s="8" t="n">
        <v>2244</v>
      </c>
      <c r="L573" s="4" t="inlineStr">
        <is>
          <t>沿街店</t>
        </is>
      </c>
      <c r="M573" s="11" t="n">
        <v>1</v>
      </c>
      <c r="N573" s="128" t="n">
        <v>40969</v>
      </c>
      <c r="O573" s="10" t="n">
        <v>2244</v>
      </c>
    </row>
    <row r="574" ht="14.5" customFormat="1" customHeight="1" s="1">
      <c r="A574" s="4" t="n">
        <v>2245</v>
      </c>
      <c r="B574" s="4" t="n">
        <v>2245</v>
      </c>
      <c r="C574" s="95" t="inlineStr">
        <is>
          <t>江苏省淮安市淮阴区北京东路店</t>
        </is>
      </c>
      <c r="D574" s="4" t="inlineStr">
        <is>
          <t>营业一部</t>
        </is>
      </c>
      <c r="E574" s="11" t="inlineStr">
        <is>
          <t>强方舟</t>
        </is>
      </c>
      <c r="F574" s="4" t="inlineStr">
        <is>
          <t>淮安区</t>
        </is>
      </c>
      <c r="G574" s="4" t="inlineStr">
        <is>
          <t>钱宇</t>
        </is>
      </c>
      <c r="H574" s="4" t="inlineStr">
        <is>
          <t>淮安</t>
        </is>
      </c>
      <c r="I574" s="4" t="inlineStr">
        <is>
          <t>中寒区</t>
        </is>
      </c>
      <c r="J574" s="4" t="inlineStr">
        <is>
          <t>二公司</t>
        </is>
      </c>
      <c r="K574" s="8" t="n">
        <v>2245</v>
      </c>
      <c r="L574" s="4" t="inlineStr">
        <is>
          <t>沿街店</t>
        </is>
      </c>
      <c r="M574" s="11" t="n">
        <v>1</v>
      </c>
      <c r="N574" s="128" t="n">
        <v>41030</v>
      </c>
      <c r="O574" s="10" t="n">
        <v>2245</v>
      </c>
    </row>
    <row r="575" ht="14.5" customFormat="1" customHeight="1" s="1">
      <c r="A575" s="4" t="n">
        <v>2246</v>
      </c>
      <c r="B575" s="4" t="n">
        <v>2246</v>
      </c>
      <c r="C575" s="95" t="inlineStr">
        <is>
          <t>江苏省南京市溧水区通济街店</t>
        </is>
      </c>
      <c r="D575" s="4" t="inlineStr">
        <is>
          <t>营业一部</t>
        </is>
      </c>
      <c r="E575" s="4" t="inlineStr">
        <is>
          <t>强方舟</t>
        </is>
      </c>
      <c r="F575" s="25" t="inlineStr">
        <is>
          <t>溧水区</t>
        </is>
      </c>
      <c r="G575" s="4" t="inlineStr">
        <is>
          <t>高彩云</t>
        </is>
      </c>
      <c r="H575" s="4" t="inlineStr">
        <is>
          <t>南京</t>
        </is>
      </c>
      <c r="I575" s="4" t="inlineStr">
        <is>
          <t>中寒区</t>
        </is>
      </c>
      <c r="J575" s="4" t="inlineStr">
        <is>
          <t>二公司</t>
        </is>
      </c>
      <c r="K575" s="8" t="n">
        <v>2246</v>
      </c>
      <c r="L575" s="4" t="inlineStr">
        <is>
          <t>沿街店</t>
        </is>
      </c>
      <c r="M575" s="11" t="n">
        <v>1</v>
      </c>
      <c r="N575" s="128" t="n">
        <v>41030</v>
      </c>
      <c r="O575" s="10" t="n">
        <v>2246</v>
      </c>
    </row>
    <row r="576" ht="14.5" customFormat="1" customHeight="1" s="1">
      <c r="A576" s="4" t="n">
        <v>2249</v>
      </c>
      <c r="B576" s="4" t="n">
        <v>2249</v>
      </c>
      <c r="C576" s="95" t="inlineStr">
        <is>
          <t>江苏省徐州市贾汪区贾韩路店</t>
        </is>
      </c>
      <c r="D576" s="4" t="inlineStr">
        <is>
          <t>营业一部</t>
        </is>
      </c>
      <c r="E576" s="4" t="inlineStr">
        <is>
          <t>强方舟</t>
        </is>
      </c>
      <c r="F576" s="4" t="inlineStr">
        <is>
          <t>徐州二区</t>
        </is>
      </c>
      <c r="G576" s="4" t="inlineStr">
        <is>
          <t>孙栓</t>
        </is>
      </c>
      <c r="H576" s="4" t="inlineStr">
        <is>
          <t>徐州</t>
        </is>
      </c>
      <c r="I576" s="4" t="inlineStr">
        <is>
          <t>中寒区</t>
        </is>
      </c>
      <c r="J576" s="4" t="inlineStr">
        <is>
          <t>二公司</t>
        </is>
      </c>
      <c r="K576" s="8" t="n">
        <v>2249</v>
      </c>
      <c r="L576" s="4" t="inlineStr">
        <is>
          <t>沿街店</t>
        </is>
      </c>
      <c r="M576" s="11" t="n">
        <v>1</v>
      </c>
      <c r="N576" s="128" t="n">
        <v>40350</v>
      </c>
      <c r="O576" s="10" t="n">
        <v>2249</v>
      </c>
    </row>
    <row r="577" ht="14.5" customFormat="1" customHeight="1" s="1">
      <c r="A577" s="4" t="n">
        <v>2250</v>
      </c>
      <c r="B577" s="4" t="n">
        <v>2250</v>
      </c>
      <c r="C577" s="95" t="inlineStr">
        <is>
          <t>江苏省徐州市丰县解放西路店</t>
        </is>
      </c>
      <c r="D577" s="4" t="inlineStr">
        <is>
          <t>营业一部</t>
        </is>
      </c>
      <c r="E577" s="4" t="inlineStr">
        <is>
          <t>强方舟</t>
        </is>
      </c>
      <c r="F577" s="4" t="inlineStr">
        <is>
          <t>徐州一区</t>
        </is>
      </c>
      <c r="G577" s="4" t="inlineStr">
        <is>
          <t>王宇辰</t>
        </is>
      </c>
      <c r="H577" s="4" t="inlineStr">
        <is>
          <t>徐州</t>
        </is>
      </c>
      <c r="I577" s="4" t="inlineStr">
        <is>
          <t>中寒区</t>
        </is>
      </c>
      <c r="J577" s="4" t="inlineStr">
        <is>
          <t>二公司</t>
        </is>
      </c>
      <c r="K577" s="8" t="n">
        <v>2250</v>
      </c>
      <c r="L577" s="4" t="inlineStr">
        <is>
          <t>沿街店</t>
        </is>
      </c>
      <c r="M577" s="11" t="n">
        <v>1</v>
      </c>
      <c r="N577" s="128" t="n">
        <v>40410</v>
      </c>
      <c r="O577" s="10" t="n">
        <v>2250</v>
      </c>
    </row>
    <row r="578" ht="14.5" customFormat="1" customHeight="1" s="1">
      <c r="A578" s="4" t="n">
        <v>2251</v>
      </c>
      <c r="B578" s="4" t="n">
        <v>2251</v>
      </c>
      <c r="C578" s="95" t="inlineStr">
        <is>
          <t>江苏省徐州市睢宁县亳胜商场店</t>
        </is>
      </c>
      <c r="D578" s="4" t="inlineStr">
        <is>
          <t>营业一部</t>
        </is>
      </c>
      <c r="E578" s="4" t="inlineStr">
        <is>
          <t>强方舟</t>
        </is>
      </c>
      <c r="F578" s="4" t="inlineStr">
        <is>
          <t>徐州一区</t>
        </is>
      </c>
      <c r="G578" s="4" t="inlineStr">
        <is>
          <t>王宇辰</t>
        </is>
      </c>
      <c r="H578" s="4" t="inlineStr">
        <is>
          <t>徐州</t>
        </is>
      </c>
      <c r="I578" s="4" t="inlineStr">
        <is>
          <t>中寒区</t>
        </is>
      </c>
      <c r="J578" s="4" t="inlineStr">
        <is>
          <t>二公司</t>
        </is>
      </c>
      <c r="K578" s="8" t="n">
        <v>2251</v>
      </c>
      <c r="L578" s="4" t="inlineStr">
        <is>
          <t>沿街店</t>
        </is>
      </c>
      <c r="M578" s="11" t="n">
        <v>1</v>
      </c>
      <c r="N578" s="128" t="n">
        <v>40776</v>
      </c>
      <c r="O578" s="10" t="n">
        <v>2251</v>
      </c>
    </row>
    <row r="579" ht="14.5" customFormat="1" customHeight="1" s="1">
      <c r="A579" s="4" t="n">
        <v>2252</v>
      </c>
      <c r="B579" s="4" t="n">
        <v>2252</v>
      </c>
      <c r="C579" s="95" t="inlineStr">
        <is>
          <t>江苏省宿迁市沭阳县上海中路久盛百货店</t>
        </is>
      </c>
      <c r="D579" s="4" t="inlineStr">
        <is>
          <t>营业一部</t>
        </is>
      </c>
      <c r="E579" s="4" t="inlineStr">
        <is>
          <t>强方舟</t>
        </is>
      </c>
      <c r="F579" s="4" t="inlineStr">
        <is>
          <t>宿迁区</t>
        </is>
      </c>
      <c r="G579" s="4" t="inlineStr">
        <is>
          <t>韩荣</t>
        </is>
      </c>
      <c r="H579" s="4" t="inlineStr">
        <is>
          <t>宿迁</t>
        </is>
      </c>
      <c r="I579" s="4" t="inlineStr">
        <is>
          <t>中寒区</t>
        </is>
      </c>
      <c r="J579" s="4" t="inlineStr">
        <is>
          <t>二公司</t>
        </is>
      </c>
      <c r="K579" s="8" t="n">
        <v>2252</v>
      </c>
      <c r="L579" s="4" t="inlineStr">
        <is>
          <t>沿街店</t>
        </is>
      </c>
      <c r="M579" s="11" t="n">
        <v>1</v>
      </c>
      <c r="N579" s="128" t="n">
        <v>41158</v>
      </c>
      <c r="O579" s="10" t="n">
        <v>2252</v>
      </c>
    </row>
    <row r="580" ht="14.5" customFormat="1" customHeight="1" s="1">
      <c r="A580" s="4" t="n">
        <v>2254</v>
      </c>
      <c r="B580" s="4" t="n">
        <v>2254</v>
      </c>
      <c r="C580" s="95" t="inlineStr">
        <is>
          <t>江苏省泰州市兴化市戴南镇新泽路苏果店</t>
        </is>
      </c>
      <c r="D580" s="4" t="inlineStr">
        <is>
          <t>营业一部</t>
        </is>
      </c>
      <c r="E580" s="4" t="inlineStr">
        <is>
          <t>强方舟</t>
        </is>
      </c>
      <c r="F580" s="25" t="inlineStr">
        <is>
          <t>泰州区</t>
        </is>
      </c>
      <c r="G580" s="4" t="inlineStr">
        <is>
          <t>周颖</t>
        </is>
      </c>
      <c r="H580" s="4" t="inlineStr">
        <is>
          <t>泰州</t>
        </is>
      </c>
      <c r="I580" s="4" t="inlineStr">
        <is>
          <t>中寒区</t>
        </is>
      </c>
      <c r="J580" s="4" t="inlineStr">
        <is>
          <t>二公司</t>
        </is>
      </c>
      <c r="K580" s="8" t="n">
        <v>2254</v>
      </c>
      <c r="L580" s="4" t="inlineStr">
        <is>
          <t>超市店</t>
        </is>
      </c>
      <c r="M580" s="11" t="n">
        <v>1</v>
      </c>
      <c r="N580" s="128" t="n">
        <v>42631</v>
      </c>
      <c r="O580" s="10" t="n">
        <v>2254</v>
      </c>
    </row>
    <row r="581" ht="14.5" customFormat="1" customHeight="1" s="1">
      <c r="A581" s="4" t="n">
        <v>2255</v>
      </c>
      <c r="B581" s="4" t="n">
        <v>2255</v>
      </c>
      <c r="C581" s="95" t="inlineStr">
        <is>
          <t>江苏省宿迁市宿城区洋河镇酒家路店</t>
        </is>
      </c>
      <c r="D581" s="4" t="inlineStr">
        <is>
          <t>营业一部</t>
        </is>
      </c>
      <c r="E581" s="4" t="inlineStr">
        <is>
          <t>强方舟</t>
        </is>
      </c>
      <c r="F581" s="4" t="inlineStr">
        <is>
          <t>宿迁区</t>
        </is>
      </c>
      <c r="G581" s="4" t="inlineStr">
        <is>
          <t>韩荣</t>
        </is>
      </c>
      <c r="H581" s="4" t="inlineStr">
        <is>
          <t>宿迁</t>
        </is>
      </c>
      <c r="I581" s="4" t="inlineStr">
        <is>
          <t>中寒区</t>
        </is>
      </c>
      <c r="J581" s="4" t="inlineStr">
        <is>
          <t>二公司</t>
        </is>
      </c>
      <c r="K581" s="8" t="n">
        <v>2255</v>
      </c>
      <c r="L581" s="4" t="inlineStr">
        <is>
          <t>沿街店</t>
        </is>
      </c>
      <c r="M581" s="11" t="n">
        <v>1</v>
      </c>
      <c r="N581" s="128" t="n">
        <v>40759</v>
      </c>
      <c r="O581" s="10" t="n">
        <v>2255</v>
      </c>
    </row>
    <row r="582" ht="14.5" customFormat="1" customHeight="1" s="1">
      <c r="A582" s="4" t="n">
        <v>2257</v>
      </c>
      <c r="B582" s="4" t="n">
        <v>2257</v>
      </c>
      <c r="C582" s="95" t="inlineStr">
        <is>
          <t>江苏省扬州市江都区邵伯镇工农南路二店</t>
        </is>
      </c>
      <c r="D582" s="4" t="inlineStr">
        <is>
          <t>营业一部</t>
        </is>
      </c>
      <c r="E582" s="4" t="inlineStr">
        <is>
          <t>强方舟</t>
        </is>
      </c>
      <c r="F582" s="4" t="inlineStr">
        <is>
          <t>扬州区</t>
        </is>
      </c>
      <c r="G582" s="4" t="inlineStr">
        <is>
          <t>王佳</t>
        </is>
      </c>
      <c r="H582" s="4" t="inlineStr">
        <is>
          <t>扬州</t>
        </is>
      </c>
      <c r="I582" s="4" t="inlineStr">
        <is>
          <t>中寒区</t>
        </is>
      </c>
      <c r="J582" s="4" t="inlineStr">
        <is>
          <t>二公司</t>
        </is>
      </c>
      <c r="K582" s="8" t="n">
        <v>2257</v>
      </c>
      <c r="L582" s="4" t="inlineStr">
        <is>
          <t>沿街店</t>
        </is>
      </c>
      <c r="M582" s="11" t="n">
        <v>1</v>
      </c>
      <c r="N582" s="128" t="n">
        <v>40441</v>
      </c>
      <c r="O582" s="10" t="n">
        <v>2257</v>
      </c>
    </row>
    <row r="583" ht="14.5" customFormat="1" customHeight="1" s="1">
      <c r="A583" s="4" t="n">
        <v>2258</v>
      </c>
      <c r="B583" s="4" t="n">
        <v>2258</v>
      </c>
      <c r="C583" s="95" t="inlineStr">
        <is>
          <t>江苏省扬州市江都区樊川镇农贸路店</t>
        </is>
      </c>
      <c r="D583" s="4" t="inlineStr">
        <is>
          <t>营业一部</t>
        </is>
      </c>
      <c r="E583" s="4" t="inlineStr">
        <is>
          <t>强方舟</t>
        </is>
      </c>
      <c r="F583" s="4" t="inlineStr">
        <is>
          <t>扬州区</t>
        </is>
      </c>
      <c r="G583" s="4" t="inlineStr">
        <is>
          <t>王佳</t>
        </is>
      </c>
      <c r="H583" s="4" t="inlineStr">
        <is>
          <t>扬州</t>
        </is>
      </c>
      <c r="I583" s="4" t="inlineStr">
        <is>
          <t>中寒区</t>
        </is>
      </c>
      <c r="J583" s="4" t="inlineStr">
        <is>
          <t>二公司</t>
        </is>
      </c>
      <c r="K583" s="8" t="n">
        <v>2258</v>
      </c>
      <c r="L583" s="4" t="inlineStr">
        <is>
          <t>沿街店</t>
        </is>
      </c>
      <c r="M583" s="11" t="n">
        <v>1</v>
      </c>
      <c r="N583" s="128" t="n">
        <v>40807</v>
      </c>
      <c r="O583" s="10" t="n">
        <v>2258</v>
      </c>
    </row>
    <row r="584" ht="14.5" customFormat="1" customHeight="1" s="1">
      <c r="A584" s="4" t="n">
        <v>2342</v>
      </c>
      <c r="B584" s="4" t="n">
        <v>2342</v>
      </c>
      <c r="C584" s="95" t="inlineStr">
        <is>
          <t>江苏省南京市六合区金牛湖街道招贤东路店</t>
        </is>
      </c>
      <c r="D584" s="4" t="inlineStr">
        <is>
          <t>营业一部</t>
        </is>
      </c>
      <c r="E584" s="4" t="inlineStr">
        <is>
          <t>强方舟</t>
        </is>
      </c>
      <c r="F584" s="25" t="inlineStr">
        <is>
          <t>南京区</t>
        </is>
      </c>
      <c r="G584" s="4" t="inlineStr">
        <is>
          <t>王芸</t>
        </is>
      </c>
      <c r="H584" s="4" t="inlineStr">
        <is>
          <t>南京</t>
        </is>
      </c>
      <c r="I584" s="4" t="inlineStr">
        <is>
          <t>中寒区</t>
        </is>
      </c>
      <c r="J584" s="4" t="inlineStr">
        <is>
          <t>二公司</t>
        </is>
      </c>
      <c r="K584" s="8" t="n">
        <v>2342</v>
      </c>
      <c r="L584" s="4" t="inlineStr">
        <is>
          <t>沿街店</t>
        </is>
      </c>
      <c r="M584" s="11" t="n">
        <v>1</v>
      </c>
      <c r="N584" s="128" t="n">
        <v>43198</v>
      </c>
      <c r="O584" s="10" t="n">
        <v>2342</v>
      </c>
    </row>
    <row r="585" ht="14.5" customFormat="1" customHeight="1" s="1">
      <c r="A585" s="4" t="n">
        <v>2343</v>
      </c>
      <c r="B585" s="4" t="n">
        <v>2343</v>
      </c>
      <c r="C585" s="95" t="inlineStr">
        <is>
          <t>江苏省泰州市靖江市上海城南京路店</t>
        </is>
      </c>
      <c r="D585" s="4" t="inlineStr">
        <is>
          <t>营业一部</t>
        </is>
      </c>
      <c r="E585" s="4" t="inlineStr">
        <is>
          <t>强方舟</t>
        </is>
      </c>
      <c r="F585" s="4" t="inlineStr">
        <is>
          <t>靖江区</t>
        </is>
      </c>
      <c r="G585" s="4" t="inlineStr">
        <is>
          <t>孙惠娟</t>
        </is>
      </c>
      <c r="H585" s="4" t="inlineStr">
        <is>
          <t>泰州</t>
        </is>
      </c>
      <c r="I585" s="4" t="inlineStr">
        <is>
          <t>中寒区</t>
        </is>
      </c>
      <c r="J585" s="4" t="inlineStr">
        <is>
          <t>二公司</t>
        </is>
      </c>
      <c r="K585" s="8" t="n">
        <v>2343</v>
      </c>
      <c r="L585" s="4" t="inlineStr">
        <is>
          <t>沿街店</t>
        </is>
      </c>
      <c r="M585" s="11" t="n">
        <v>1</v>
      </c>
      <c r="N585" s="128" t="n">
        <v>43223</v>
      </c>
      <c r="O585" s="10" t="n">
        <v>2343</v>
      </c>
    </row>
    <row r="586" ht="14.5" customFormat="1" customHeight="1" s="1">
      <c r="A586" s="4" t="n">
        <v>2345</v>
      </c>
      <c r="B586" s="4" t="n">
        <v>2345</v>
      </c>
      <c r="C586" s="95" t="inlineStr">
        <is>
          <t>江苏省淮安市涟水县安东南路店</t>
        </is>
      </c>
      <c r="D586" s="4" t="inlineStr">
        <is>
          <t>营业一部</t>
        </is>
      </c>
      <c r="E586" s="4" t="inlineStr">
        <is>
          <t>强方舟</t>
        </is>
      </c>
      <c r="F586" s="4" t="inlineStr">
        <is>
          <t>淮安区</t>
        </is>
      </c>
      <c r="G586" s="4" t="inlineStr">
        <is>
          <t>钱宇</t>
        </is>
      </c>
      <c r="H586" s="4" t="inlineStr">
        <is>
          <t>淮安</t>
        </is>
      </c>
      <c r="I586" s="4" t="inlineStr">
        <is>
          <t>中寒区</t>
        </is>
      </c>
      <c r="J586" s="4" t="inlineStr">
        <is>
          <t>二公司</t>
        </is>
      </c>
      <c r="K586" s="8" t="n">
        <v>2345</v>
      </c>
      <c r="L586" s="4" t="inlineStr">
        <is>
          <t>沿街店</t>
        </is>
      </c>
      <c r="M586" s="11" t="n">
        <v>1</v>
      </c>
      <c r="N586" s="128" t="n">
        <v>43223</v>
      </c>
      <c r="O586" s="10" t="n">
        <v>2345</v>
      </c>
    </row>
    <row r="587" ht="14.5" customFormat="1" customHeight="1" s="1">
      <c r="A587" s="4" t="n">
        <v>2362</v>
      </c>
      <c r="B587" s="4" t="n">
        <v>2362</v>
      </c>
      <c r="C587" s="95" t="inlineStr">
        <is>
          <t>江苏省淮安市淮安区东门大街苏果超市店</t>
        </is>
      </c>
      <c r="D587" s="4" t="inlineStr">
        <is>
          <t>营业一部</t>
        </is>
      </c>
      <c r="E587" s="4" t="inlineStr">
        <is>
          <t>强方舟</t>
        </is>
      </c>
      <c r="F587" s="4" t="inlineStr">
        <is>
          <t>淮安区</t>
        </is>
      </c>
      <c r="G587" s="4" t="inlineStr">
        <is>
          <t>钱宇</t>
        </is>
      </c>
      <c r="H587" s="4" t="inlineStr">
        <is>
          <t>淮安</t>
        </is>
      </c>
      <c r="I587" s="4" t="inlineStr">
        <is>
          <t>中寒区</t>
        </is>
      </c>
      <c r="J587" s="4" t="inlineStr">
        <is>
          <t>二公司</t>
        </is>
      </c>
      <c r="K587" s="8" t="n">
        <v>2362</v>
      </c>
      <c r="L587" s="4" t="inlineStr">
        <is>
          <t>超市店</t>
        </is>
      </c>
      <c r="M587" s="11" t="n">
        <v>1</v>
      </c>
      <c r="N587" s="128" t="n">
        <v>43248</v>
      </c>
      <c r="O587" s="10" t="n">
        <v>2362</v>
      </c>
    </row>
    <row r="588" ht="14.5" customFormat="1" customHeight="1" s="1">
      <c r="A588" s="4" t="n">
        <v>2363</v>
      </c>
      <c r="B588" s="4" t="n">
        <v>2363</v>
      </c>
      <c r="C588" s="95" t="inlineStr">
        <is>
          <t>江苏省徐州市云龙区万达广场店</t>
        </is>
      </c>
      <c r="D588" s="4" t="inlineStr">
        <is>
          <t>营业一部</t>
        </is>
      </c>
      <c r="E588" s="11" t="inlineStr">
        <is>
          <t>强方舟</t>
        </is>
      </c>
      <c r="F588" s="4" t="inlineStr">
        <is>
          <t>徐州一区</t>
        </is>
      </c>
      <c r="G588" s="4" t="inlineStr">
        <is>
          <t>王宇辰</t>
        </is>
      </c>
      <c r="H588" s="4" t="inlineStr">
        <is>
          <t>徐州</t>
        </is>
      </c>
      <c r="I588" s="4" t="inlineStr">
        <is>
          <t>中寒区</t>
        </is>
      </c>
      <c r="J588" s="4" t="inlineStr">
        <is>
          <t>二公司</t>
        </is>
      </c>
      <c r="K588" s="8" t="n">
        <v>2363</v>
      </c>
      <c r="L588" s="4" t="inlineStr">
        <is>
          <t>shoppingmall</t>
        </is>
      </c>
      <c r="M588" s="11" t="n">
        <v>1</v>
      </c>
      <c r="N588" s="128" t="n">
        <v>43258</v>
      </c>
      <c r="O588" s="10" t="n">
        <v>2363</v>
      </c>
    </row>
    <row r="589" ht="14.5" customFormat="1" customHeight="1" s="1">
      <c r="A589" s="4" t="n">
        <v>2366</v>
      </c>
      <c r="B589" s="4" t="n">
        <v>2366</v>
      </c>
      <c r="C589" s="95" t="inlineStr">
        <is>
          <t>江苏省南京市六合区大厂街道新华路店</t>
        </is>
      </c>
      <c r="D589" s="4" t="inlineStr">
        <is>
          <t>营业一部</t>
        </is>
      </c>
      <c r="E589" s="11" t="inlineStr">
        <is>
          <t>强方舟</t>
        </is>
      </c>
      <c r="F589" s="25" t="inlineStr">
        <is>
          <t>南京区</t>
        </is>
      </c>
      <c r="G589" s="4" t="inlineStr">
        <is>
          <t>王芸</t>
        </is>
      </c>
      <c r="H589" s="4" t="inlineStr">
        <is>
          <t>南京</t>
        </is>
      </c>
      <c r="I589" s="4" t="inlineStr">
        <is>
          <t>中寒区</t>
        </is>
      </c>
      <c r="J589" s="4" t="inlineStr">
        <is>
          <t>二公司</t>
        </is>
      </c>
      <c r="K589" s="8" t="n">
        <v>2366</v>
      </c>
      <c r="L589" s="4" t="inlineStr">
        <is>
          <t>沿街店</t>
        </is>
      </c>
      <c r="M589" s="11" t="n">
        <v>1</v>
      </c>
      <c r="N589" s="128" t="n">
        <v>43311</v>
      </c>
      <c r="O589" s="10" t="n">
        <v>2366</v>
      </c>
    </row>
    <row r="590" ht="14.5" customFormat="1" customHeight="1" s="1">
      <c r="A590" s="4" t="n">
        <v>2385</v>
      </c>
      <c r="B590" s="4" t="n">
        <v>2385</v>
      </c>
      <c r="C590" s="95" t="inlineStr">
        <is>
          <t>江苏省扬州市仪征市国庆路步行街二店</t>
        </is>
      </c>
      <c r="D590" s="4" t="inlineStr">
        <is>
          <t>营业一部</t>
        </is>
      </c>
      <c r="E590" s="4" t="inlineStr">
        <is>
          <t>强方舟</t>
        </is>
      </c>
      <c r="F590" s="4" t="inlineStr">
        <is>
          <t>扬州区</t>
        </is>
      </c>
      <c r="G590" s="4" t="inlineStr">
        <is>
          <t>王佳</t>
        </is>
      </c>
      <c r="H590" s="4" t="inlineStr">
        <is>
          <t>扬州</t>
        </is>
      </c>
      <c r="I590" s="4" t="inlineStr">
        <is>
          <t>中寒区</t>
        </is>
      </c>
      <c r="J590" s="4" t="inlineStr">
        <is>
          <t>二公司</t>
        </is>
      </c>
      <c r="K590" s="8" t="n">
        <v>2385</v>
      </c>
      <c r="L590" s="4" t="inlineStr">
        <is>
          <t>沿街店</t>
        </is>
      </c>
      <c r="M590" s="11" t="n">
        <v>1</v>
      </c>
      <c r="N590" s="128" t="n">
        <v>43320</v>
      </c>
      <c r="O590" s="10" t="n">
        <v>2385</v>
      </c>
    </row>
    <row r="591" ht="14.5" customFormat="1" customHeight="1" s="1">
      <c r="A591" s="4" t="n">
        <v>2393</v>
      </c>
      <c r="B591" s="4" t="n">
        <v>2393</v>
      </c>
      <c r="C591" s="95" t="inlineStr">
        <is>
          <t>江苏省泰州市靖江市步行街店</t>
        </is>
      </c>
      <c r="D591" s="4" t="inlineStr">
        <is>
          <t>营业一部</t>
        </is>
      </c>
      <c r="E591" s="4" t="inlineStr">
        <is>
          <t>强方舟</t>
        </is>
      </c>
      <c r="F591" s="4" t="inlineStr">
        <is>
          <t>靖江区</t>
        </is>
      </c>
      <c r="G591" s="4" t="inlineStr">
        <is>
          <t>孙惠娟</t>
        </is>
      </c>
      <c r="H591" s="4" t="inlineStr">
        <is>
          <t>泰州</t>
        </is>
      </c>
      <c r="I591" s="4" t="inlineStr">
        <is>
          <t>中寒区</t>
        </is>
      </c>
      <c r="J591" s="4" t="inlineStr">
        <is>
          <t>二公司</t>
        </is>
      </c>
      <c r="K591" s="8" t="n">
        <v>2393</v>
      </c>
      <c r="L591" s="4" t="inlineStr">
        <is>
          <t>沿街店</t>
        </is>
      </c>
      <c r="M591" s="11" t="n">
        <v>1</v>
      </c>
      <c r="N591" s="128" t="n">
        <v>43323</v>
      </c>
      <c r="O591" s="10" t="n">
        <v>2393</v>
      </c>
    </row>
    <row r="592" ht="14.5" customFormat="1" customHeight="1" s="1">
      <c r="A592" s="4" t="n">
        <v>2395</v>
      </c>
      <c r="B592" s="4" t="n">
        <v>2395</v>
      </c>
      <c r="C592" s="95" t="inlineStr">
        <is>
          <t>江苏省泰州市海陵区迎春路利群时代店</t>
        </is>
      </c>
      <c r="D592" s="4" t="inlineStr">
        <is>
          <t>营业一部</t>
        </is>
      </c>
      <c r="E592" s="11" t="inlineStr">
        <is>
          <t>强方舟</t>
        </is>
      </c>
      <c r="F592" s="25" t="inlineStr">
        <is>
          <t>泰州区</t>
        </is>
      </c>
      <c r="G592" s="4" t="inlineStr">
        <is>
          <t>周颖</t>
        </is>
      </c>
      <c r="H592" s="4" t="inlineStr">
        <is>
          <t>泰州</t>
        </is>
      </c>
      <c r="I592" s="4" t="inlineStr">
        <is>
          <t>中寒区</t>
        </is>
      </c>
      <c r="J592" s="4" t="inlineStr">
        <is>
          <t>二公司</t>
        </is>
      </c>
      <c r="K592" s="8" t="n">
        <v>2395</v>
      </c>
      <c r="L592" s="4" t="inlineStr">
        <is>
          <t>超市店</t>
        </is>
      </c>
      <c r="M592" s="11" t="n">
        <v>1</v>
      </c>
      <c r="N592" s="128" t="n">
        <v>43340</v>
      </c>
      <c r="O592" s="10" t="n">
        <v>2395</v>
      </c>
    </row>
    <row r="593" ht="14.5" customFormat="1" customHeight="1" s="1">
      <c r="A593" s="4" t="n">
        <v>2397</v>
      </c>
      <c r="B593" s="4" t="n">
        <v>2397</v>
      </c>
      <c r="C593" s="95" t="inlineStr">
        <is>
          <t>江苏省徐州市铜山区北京路万达广场店</t>
        </is>
      </c>
      <c r="D593" s="4" t="inlineStr">
        <is>
          <t>营业一部</t>
        </is>
      </c>
      <c r="E593" s="11" t="inlineStr">
        <is>
          <t>强方舟</t>
        </is>
      </c>
      <c r="F593" s="4" t="inlineStr">
        <is>
          <t>徐州一区</t>
        </is>
      </c>
      <c r="G593" s="4" t="inlineStr">
        <is>
          <t>王宇辰</t>
        </is>
      </c>
      <c r="H593" s="4" t="inlineStr">
        <is>
          <t>徐州</t>
        </is>
      </c>
      <c r="I593" s="4" t="inlineStr">
        <is>
          <t>中寒区</t>
        </is>
      </c>
      <c r="J593" s="4" t="inlineStr">
        <is>
          <t>二公司</t>
        </is>
      </c>
      <c r="K593" s="8" t="n">
        <v>2397</v>
      </c>
      <c r="L593" s="4" t="inlineStr">
        <is>
          <t>沿街店</t>
        </is>
      </c>
      <c r="M593" s="11" t="n">
        <v>1</v>
      </c>
      <c r="N593" s="128" t="n">
        <v>43337</v>
      </c>
      <c r="O593" s="10" t="n">
        <v>2397</v>
      </c>
    </row>
    <row r="594" ht="14.5" customFormat="1" customHeight="1" s="1">
      <c r="A594" s="4" t="n">
        <v>2425</v>
      </c>
      <c r="B594" s="4" t="n">
        <v>2425</v>
      </c>
      <c r="C594" s="95" t="inlineStr">
        <is>
          <t>江苏省泰州市泰兴市鼓楼北路万达广场店</t>
        </is>
      </c>
      <c r="D594" s="4" t="inlineStr">
        <is>
          <t>营业一部</t>
        </is>
      </c>
      <c r="E594" s="4" t="inlineStr">
        <is>
          <t>强方舟</t>
        </is>
      </c>
      <c r="F594" s="25" t="inlineStr">
        <is>
          <t>泰州区</t>
        </is>
      </c>
      <c r="G594" s="4" t="inlineStr">
        <is>
          <t>周颖</t>
        </is>
      </c>
      <c r="H594" s="4" t="inlineStr">
        <is>
          <t>泰州</t>
        </is>
      </c>
      <c r="I594" s="4" t="inlineStr">
        <is>
          <t>中寒区</t>
        </is>
      </c>
      <c r="J594" s="4" t="inlineStr">
        <is>
          <t>二公司</t>
        </is>
      </c>
      <c r="K594" s="8" t="n">
        <v>2425</v>
      </c>
      <c r="L594" s="4" t="inlineStr">
        <is>
          <t>shoppingmall</t>
        </is>
      </c>
      <c r="M594" s="11" t="n">
        <v>1</v>
      </c>
      <c r="N594" s="128" t="n">
        <v>43399</v>
      </c>
      <c r="O594" s="10" t="n">
        <v>2425</v>
      </c>
    </row>
    <row r="595" ht="14.5" customFormat="1" customHeight="1" s="1">
      <c r="A595" s="4" t="n">
        <v>2428</v>
      </c>
      <c r="B595" s="4" t="n">
        <v>2428</v>
      </c>
      <c r="C595" s="95" t="inlineStr">
        <is>
          <t>江苏省泰州市兴化市戴南镇团结路店</t>
        </is>
      </c>
      <c r="D595" s="4" t="inlineStr">
        <is>
          <t>营业一部</t>
        </is>
      </c>
      <c r="E595" s="4" t="inlineStr">
        <is>
          <t>强方舟</t>
        </is>
      </c>
      <c r="F595" s="25" t="inlineStr">
        <is>
          <t>泰州区</t>
        </is>
      </c>
      <c r="G595" s="4" t="inlineStr">
        <is>
          <t>周颖</t>
        </is>
      </c>
      <c r="H595" s="4" t="inlineStr">
        <is>
          <t>泰州</t>
        </is>
      </c>
      <c r="I595" s="4" t="inlineStr">
        <is>
          <t>中寒区</t>
        </is>
      </c>
      <c r="J595" s="4" t="inlineStr">
        <is>
          <t>二公司</t>
        </is>
      </c>
      <c r="K595" s="8" t="n">
        <v>2428</v>
      </c>
      <c r="L595" s="4" t="inlineStr">
        <is>
          <t>沿街店</t>
        </is>
      </c>
      <c r="M595" s="11" t="n">
        <v>1</v>
      </c>
      <c r="N595" s="128" t="n">
        <v>43462</v>
      </c>
      <c r="O595" s="10" t="n">
        <v>2428</v>
      </c>
    </row>
    <row r="596" ht="14.5" customFormat="1" customHeight="1" s="1">
      <c r="A596" s="4" t="n">
        <v>2429</v>
      </c>
      <c r="B596" s="4" t="n">
        <v>2429</v>
      </c>
      <c r="C596" s="95" t="inlineStr">
        <is>
          <t>江苏省南京市溧水区海乐城店</t>
        </is>
      </c>
      <c r="D596" s="4" t="inlineStr">
        <is>
          <t>营业一部</t>
        </is>
      </c>
      <c r="E596" s="4" t="inlineStr">
        <is>
          <t>强方舟</t>
        </is>
      </c>
      <c r="F596" s="25" t="inlineStr">
        <is>
          <t>溧水区</t>
        </is>
      </c>
      <c r="G596" s="4" t="inlineStr">
        <is>
          <t>高彩云</t>
        </is>
      </c>
      <c r="H596" s="4" t="inlineStr">
        <is>
          <t>南京</t>
        </is>
      </c>
      <c r="I596" s="4" t="inlineStr">
        <is>
          <t>中寒区</t>
        </is>
      </c>
      <c r="J596" s="4" t="inlineStr">
        <is>
          <t>二公司</t>
        </is>
      </c>
      <c r="K596" s="8" t="n">
        <v>2429</v>
      </c>
      <c r="L596" s="4" t="inlineStr">
        <is>
          <t>shoppingmall</t>
        </is>
      </c>
      <c r="M596" s="11" t="n">
        <v>1</v>
      </c>
      <c r="N596" s="128" t="n">
        <v>43455</v>
      </c>
      <c r="O596" s="10" t="n">
        <v>2429</v>
      </c>
    </row>
    <row r="597" ht="14.5" customFormat="1" customHeight="1" s="1">
      <c r="A597" s="4" t="n">
        <v>2430</v>
      </c>
      <c r="B597" s="4" t="n">
        <v>2430</v>
      </c>
      <c r="C597" s="95" t="inlineStr">
        <is>
          <t>江苏省南京市雨花台区春江新城西春路华润苏果店</t>
        </is>
      </c>
      <c r="D597" s="4" t="inlineStr">
        <is>
          <t>营业一部</t>
        </is>
      </c>
      <c r="E597" s="11" t="inlineStr">
        <is>
          <t>强方舟</t>
        </is>
      </c>
      <c r="F597" s="25" t="inlineStr">
        <is>
          <t>南京区</t>
        </is>
      </c>
      <c r="G597" s="4" t="inlineStr">
        <is>
          <t>王芸</t>
        </is>
      </c>
      <c r="H597" s="4" t="inlineStr">
        <is>
          <t>南京</t>
        </is>
      </c>
      <c r="I597" s="4" t="inlineStr">
        <is>
          <t>中寒区</t>
        </is>
      </c>
      <c r="J597" s="4" t="inlineStr">
        <is>
          <t>二公司</t>
        </is>
      </c>
      <c r="K597" s="8" t="n">
        <v>2430</v>
      </c>
      <c r="L597" s="4" t="inlineStr">
        <is>
          <t>超市店</t>
        </is>
      </c>
      <c r="M597" s="11" t="n">
        <v>1</v>
      </c>
      <c r="N597" s="128" t="n">
        <v>43429</v>
      </c>
      <c r="O597" s="10" t="n">
        <v>2430</v>
      </c>
    </row>
    <row r="598" ht="14.5" customFormat="1" customHeight="1" s="1">
      <c r="A598" s="4" t="n">
        <v>2431</v>
      </c>
      <c r="B598" s="4" t="n">
        <v>2431</v>
      </c>
      <c r="C598" s="95" t="inlineStr">
        <is>
          <t>江苏省宿迁市宿豫区项王东路万达广场店</t>
        </is>
      </c>
      <c r="D598" s="4" t="inlineStr">
        <is>
          <t>营业一部</t>
        </is>
      </c>
      <c r="E598" s="11" t="inlineStr">
        <is>
          <t>强方舟</t>
        </is>
      </c>
      <c r="F598" s="4" t="inlineStr">
        <is>
          <t>宿迁区</t>
        </is>
      </c>
      <c r="G598" s="4" t="inlineStr">
        <is>
          <t>韩荣</t>
        </is>
      </c>
      <c r="H598" s="4" t="inlineStr">
        <is>
          <t>宿迁</t>
        </is>
      </c>
      <c r="I598" s="4" t="inlineStr">
        <is>
          <t>中寒区</t>
        </is>
      </c>
      <c r="J598" s="4" t="inlineStr">
        <is>
          <t>二公司</t>
        </is>
      </c>
      <c r="K598" s="8" t="n">
        <v>2431</v>
      </c>
      <c r="L598" s="4" t="inlineStr">
        <is>
          <t>shoppingmall</t>
        </is>
      </c>
      <c r="M598" s="11" t="n">
        <v>1</v>
      </c>
      <c r="N598" s="128" t="n">
        <v>43441</v>
      </c>
      <c r="O598" s="10" t="n">
        <v>2431</v>
      </c>
    </row>
    <row r="599" ht="14.5" customFormat="1" customHeight="1" s="1">
      <c r="A599" s="4" t="n">
        <v>2447</v>
      </c>
      <c r="B599" s="4" t="n">
        <v>2447</v>
      </c>
      <c r="C599" s="95" t="inlineStr">
        <is>
          <t>江苏省徐州市丰县欢乐城店</t>
        </is>
      </c>
      <c r="D599" s="4" t="inlineStr">
        <is>
          <t>营业一部</t>
        </is>
      </c>
      <c r="E599" s="4" t="inlineStr">
        <is>
          <t>强方舟</t>
        </is>
      </c>
      <c r="F599" s="4" t="inlineStr">
        <is>
          <t>徐州一区</t>
        </is>
      </c>
      <c r="G599" s="4" t="inlineStr">
        <is>
          <t>王宇辰</t>
        </is>
      </c>
      <c r="H599" s="4" t="inlineStr">
        <is>
          <t>徐州</t>
        </is>
      </c>
      <c r="I599" s="4" t="inlineStr">
        <is>
          <t>中寒区</t>
        </is>
      </c>
      <c r="J599" s="4" t="inlineStr">
        <is>
          <t>二公司</t>
        </is>
      </c>
      <c r="K599" s="8" t="n">
        <v>2447</v>
      </c>
      <c r="L599" s="4" t="inlineStr">
        <is>
          <t>shoppingmall</t>
        </is>
      </c>
      <c r="M599" s="11" t="n">
        <v>1</v>
      </c>
      <c r="N599" s="128" t="n">
        <v>43493</v>
      </c>
      <c r="O599" s="10" t="n">
        <v>2447</v>
      </c>
    </row>
    <row r="600" ht="14.5" customFormat="1" customHeight="1" s="1">
      <c r="A600" s="4" t="n">
        <v>2452</v>
      </c>
      <c r="B600" s="4" t="n">
        <v>2452</v>
      </c>
      <c r="C600" s="95" t="inlineStr">
        <is>
          <t>江苏省南京市浦口区浦珠北路澳林广场二店</t>
        </is>
      </c>
      <c r="D600" s="4" t="inlineStr">
        <is>
          <t>营业一部</t>
        </is>
      </c>
      <c r="E600" s="4" t="inlineStr">
        <is>
          <t>强方舟</t>
        </is>
      </c>
      <c r="F600" s="25" t="inlineStr">
        <is>
          <t>南京区</t>
        </is>
      </c>
      <c r="G600" s="4" t="inlineStr">
        <is>
          <t>王芸</t>
        </is>
      </c>
      <c r="H600" s="4" t="inlineStr">
        <is>
          <t>南京</t>
        </is>
      </c>
      <c r="I600" s="4" t="inlineStr">
        <is>
          <t>中寒区</t>
        </is>
      </c>
      <c r="J600" s="4" t="inlineStr">
        <is>
          <t>二公司</t>
        </is>
      </c>
      <c r="K600" s="8" t="n">
        <v>2452</v>
      </c>
      <c r="L600" s="4" t="inlineStr">
        <is>
          <t>shoppingmall</t>
        </is>
      </c>
      <c r="M600" s="11" t="n">
        <v>1</v>
      </c>
      <c r="N600" s="128" t="n">
        <v>43527</v>
      </c>
      <c r="O600" s="10" t="n">
        <v>2452</v>
      </c>
    </row>
    <row r="601" ht="14.5" customFormat="1" customHeight="1" s="1">
      <c r="A601" s="4" t="n">
        <v>2453</v>
      </c>
      <c r="B601" s="4" t="n">
        <v>2453</v>
      </c>
      <c r="C601" s="95" t="inlineStr">
        <is>
          <t>江苏省徐州市邳州市人民路欢乐买店</t>
        </is>
      </c>
      <c r="D601" s="4" t="inlineStr">
        <is>
          <t>营业一部</t>
        </is>
      </c>
      <c r="E601" s="4" t="inlineStr">
        <is>
          <t>强方舟</t>
        </is>
      </c>
      <c r="F601" s="4" t="inlineStr">
        <is>
          <t>徐州二区</t>
        </is>
      </c>
      <c r="G601" s="4" t="inlineStr">
        <is>
          <t>孙栓</t>
        </is>
      </c>
      <c r="H601" s="4" t="inlineStr">
        <is>
          <t>徐州</t>
        </is>
      </c>
      <c r="I601" s="4" t="inlineStr">
        <is>
          <t>中寒区</t>
        </is>
      </c>
      <c r="J601" s="4" t="inlineStr">
        <is>
          <t>二公司</t>
        </is>
      </c>
      <c r="K601" s="8" t="n">
        <v>2453</v>
      </c>
      <c r="L601" s="4" t="inlineStr">
        <is>
          <t>沿街店</t>
        </is>
      </c>
      <c r="M601" s="11" t="n">
        <v>1</v>
      </c>
      <c r="N601" s="128" t="n">
        <v>43538</v>
      </c>
      <c r="O601" s="10" t="n">
        <v>2453</v>
      </c>
    </row>
    <row r="602" ht="14.5" customFormat="1" customHeight="1" s="1">
      <c r="A602" s="4" t="n">
        <v>2454</v>
      </c>
      <c r="B602" s="4" t="n">
        <v>2454</v>
      </c>
      <c r="C602" s="95" t="inlineStr">
        <is>
          <t>江苏省徐州市沛县龙固镇民富路店</t>
        </is>
      </c>
      <c r="D602" s="4" t="inlineStr">
        <is>
          <t>营业一部</t>
        </is>
      </c>
      <c r="E602" s="4" t="inlineStr">
        <is>
          <t>强方舟</t>
        </is>
      </c>
      <c r="F602" s="4" t="inlineStr">
        <is>
          <t>徐州一区</t>
        </is>
      </c>
      <c r="G602" s="4" t="inlineStr">
        <is>
          <t>王宇辰</t>
        </is>
      </c>
      <c r="H602" s="4" t="inlineStr">
        <is>
          <t>徐州</t>
        </is>
      </c>
      <c r="I602" s="4" t="inlineStr">
        <is>
          <t>中寒区</t>
        </is>
      </c>
      <c r="J602" s="4" t="inlineStr">
        <is>
          <t>二公司</t>
        </is>
      </c>
      <c r="K602" s="8" t="n">
        <v>2454</v>
      </c>
      <c r="L602" s="4" t="inlineStr">
        <is>
          <t>沿街店</t>
        </is>
      </c>
      <c r="M602" s="11" t="n">
        <v>1</v>
      </c>
      <c r="N602" s="128" t="n">
        <v>43499</v>
      </c>
      <c r="O602" s="10" t="n">
        <v>2454</v>
      </c>
    </row>
    <row r="603" ht="14.5" customFormat="1" customHeight="1" s="1">
      <c r="A603" s="4" t="n">
        <v>2455</v>
      </c>
      <c r="B603" s="4" t="n">
        <v>2455</v>
      </c>
      <c r="C603" s="95" t="inlineStr">
        <is>
          <t>江苏省徐州市睢宁县中山北路店</t>
        </is>
      </c>
      <c r="D603" s="4" t="inlineStr">
        <is>
          <t>营业一部</t>
        </is>
      </c>
      <c r="E603" s="11" t="inlineStr">
        <is>
          <t>强方舟</t>
        </is>
      </c>
      <c r="F603" s="4" t="inlineStr">
        <is>
          <t>徐州一区</t>
        </is>
      </c>
      <c r="G603" s="4" t="inlineStr">
        <is>
          <t>王宇辰</t>
        </is>
      </c>
      <c r="H603" s="4" t="inlineStr">
        <is>
          <t>徐州</t>
        </is>
      </c>
      <c r="I603" s="4" t="inlineStr">
        <is>
          <t>中寒区</t>
        </is>
      </c>
      <c r="J603" s="4" t="inlineStr">
        <is>
          <t>二公司</t>
        </is>
      </c>
      <c r="K603" s="8" t="n">
        <v>2455</v>
      </c>
      <c r="L603" s="4" t="inlineStr">
        <is>
          <t>沿街店</t>
        </is>
      </c>
      <c r="M603" s="11" t="n">
        <v>1</v>
      </c>
      <c r="N603" s="128" t="n">
        <v>43549</v>
      </c>
      <c r="O603" s="10" t="n">
        <v>2455</v>
      </c>
    </row>
    <row r="604" ht="14.5" customFormat="1" customHeight="1" s="1">
      <c r="A604" s="4" t="n">
        <v>2460</v>
      </c>
      <c r="B604" s="4" t="n">
        <v>2460</v>
      </c>
      <c r="C604" s="95" t="inlineStr">
        <is>
          <t>江苏省南京市建邺区应天大街欧尚店</t>
        </is>
      </c>
      <c r="D604" s="4" t="inlineStr">
        <is>
          <t>营业一部</t>
        </is>
      </c>
      <c r="E604" s="4" t="inlineStr">
        <is>
          <t>强方舟</t>
        </is>
      </c>
      <c r="F604" s="25" t="inlineStr">
        <is>
          <t>南京区</t>
        </is>
      </c>
      <c r="G604" s="4" t="inlineStr">
        <is>
          <t>王芸</t>
        </is>
      </c>
      <c r="H604" s="4" t="inlineStr">
        <is>
          <t>南京</t>
        </is>
      </c>
      <c r="I604" s="4" t="inlineStr">
        <is>
          <t>中寒区</t>
        </is>
      </c>
      <c r="J604" s="4" t="inlineStr">
        <is>
          <t>二公司</t>
        </is>
      </c>
      <c r="K604" s="8" t="n">
        <v>2460</v>
      </c>
      <c r="L604" s="4" t="inlineStr">
        <is>
          <t>超市店</t>
        </is>
      </c>
      <c r="M604" s="11" t="n">
        <v>1</v>
      </c>
      <c r="N604" s="128" t="n">
        <v>43576</v>
      </c>
      <c r="O604" s="10" t="n">
        <v>2460</v>
      </c>
    </row>
    <row r="605" ht="14.5" customFormat="1" customHeight="1" s="1">
      <c r="A605" s="4" t="n">
        <v>2463</v>
      </c>
      <c r="B605" s="4" t="n">
        <v>2463</v>
      </c>
      <c r="C605" s="95" t="inlineStr">
        <is>
          <t>江苏省扬州市邗江区邗江中路万达广场店</t>
        </is>
      </c>
      <c r="D605" s="4" t="inlineStr">
        <is>
          <t>营业一部</t>
        </is>
      </c>
      <c r="E605" s="4" t="inlineStr">
        <is>
          <t>强方舟</t>
        </is>
      </c>
      <c r="F605" s="4" t="inlineStr">
        <is>
          <t>扬州区</t>
        </is>
      </c>
      <c r="G605" s="4" t="inlineStr">
        <is>
          <t>王佳</t>
        </is>
      </c>
      <c r="H605" s="4" t="inlineStr">
        <is>
          <t>扬州</t>
        </is>
      </c>
      <c r="I605" s="4" t="inlineStr">
        <is>
          <t>中寒区</t>
        </is>
      </c>
      <c r="J605" s="4" t="inlineStr">
        <is>
          <t>二公司</t>
        </is>
      </c>
      <c r="K605" s="8" t="n">
        <v>2463</v>
      </c>
      <c r="L605" s="4" t="inlineStr">
        <is>
          <t>shoppingmall</t>
        </is>
      </c>
      <c r="M605" s="11" t="n">
        <v>1</v>
      </c>
      <c r="N605" s="128" t="n">
        <v>43582</v>
      </c>
      <c r="O605" s="10" t="n">
        <v>2463</v>
      </c>
    </row>
    <row r="606" ht="14.5" customFormat="1" customHeight="1" s="1">
      <c r="A606" s="4" t="n">
        <v>2465</v>
      </c>
      <c r="B606" s="4" t="n">
        <v>2465</v>
      </c>
      <c r="C606" s="95" t="inlineStr">
        <is>
          <t>江苏省泰州市姜堰区人民路时代商业广场苏果店</t>
        </is>
      </c>
      <c r="D606" s="4" t="inlineStr">
        <is>
          <t>营业一部</t>
        </is>
      </c>
      <c r="E606" s="4" t="inlineStr">
        <is>
          <t>强方舟</t>
        </is>
      </c>
      <c r="F606" s="25" t="inlineStr">
        <is>
          <t>泰州区</t>
        </is>
      </c>
      <c r="G606" s="4" t="inlineStr">
        <is>
          <t>周颖</t>
        </is>
      </c>
      <c r="H606" s="4" t="inlineStr">
        <is>
          <t>泰州</t>
        </is>
      </c>
      <c r="I606" s="4" t="inlineStr">
        <is>
          <t>中寒区</t>
        </is>
      </c>
      <c r="J606" s="4" t="inlineStr">
        <is>
          <t>二公司</t>
        </is>
      </c>
      <c r="K606" s="8" t="n">
        <v>2465</v>
      </c>
      <c r="L606" s="4" t="inlineStr">
        <is>
          <t>超市店</t>
        </is>
      </c>
      <c r="M606" s="11" t="n">
        <v>1</v>
      </c>
      <c r="N606" s="128" t="n">
        <v>43736</v>
      </c>
      <c r="O606" s="10" t="n">
        <v>2465</v>
      </c>
    </row>
    <row r="607" ht="14.5" customFormat="1" customHeight="1" s="1">
      <c r="A607" s="4" t="n">
        <v>2472</v>
      </c>
      <c r="B607" s="4" t="n">
        <v>2472</v>
      </c>
      <c r="C607" s="95" t="inlineStr">
        <is>
          <t>江苏省淮安市涟水县高沟镇高心路店</t>
        </is>
      </c>
      <c r="D607" s="4" t="inlineStr">
        <is>
          <t>营业一部</t>
        </is>
      </c>
      <c r="E607" s="4" t="inlineStr">
        <is>
          <t>强方舟</t>
        </is>
      </c>
      <c r="F607" s="4" t="inlineStr">
        <is>
          <t>淮安区</t>
        </is>
      </c>
      <c r="G607" s="4" t="inlineStr">
        <is>
          <t>钱宇</t>
        </is>
      </c>
      <c r="H607" s="4" t="inlineStr">
        <is>
          <t>淮安</t>
        </is>
      </c>
      <c r="I607" s="4" t="inlineStr">
        <is>
          <t>中寒区</t>
        </is>
      </c>
      <c r="J607" s="4" t="inlineStr">
        <is>
          <t>二公司</t>
        </is>
      </c>
      <c r="K607" s="8" t="n">
        <v>2472</v>
      </c>
      <c r="L607" s="4" t="inlineStr">
        <is>
          <t>沿街店</t>
        </is>
      </c>
      <c r="M607" s="11" t="n">
        <v>1</v>
      </c>
      <c r="N607" s="128" t="n">
        <v>43682</v>
      </c>
      <c r="O607" s="10" t="n">
        <v>2472</v>
      </c>
    </row>
    <row r="608" ht="14.5" customFormat="1" customHeight="1" s="1">
      <c r="A608" s="4" t="n">
        <v>2477</v>
      </c>
      <c r="B608" s="4" t="n">
        <v>2477</v>
      </c>
      <c r="C608" s="95" t="inlineStr">
        <is>
          <t>江苏省徐州市沛县汉城中路店</t>
        </is>
      </c>
      <c r="D608" s="4" t="inlineStr">
        <is>
          <t>营业一部</t>
        </is>
      </c>
      <c r="E608" s="4" t="inlineStr">
        <is>
          <t>强方舟</t>
        </is>
      </c>
      <c r="F608" s="4" t="inlineStr">
        <is>
          <t>徐州一区</t>
        </is>
      </c>
      <c r="G608" s="4" t="inlineStr">
        <is>
          <t>王宇辰</t>
        </is>
      </c>
      <c r="H608" s="4" t="inlineStr">
        <is>
          <t>徐州</t>
        </is>
      </c>
      <c r="I608" s="4" t="inlineStr">
        <is>
          <t>中寒区</t>
        </is>
      </c>
      <c r="J608" s="4" t="inlineStr">
        <is>
          <t>二公司</t>
        </is>
      </c>
      <c r="K608" s="8" t="n">
        <v>2477</v>
      </c>
      <c r="L608" s="4" t="inlineStr">
        <is>
          <t>沿街店</t>
        </is>
      </c>
      <c r="M608" s="11" t="n">
        <v>1</v>
      </c>
      <c r="N608" s="128" t="n">
        <v>43619</v>
      </c>
      <c r="O608" s="10" t="n">
        <v>2477</v>
      </c>
    </row>
    <row r="609" ht="14.5" customFormat="1" customHeight="1" s="1">
      <c r="A609" s="4" t="n">
        <v>2488</v>
      </c>
      <c r="B609" s="4" t="n">
        <v>2488</v>
      </c>
      <c r="C609" s="95" t="inlineStr">
        <is>
          <t>江苏省南京市江宁区秦淮路欧尚超市店</t>
        </is>
      </c>
      <c r="D609" s="4" t="inlineStr">
        <is>
          <t>营业一部</t>
        </is>
      </c>
      <c r="E609" s="11" t="inlineStr">
        <is>
          <t>强方舟</t>
        </is>
      </c>
      <c r="F609" s="25" t="inlineStr">
        <is>
          <t>南京区</t>
        </is>
      </c>
      <c r="G609" s="4" t="inlineStr">
        <is>
          <t>王芸</t>
        </is>
      </c>
      <c r="H609" s="4" t="inlineStr">
        <is>
          <t>南京</t>
        </is>
      </c>
      <c r="I609" s="4" t="inlineStr">
        <is>
          <t>中寒区</t>
        </is>
      </c>
      <c r="J609" s="4" t="inlineStr">
        <is>
          <t>二公司</t>
        </is>
      </c>
      <c r="K609" s="8" t="n">
        <v>2488</v>
      </c>
      <c r="L609" s="4" t="inlineStr">
        <is>
          <t>超市店</t>
        </is>
      </c>
      <c r="M609" s="11" t="n">
        <v>1</v>
      </c>
      <c r="N609" s="128" t="n">
        <v>43735</v>
      </c>
      <c r="O609" s="10" t="n">
        <v>2488</v>
      </c>
    </row>
    <row r="610" ht="14.5" customFormat="1" customHeight="1" s="1">
      <c r="A610" s="4" t="n">
        <v>2496</v>
      </c>
      <c r="B610" s="4" t="n">
        <v>2496</v>
      </c>
      <c r="C610" s="95" t="inlineStr">
        <is>
          <t>江苏省徐州市云龙区中山南路中央百货大楼店</t>
        </is>
      </c>
      <c r="D610" s="4" t="inlineStr">
        <is>
          <t>营业一部</t>
        </is>
      </c>
      <c r="E610" s="4" t="inlineStr">
        <is>
          <t>强方舟</t>
        </is>
      </c>
      <c r="F610" s="4" t="inlineStr">
        <is>
          <t>徐州一区</t>
        </is>
      </c>
      <c r="G610" s="4" t="inlineStr">
        <is>
          <t>王宇辰</t>
        </is>
      </c>
      <c r="H610" s="4" t="inlineStr">
        <is>
          <t>徐州</t>
        </is>
      </c>
      <c r="I610" s="4" t="inlineStr">
        <is>
          <t>中寒区</t>
        </is>
      </c>
      <c r="J610" s="4" t="inlineStr">
        <is>
          <t>二公司</t>
        </is>
      </c>
      <c r="K610" s="8" t="n">
        <v>2496</v>
      </c>
      <c r="L610" s="4" t="inlineStr">
        <is>
          <t>商场店</t>
        </is>
      </c>
      <c r="M610" s="11" t="n">
        <v>1</v>
      </c>
      <c r="N610" s="128" t="n">
        <v>43823</v>
      </c>
      <c r="O610" s="10" t="n">
        <v>2496</v>
      </c>
    </row>
    <row r="611" ht="14.5" customFormat="1" customHeight="1" s="1">
      <c r="A611" s="4" t="n">
        <v>2497</v>
      </c>
      <c r="B611" s="4" t="n">
        <v>2497</v>
      </c>
      <c r="C611" s="95" t="inlineStr">
        <is>
          <t>江苏省泰州市高港区金港南路二店</t>
        </is>
      </c>
      <c r="D611" s="4" t="inlineStr">
        <is>
          <t>营业一部</t>
        </is>
      </c>
      <c r="E611" s="4" t="inlineStr">
        <is>
          <t>强方舟</t>
        </is>
      </c>
      <c r="F611" s="25" t="inlineStr">
        <is>
          <t>泰州区</t>
        </is>
      </c>
      <c r="G611" s="4" t="inlineStr">
        <is>
          <t>周颖</t>
        </is>
      </c>
      <c r="H611" s="4" t="inlineStr">
        <is>
          <t>泰州</t>
        </is>
      </c>
      <c r="I611" s="4" t="inlineStr">
        <is>
          <t>中寒区</t>
        </is>
      </c>
      <c r="J611" s="4" t="inlineStr">
        <is>
          <t>二公司</t>
        </is>
      </c>
      <c r="K611" s="8" t="n">
        <v>2497</v>
      </c>
      <c r="L611" s="4" t="inlineStr">
        <is>
          <t>沿街店</t>
        </is>
      </c>
      <c r="M611" s="11" t="n">
        <v>1</v>
      </c>
      <c r="N611" s="128" t="n">
        <v>43922</v>
      </c>
      <c r="O611" s="10" t="n">
        <v>2497</v>
      </c>
    </row>
    <row r="612" ht="14.5" customFormat="1" customHeight="1" s="1">
      <c r="A612" s="4" t="n">
        <v>2502</v>
      </c>
      <c r="B612" s="4" t="n">
        <v>2502</v>
      </c>
      <c r="C612" s="95" t="inlineStr">
        <is>
          <t>江苏省宿迁市沭阳县北京南路万达广场店</t>
        </is>
      </c>
      <c r="D612" s="4" t="inlineStr">
        <is>
          <t>营业一部</t>
        </is>
      </c>
      <c r="E612" s="4" t="inlineStr">
        <is>
          <t>强方舟</t>
        </is>
      </c>
      <c r="F612" s="4" t="inlineStr">
        <is>
          <t>宿迁区</t>
        </is>
      </c>
      <c r="G612" s="4" t="inlineStr">
        <is>
          <t>韩荣</t>
        </is>
      </c>
      <c r="H612" s="4" t="inlineStr">
        <is>
          <t>宿迁</t>
        </is>
      </c>
      <c r="I612" s="4" t="inlineStr">
        <is>
          <t>中寒区</t>
        </is>
      </c>
      <c r="J612" s="4" t="inlineStr">
        <is>
          <t>二公司</t>
        </is>
      </c>
      <c r="K612" s="8" t="n">
        <v>2502</v>
      </c>
      <c r="L612" s="4" t="inlineStr">
        <is>
          <t>shoppingmall</t>
        </is>
      </c>
      <c r="M612" s="11" t="n">
        <v>1</v>
      </c>
      <c r="N612" s="128" t="n">
        <v>43827</v>
      </c>
      <c r="O612" s="10" t="n">
        <v>2502</v>
      </c>
    </row>
    <row r="613" ht="14.5" customFormat="1" customHeight="1" s="1">
      <c r="A613" s="4" t="n">
        <v>2507</v>
      </c>
      <c r="B613" s="4" t="n">
        <v>2507</v>
      </c>
      <c r="C613" s="95" t="inlineStr">
        <is>
          <t>江苏省扬州市高邮市郭集镇郭集路店</t>
        </is>
      </c>
      <c r="D613" s="4" t="inlineStr">
        <is>
          <t>营业一部</t>
        </is>
      </c>
      <c r="E613" s="4" t="inlineStr">
        <is>
          <t>强方舟</t>
        </is>
      </c>
      <c r="F613" s="4" t="inlineStr">
        <is>
          <t>扬州区</t>
        </is>
      </c>
      <c r="G613" s="4" t="inlineStr">
        <is>
          <t>王佳</t>
        </is>
      </c>
      <c r="H613" s="4" t="inlineStr">
        <is>
          <t>扬州</t>
        </is>
      </c>
      <c r="I613" s="4" t="inlineStr">
        <is>
          <t>中寒区</t>
        </is>
      </c>
      <c r="J613" s="4" t="inlineStr">
        <is>
          <t>二公司</t>
        </is>
      </c>
      <c r="K613" s="8" t="n">
        <v>2507</v>
      </c>
      <c r="L613" s="4" t="inlineStr">
        <is>
          <t>沿街店</t>
        </is>
      </c>
      <c r="M613" s="11" t="n">
        <v>1</v>
      </c>
      <c r="N613" s="128" t="n">
        <v>43943</v>
      </c>
      <c r="O613" s="10" t="n">
        <v>2507</v>
      </c>
    </row>
    <row r="614" ht="14.5" customFormat="1" customHeight="1" s="1">
      <c r="A614" s="4" t="n">
        <v>2517</v>
      </c>
      <c r="B614" s="4" t="n">
        <v>2517</v>
      </c>
      <c r="C614" s="95" t="inlineStr">
        <is>
          <t>江苏省泰州市泰兴市鼓楼北路店</t>
        </is>
      </c>
      <c r="D614" s="4" t="inlineStr">
        <is>
          <t>营业一部</t>
        </is>
      </c>
      <c r="E614" s="4" t="inlineStr">
        <is>
          <t>强方舟</t>
        </is>
      </c>
      <c r="F614" s="25" t="inlineStr">
        <is>
          <t>泰州区</t>
        </is>
      </c>
      <c r="G614" s="4" t="inlineStr">
        <is>
          <t>周颖</t>
        </is>
      </c>
      <c r="H614" s="4" t="inlineStr">
        <is>
          <t>泰州</t>
        </is>
      </c>
      <c r="I614" s="4" t="inlineStr">
        <is>
          <t>中寒区</t>
        </is>
      </c>
      <c r="J614" s="4" t="inlineStr">
        <is>
          <t>二公司</t>
        </is>
      </c>
      <c r="K614" s="8" t="n">
        <v>2517</v>
      </c>
      <c r="L614" s="4" t="inlineStr">
        <is>
          <t>沿街店</t>
        </is>
      </c>
      <c r="M614" s="11" t="n">
        <v>1</v>
      </c>
      <c r="N614" s="128" t="n">
        <v>44177</v>
      </c>
      <c r="O614" s="10" t="n">
        <v>2517</v>
      </c>
    </row>
    <row r="615" ht="14.5" customFormat="1" customHeight="1" s="1">
      <c r="A615" s="4" t="n">
        <v>2521</v>
      </c>
      <c r="B615" s="4" t="n">
        <v>2521</v>
      </c>
      <c r="C615" s="95" t="inlineStr">
        <is>
          <t>江苏省淮安市清河区翔宇大道万达广场店</t>
        </is>
      </c>
      <c r="D615" s="4" t="inlineStr">
        <is>
          <t>营业一部</t>
        </is>
      </c>
      <c r="E615" s="4" t="inlineStr">
        <is>
          <t>强方舟</t>
        </is>
      </c>
      <c r="F615" s="4" t="inlineStr">
        <is>
          <t>淮安区</t>
        </is>
      </c>
      <c r="G615" s="4" t="inlineStr">
        <is>
          <t>钱宇</t>
        </is>
      </c>
      <c r="H615" s="4" t="inlineStr">
        <is>
          <t>淮安</t>
        </is>
      </c>
      <c r="I615" s="4" t="inlineStr">
        <is>
          <t>中寒区</t>
        </is>
      </c>
      <c r="J615" s="4" t="inlineStr">
        <is>
          <t>二公司</t>
        </is>
      </c>
      <c r="K615" s="8" t="n">
        <v>2521</v>
      </c>
      <c r="L615" s="4" t="inlineStr">
        <is>
          <t>shoppingmall</t>
        </is>
      </c>
      <c r="M615" s="11" t="n">
        <v>1</v>
      </c>
      <c r="N615" s="128" t="n">
        <v>44317</v>
      </c>
      <c r="O615" s="10" t="n">
        <v>2521</v>
      </c>
    </row>
    <row r="616" ht="14.5" customFormat="1" customHeight="1" s="1">
      <c r="A616" s="30" t="n">
        <v>2522</v>
      </c>
      <c r="B616" s="30" t="n">
        <v>2522</v>
      </c>
      <c r="C616" s="97" t="inlineStr">
        <is>
          <t>江苏省南京市六合区大厂新华路鑫乐广场店</t>
        </is>
      </c>
      <c r="D616" s="4" t="inlineStr">
        <is>
          <t>营业一部</t>
        </is>
      </c>
      <c r="E616" s="4" t="inlineStr">
        <is>
          <t>强方舟</t>
        </is>
      </c>
      <c r="F616" s="25" t="inlineStr">
        <is>
          <t>南京区</t>
        </is>
      </c>
      <c r="G616" s="4" t="inlineStr">
        <is>
          <t>王芸</t>
        </is>
      </c>
      <c r="H616" s="4" t="inlineStr">
        <is>
          <t>南京</t>
        </is>
      </c>
      <c r="I616" s="4" t="inlineStr">
        <is>
          <t>中寒区</t>
        </is>
      </c>
      <c r="J616" s="4" t="inlineStr">
        <is>
          <t>二公司</t>
        </is>
      </c>
      <c r="K616" s="8" t="n">
        <v>2522</v>
      </c>
      <c r="L616" s="4" t="inlineStr">
        <is>
          <t>商场店</t>
        </is>
      </c>
      <c r="M616" s="11" t="n">
        <v>1</v>
      </c>
      <c r="N616" s="128" t="n">
        <v>44307</v>
      </c>
      <c r="O616" s="10" t="n">
        <v>2522</v>
      </c>
    </row>
    <row r="617" ht="14.5" customFormat="1" customHeight="1" s="1">
      <c r="A617" s="30" t="n">
        <v>2523</v>
      </c>
      <c r="B617" s="30" t="n">
        <v>2523</v>
      </c>
      <c r="C617" s="97" t="inlineStr">
        <is>
          <t>江苏省泰州市靖江市斜桥镇江平路店</t>
        </is>
      </c>
      <c r="D617" s="4" t="inlineStr">
        <is>
          <t>营业一部</t>
        </is>
      </c>
      <c r="E617" s="4" t="inlineStr">
        <is>
          <t>强方舟</t>
        </is>
      </c>
      <c r="F617" s="4" t="inlineStr">
        <is>
          <t>靖江区</t>
        </is>
      </c>
      <c r="G617" s="4" t="inlineStr">
        <is>
          <t>孙惠娟</t>
        </is>
      </c>
      <c r="H617" s="4" t="inlineStr">
        <is>
          <t>泰州</t>
        </is>
      </c>
      <c r="I617" s="4" t="inlineStr">
        <is>
          <t>中寒区</t>
        </is>
      </c>
      <c r="J617" s="4" t="inlineStr">
        <is>
          <t>二公司</t>
        </is>
      </c>
      <c r="K617" s="8" t="n">
        <v>2523</v>
      </c>
      <c r="L617" s="4" t="inlineStr">
        <is>
          <t>沿街店</t>
        </is>
      </c>
      <c r="M617" s="11" t="n">
        <v>1</v>
      </c>
      <c r="N617" s="128" t="n">
        <v>44317</v>
      </c>
      <c r="O617" s="10" t="n">
        <v>2523</v>
      </c>
    </row>
    <row r="618" ht="14.5" customFormat="1" customHeight="1" s="1">
      <c r="A618" s="30" t="n">
        <v>2528</v>
      </c>
      <c r="B618" s="30" t="n">
        <v>2528</v>
      </c>
      <c r="C618" s="97" t="inlineStr">
        <is>
          <t>江苏省宿迁市泗阳县俞杨北路6号吾悦广场店</t>
        </is>
      </c>
      <c r="D618" s="4" t="inlineStr">
        <is>
          <t>营业一部</t>
        </is>
      </c>
      <c r="E618" s="4" t="inlineStr">
        <is>
          <t>强方舟</t>
        </is>
      </c>
      <c r="F618" s="4" t="inlineStr">
        <is>
          <t>宿迁区</t>
        </is>
      </c>
      <c r="G618" s="4" t="inlineStr">
        <is>
          <t>韩荣</t>
        </is>
      </c>
      <c r="H618" s="4" t="inlineStr">
        <is>
          <t>宿迁</t>
        </is>
      </c>
      <c r="I618" s="4" t="inlineStr">
        <is>
          <t>中寒区</t>
        </is>
      </c>
      <c r="J618" s="4" t="inlineStr">
        <is>
          <t>二公司</t>
        </is>
      </c>
      <c r="K618" s="8" t="n">
        <v>2528</v>
      </c>
      <c r="L618" s="4" t="inlineStr">
        <is>
          <t>shoppingmall</t>
        </is>
      </c>
      <c r="M618" s="11" t="n">
        <v>1</v>
      </c>
      <c r="N618" s="128" t="n">
        <v>44533</v>
      </c>
      <c r="O618" s="10" t="n">
        <v>2528</v>
      </c>
    </row>
    <row r="619" ht="14.5" customFormat="1" customHeight="1" s="1">
      <c r="A619" s="30" t="n">
        <v>2530</v>
      </c>
      <c r="B619" s="30" t="n">
        <v>2530</v>
      </c>
      <c r="C619" s="97" t="inlineStr">
        <is>
          <t>江苏省宿迁市泗洪县泗州中大街13号花园口一楼</t>
        </is>
      </c>
      <c r="D619" s="4" t="inlineStr">
        <is>
          <t>营业一部</t>
        </is>
      </c>
      <c r="E619" s="4" t="inlineStr">
        <is>
          <t>强方舟</t>
        </is>
      </c>
      <c r="F619" s="4" t="inlineStr">
        <is>
          <t>宿迁区</t>
        </is>
      </c>
      <c r="G619" s="4" t="inlineStr">
        <is>
          <t>韩荣</t>
        </is>
      </c>
      <c r="H619" s="4" t="inlineStr">
        <is>
          <t>宿迁</t>
        </is>
      </c>
      <c r="I619" s="4" t="inlineStr">
        <is>
          <t>中寒区</t>
        </is>
      </c>
      <c r="J619" s="4" t="inlineStr">
        <is>
          <t>二公司</t>
        </is>
      </c>
      <c r="K619" s="8" t="n">
        <v>2530</v>
      </c>
      <c r="L619" s="4" t="inlineStr">
        <is>
          <t>沿街店</t>
        </is>
      </c>
      <c r="M619" s="11" t="n">
        <v>1</v>
      </c>
      <c r="N619" s="128" t="n">
        <v>44525</v>
      </c>
      <c r="O619" s="10" t="n">
        <v>2530</v>
      </c>
    </row>
    <row r="620" ht="29" customFormat="1" customHeight="1" s="1">
      <c r="A620" s="20" t="n">
        <v>2534</v>
      </c>
      <c r="B620" s="21" t="n">
        <v>2534</v>
      </c>
      <c r="C620" s="20" t="inlineStr">
        <is>
          <t>江苏省泰州市海陵区济川东路228号万达广场</t>
        </is>
      </c>
      <c r="D620" s="25" t="inlineStr">
        <is>
          <t>营业一部</t>
        </is>
      </c>
      <c r="E620" s="25" t="inlineStr">
        <is>
          <t>强方舟</t>
        </is>
      </c>
      <c r="F620" s="25" t="inlineStr">
        <is>
          <t>泰州区</t>
        </is>
      </c>
      <c r="G620" s="11" t="inlineStr">
        <is>
          <t>周颖</t>
        </is>
      </c>
      <c r="H620" s="11" t="inlineStr">
        <is>
          <t>泰州</t>
        </is>
      </c>
      <c r="I620" s="11" t="inlineStr">
        <is>
          <t>中寒区</t>
        </is>
      </c>
      <c r="J620" s="11" t="inlineStr">
        <is>
          <t>二公司</t>
        </is>
      </c>
      <c r="K620" s="20" t="n">
        <v>2534</v>
      </c>
      <c r="L620" s="4" t="inlineStr">
        <is>
          <t>shoppingmall</t>
        </is>
      </c>
      <c r="M620" s="11" t="n">
        <v>1</v>
      </c>
      <c r="N620" s="11" t="n"/>
      <c r="O620" s="10" t="n">
        <v>2534</v>
      </c>
    </row>
    <row r="621" ht="14.5" customFormat="1" customHeight="1" s="1">
      <c r="A621" s="20" t="n">
        <v>2542</v>
      </c>
      <c r="B621" s="21" t="n">
        <v>2542</v>
      </c>
      <c r="C621" s="20" t="inlineStr">
        <is>
          <t>江苏省淮安市金湖县健康路30号恒裕广场二店</t>
        </is>
      </c>
      <c r="D621" s="4" t="inlineStr">
        <is>
          <t>营业一部</t>
        </is>
      </c>
      <c r="E621" s="4" t="inlineStr">
        <is>
          <t>强方舟</t>
        </is>
      </c>
      <c r="F621" s="4" t="inlineStr">
        <is>
          <t>淮安区</t>
        </is>
      </c>
      <c r="G621" s="11" t="inlineStr">
        <is>
          <t>钱宇</t>
        </is>
      </c>
      <c r="H621" s="4" t="inlineStr">
        <is>
          <t>淮安</t>
        </is>
      </c>
      <c r="I621" s="4" t="inlineStr">
        <is>
          <t>中寒区</t>
        </is>
      </c>
      <c r="J621" s="11" t="inlineStr">
        <is>
          <t>二公司</t>
        </is>
      </c>
      <c r="K621" s="20" t="n">
        <v>2542</v>
      </c>
      <c r="L621" s="11" t="inlineStr">
        <is>
          <t>沿街店</t>
        </is>
      </c>
      <c r="M621" s="11" t="n">
        <v>1</v>
      </c>
      <c r="N621" s="11" t="n"/>
      <c r="O621" s="10" t="n">
        <v>2542</v>
      </c>
    </row>
    <row r="622" ht="14.5" customFormat="1" customHeight="1" s="1">
      <c r="A622" s="11" t="n">
        <v>2545</v>
      </c>
      <c r="B622" s="11" t="n">
        <v>2545</v>
      </c>
      <c r="C622" s="18" t="inlineStr">
        <is>
          <t>江苏省淮安市淮安区楚州万达广场店</t>
        </is>
      </c>
      <c r="D622" s="4" t="inlineStr">
        <is>
          <t>营业一部</t>
        </is>
      </c>
      <c r="E622" s="35" t="inlineStr">
        <is>
          <t>强方舟</t>
        </is>
      </c>
      <c r="F622" s="36" t="inlineStr">
        <is>
          <t>淮安区</t>
        </is>
      </c>
      <c r="G622" s="37" t="inlineStr">
        <is>
          <t>钱宇</t>
        </is>
      </c>
      <c r="H622" s="4" t="inlineStr">
        <is>
          <t>淮安</t>
        </is>
      </c>
      <c r="I622" s="4" t="inlineStr">
        <is>
          <t>中寒区</t>
        </is>
      </c>
      <c r="J622" s="11" t="inlineStr">
        <is>
          <t>二公司</t>
        </is>
      </c>
      <c r="K622" s="11" t="n">
        <v>2545</v>
      </c>
      <c r="L622" s="121" t="inlineStr">
        <is>
          <t>shoppingmall</t>
        </is>
      </c>
      <c r="M622" s="11" t="n">
        <v>1</v>
      </c>
      <c r="N622" s="18" t="n"/>
      <c r="O622" s="10" t="n">
        <v>2545</v>
      </c>
    </row>
    <row r="623" ht="14.5" customFormat="1" customHeight="1" s="1">
      <c r="A623" s="30" t="n">
        <v>1237</v>
      </c>
      <c r="B623" s="30" t="n">
        <v>1237</v>
      </c>
      <c r="C623" s="97" t="inlineStr">
        <is>
          <t>江苏省镇江市京口区大港镇吉祥街二店</t>
        </is>
      </c>
      <c r="D623" s="4" t="inlineStr">
        <is>
          <t>营业一部</t>
        </is>
      </c>
      <c r="E623" s="4" t="inlineStr">
        <is>
          <t>吴怀栋</t>
        </is>
      </c>
      <c r="F623" s="4" t="inlineStr">
        <is>
          <t>镇江区</t>
        </is>
      </c>
      <c r="G623" s="4" t="inlineStr">
        <is>
          <t>程娅贞</t>
        </is>
      </c>
      <c r="H623" s="4" t="inlineStr">
        <is>
          <t>镇江（扬中、句容、丹阳,京口区）</t>
        </is>
      </c>
      <c r="I623" s="4" t="inlineStr">
        <is>
          <t>中热区</t>
        </is>
      </c>
      <c r="J623" s="4" t="inlineStr">
        <is>
          <t>一公司</t>
        </is>
      </c>
      <c r="K623" s="8" t="n">
        <v>1237</v>
      </c>
      <c r="L623" s="4" t="inlineStr">
        <is>
          <t>沿街店</t>
        </is>
      </c>
      <c r="M623" s="11" t="n">
        <v>1</v>
      </c>
      <c r="N623" s="128" t="n">
        <v>43108</v>
      </c>
      <c r="O623" s="10" t="n">
        <v>1237</v>
      </c>
    </row>
    <row r="624" ht="14.5" customFormat="1" customHeight="1" s="1">
      <c r="A624" s="30" t="n">
        <v>1238</v>
      </c>
      <c r="B624" s="30" t="n">
        <v>1238</v>
      </c>
      <c r="C624" s="97" t="inlineStr">
        <is>
          <t>江苏省镇江市京口区大港镇扬子江路大润发店</t>
        </is>
      </c>
      <c r="D624" s="4" t="inlineStr">
        <is>
          <t>营业一部</t>
        </is>
      </c>
      <c r="E624" s="4" t="inlineStr">
        <is>
          <t>吴怀栋</t>
        </is>
      </c>
      <c r="F624" s="4" t="inlineStr">
        <is>
          <t>镇江区</t>
        </is>
      </c>
      <c r="G624" s="4" t="inlineStr">
        <is>
          <t>程娅贞</t>
        </is>
      </c>
      <c r="H624" s="4" t="inlineStr">
        <is>
          <t>镇江（扬中、句容、丹阳,京口区）</t>
        </is>
      </c>
      <c r="I624" s="4" t="inlineStr">
        <is>
          <t>中热区</t>
        </is>
      </c>
      <c r="J624" s="4" t="inlineStr">
        <is>
          <t>一公司</t>
        </is>
      </c>
      <c r="K624" s="8" t="n">
        <v>1238</v>
      </c>
      <c r="L624" s="4" t="inlineStr">
        <is>
          <t>超市店</t>
        </is>
      </c>
      <c r="M624" s="11" t="n">
        <v>1</v>
      </c>
      <c r="N624" s="128" t="n">
        <v>42245</v>
      </c>
      <c r="O624" s="10" t="n">
        <v>1238</v>
      </c>
    </row>
    <row r="625" ht="14.5" customFormat="1" customHeight="1" s="1">
      <c r="A625" s="30" t="n">
        <v>1239</v>
      </c>
      <c r="B625" s="30" t="n">
        <v>1239</v>
      </c>
      <c r="C625" s="97" t="inlineStr">
        <is>
          <t>江苏省镇江市丹阳市皇塘镇常溧西路店</t>
        </is>
      </c>
      <c r="D625" s="4" t="inlineStr">
        <is>
          <t>营业一部</t>
        </is>
      </c>
      <c r="E625" s="4" t="inlineStr">
        <is>
          <t>吴怀栋</t>
        </is>
      </c>
      <c r="F625" s="4" t="inlineStr">
        <is>
          <t>镇江区</t>
        </is>
      </c>
      <c r="G625" s="4" t="inlineStr">
        <is>
          <t>程娅贞</t>
        </is>
      </c>
      <c r="H625" s="4" t="inlineStr">
        <is>
          <t>镇江（扬中、句容、丹阳,京口区）</t>
        </is>
      </c>
      <c r="I625" s="4" t="inlineStr">
        <is>
          <t>中热区</t>
        </is>
      </c>
      <c r="J625" s="4" t="inlineStr">
        <is>
          <t>一公司</t>
        </is>
      </c>
      <c r="K625" s="8" t="n">
        <v>1239</v>
      </c>
      <c r="L625" s="4" t="inlineStr">
        <is>
          <t>沿街店</t>
        </is>
      </c>
      <c r="M625" s="11" t="n">
        <v>1</v>
      </c>
      <c r="N625" s="128" t="n">
        <v>42471</v>
      </c>
      <c r="O625" s="10" t="n">
        <v>1239</v>
      </c>
    </row>
    <row r="626" ht="14.5" customFormat="1" customHeight="1" s="1">
      <c r="A626" s="30" t="n">
        <v>1241</v>
      </c>
      <c r="B626" s="30" t="n">
        <v>1241</v>
      </c>
      <c r="C626" s="97" t="inlineStr">
        <is>
          <t>江苏省镇江市丹阳市后巷中心大街三店</t>
        </is>
      </c>
      <c r="D626" s="4" t="inlineStr">
        <is>
          <t>营业一部</t>
        </is>
      </c>
      <c r="E626" s="4" t="inlineStr">
        <is>
          <t>吴怀栋</t>
        </is>
      </c>
      <c r="F626" s="4" t="inlineStr">
        <is>
          <t>镇江区</t>
        </is>
      </c>
      <c r="G626" s="4" t="inlineStr">
        <is>
          <t>程娅贞</t>
        </is>
      </c>
      <c r="H626" s="4" t="inlineStr">
        <is>
          <t>镇江（扬中、句容、丹阳,京口区）</t>
        </is>
      </c>
      <c r="I626" s="4" t="inlineStr">
        <is>
          <t>中热区</t>
        </is>
      </c>
      <c r="J626" s="4" t="inlineStr">
        <is>
          <t>一公司</t>
        </is>
      </c>
      <c r="K626" s="8" t="n">
        <v>1241</v>
      </c>
      <c r="L626" s="4" t="inlineStr">
        <is>
          <t>沿街店</t>
        </is>
      </c>
      <c r="M626" s="11" t="n">
        <v>1</v>
      </c>
      <c r="N626" s="128" t="n">
        <v>42240</v>
      </c>
      <c r="O626" s="10" t="n">
        <v>1241</v>
      </c>
    </row>
    <row r="627" ht="14.5" customFormat="1" customHeight="1" s="1">
      <c r="A627" s="30" t="n">
        <v>1242</v>
      </c>
      <c r="B627" s="30" t="n">
        <v>1242</v>
      </c>
      <c r="C627" s="97" t="inlineStr">
        <is>
          <t>江苏省镇江市丹阳市吕城镇吕蒙南路店</t>
        </is>
      </c>
      <c r="D627" s="4" t="inlineStr">
        <is>
          <t>营业一部</t>
        </is>
      </c>
      <c r="E627" s="4" t="inlineStr">
        <is>
          <t>吴怀栋</t>
        </is>
      </c>
      <c r="F627" s="4" t="inlineStr">
        <is>
          <t>镇江区</t>
        </is>
      </c>
      <c r="G627" s="4" t="inlineStr">
        <is>
          <t>程娅贞</t>
        </is>
      </c>
      <c r="H627" s="4" t="inlineStr">
        <is>
          <t>镇江（扬中、句容、丹阳,京口区）</t>
        </is>
      </c>
      <c r="I627" s="4" t="inlineStr">
        <is>
          <t>中热区</t>
        </is>
      </c>
      <c r="J627" s="4" t="inlineStr">
        <is>
          <t>一公司</t>
        </is>
      </c>
      <c r="K627" s="8" t="n">
        <v>1242</v>
      </c>
      <c r="L627" s="4" t="inlineStr">
        <is>
          <t>沿街店</t>
        </is>
      </c>
      <c r="M627" s="11" t="n">
        <v>1</v>
      </c>
      <c r="N627" s="128" t="n">
        <v>43137</v>
      </c>
      <c r="O627" s="10" t="n">
        <v>1242</v>
      </c>
    </row>
    <row r="628" ht="14.5" customFormat="1" customHeight="1" s="1">
      <c r="A628" s="30" t="n">
        <v>1243</v>
      </c>
      <c r="B628" s="30" t="n">
        <v>1243</v>
      </c>
      <c r="C628" s="97" t="inlineStr">
        <is>
          <t>江苏省镇江市丹阳市南环路欧尚超市店</t>
        </is>
      </c>
      <c r="D628" s="4" t="inlineStr">
        <is>
          <t>营业一部</t>
        </is>
      </c>
      <c r="E628" s="4" t="inlineStr">
        <is>
          <t>吴怀栋</t>
        </is>
      </c>
      <c r="F628" s="4" t="inlineStr">
        <is>
          <t>镇江区</t>
        </is>
      </c>
      <c r="G628" s="4" t="inlineStr">
        <is>
          <t>程娅贞</t>
        </is>
      </c>
      <c r="H628" s="4" t="inlineStr">
        <is>
          <t>镇江（扬中、句容、丹阳,京口区）</t>
        </is>
      </c>
      <c r="I628" s="4" t="inlineStr">
        <is>
          <t>中热区</t>
        </is>
      </c>
      <c r="J628" s="4" t="inlineStr">
        <is>
          <t>一公司</t>
        </is>
      </c>
      <c r="K628" s="8" t="n">
        <v>1243</v>
      </c>
      <c r="L628" s="4" t="inlineStr">
        <is>
          <t>超市店</t>
        </is>
      </c>
      <c r="M628" s="11" t="n">
        <v>1</v>
      </c>
      <c r="N628" s="128" t="n">
        <v>40713</v>
      </c>
      <c r="O628" s="10" t="n">
        <v>1243</v>
      </c>
    </row>
    <row r="629" ht="14.5" customFormat="1" customHeight="1" s="1">
      <c r="A629" s="30" t="n">
        <v>1245</v>
      </c>
      <c r="B629" s="30" t="n">
        <v>1245</v>
      </c>
      <c r="C629" s="97" t="inlineStr">
        <is>
          <t>江苏省镇江市丁卯区丁卯桥路吾悦广场店</t>
        </is>
      </c>
      <c r="D629" s="4" t="inlineStr">
        <is>
          <t>营业一部</t>
        </is>
      </c>
      <c r="E629" s="4" t="inlineStr">
        <is>
          <t>吴怀栋</t>
        </is>
      </c>
      <c r="F629" s="4" t="inlineStr">
        <is>
          <t>镇江区</t>
        </is>
      </c>
      <c r="G629" s="4" t="inlineStr">
        <is>
          <t>程娅贞</t>
        </is>
      </c>
      <c r="H629" s="4" t="inlineStr">
        <is>
          <t>镇江（扬中、句容、丹阳,京口区）</t>
        </is>
      </c>
      <c r="I629" s="4" t="inlineStr">
        <is>
          <t>中热区</t>
        </is>
      </c>
      <c r="J629" s="4" t="inlineStr">
        <is>
          <t>一公司</t>
        </is>
      </c>
      <c r="K629" s="8" t="n">
        <v>1245</v>
      </c>
      <c r="L629" s="4" t="inlineStr">
        <is>
          <t>shoppingmall</t>
        </is>
      </c>
      <c r="M629" s="11" t="n">
        <v>1</v>
      </c>
      <c r="N629" s="128" t="n">
        <v>42972</v>
      </c>
      <c r="O629" s="10" t="n">
        <v>1245</v>
      </c>
    </row>
    <row r="630" ht="14.5" customFormat="1" customHeight="1" s="1">
      <c r="A630" s="30" t="n">
        <v>1246</v>
      </c>
      <c r="B630" s="30" t="n">
        <v>1246</v>
      </c>
      <c r="C630" s="97" t="inlineStr">
        <is>
          <t>江苏省镇江市句容市华阳镇东大街店</t>
        </is>
      </c>
      <c r="D630" s="4" t="inlineStr">
        <is>
          <t>营业一部</t>
        </is>
      </c>
      <c r="E630" s="4" t="inlineStr">
        <is>
          <t>吴怀栋</t>
        </is>
      </c>
      <c r="F630" s="4" t="inlineStr">
        <is>
          <t>镇江区</t>
        </is>
      </c>
      <c r="G630" s="4" t="inlineStr">
        <is>
          <t>程娅贞</t>
        </is>
      </c>
      <c r="H630" s="4" t="inlineStr">
        <is>
          <t>镇江（扬中、句容、丹阳,京口区）</t>
        </is>
      </c>
      <c r="I630" s="4" t="inlineStr">
        <is>
          <t>中热区</t>
        </is>
      </c>
      <c r="J630" s="4" t="inlineStr">
        <is>
          <t>一公司</t>
        </is>
      </c>
      <c r="K630" s="8" t="n">
        <v>1246</v>
      </c>
      <c r="L630" s="4" t="inlineStr">
        <is>
          <t>沿街店</t>
        </is>
      </c>
      <c r="M630" s="11" t="n">
        <v>1</v>
      </c>
      <c r="N630" s="128" t="n">
        <v>42273</v>
      </c>
      <c r="O630" s="10" t="n">
        <v>1246</v>
      </c>
    </row>
    <row r="631" ht="14.5" customFormat="1" customHeight="1" s="1">
      <c r="A631" s="30" t="n">
        <v>1249</v>
      </c>
      <c r="B631" s="30" t="n">
        <v>1249</v>
      </c>
      <c r="C631" s="30" t="inlineStr">
        <is>
          <t>江苏省镇江市京口区学府路欧尚超市二店</t>
        </is>
      </c>
      <c r="D631" s="4" t="inlineStr">
        <is>
          <t>营业一部</t>
        </is>
      </c>
      <c r="E631" s="4" t="inlineStr">
        <is>
          <t>吴怀栋</t>
        </is>
      </c>
      <c r="F631" s="4" t="inlineStr">
        <is>
          <t>镇江区</t>
        </is>
      </c>
      <c r="G631" s="4" t="inlineStr">
        <is>
          <t>程娅贞</t>
        </is>
      </c>
      <c r="H631" s="4" t="inlineStr">
        <is>
          <t>镇江（扬中、句容、丹阳,京口区）</t>
        </is>
      </c>
      <c r="I631" s="4" t="inlineStr">
        <is>
          <t>中热区</t>
        </is>
      </c>
      <c r="J631" s="4" t="inlineStr">
        <is>
          <t>一公司</t>
        </is>
      </c>
      <c r="K631" s="8" t="n">
        <v>1249</v>
      </c>
      <c r="L631" s="4" t="inlineStr">
        <is>
          <t>超市店</t>
        </is>
      </c>
      <c r="M631" s="11" t="n">
        <v>1</v>
      </c>
      <c r="N631" s="128" t="n">
        <v>42856</v>
      </c>
      <c r="O631" s="10" t="n">
        <v>1249</v>
      </c>
    </row>
    <row r="632" ht="29" customFormat="1" customHeight="1" s="1">
      <c r="A632" s="4" t="n">
        <v>1251</v>
      </c>
      <c r="B632" s="4" t="n">
        <v>1251</v>
      </c>
      <c r="C632" s="95" t="inlineStr">
        <is>
          <t>江苏省镇江市扬中市新坝镇新中南路店</t>
        </is>
      </c>
      <c r="D632" s="25" t="inlineStr">
        <is>
          <t>营业一部</t>
        </is>
      </c>
      <c r="E632" s="25" t="inlineStr">
        <is>
          <t>吴怀栋</t>
        </is>
      </c>
      <c r="F632" s="4" t="inlineStr">
        <is>
          <t>镇江区</t>
        </is>
      </c>
      <c r="G632" s="4" t="inlineStr">
        <is>
          <t>程娅贞</t>
        </is>
      </c>
      <c r="H632" s="11" t="inlineStr">
        <is>
          <t>镇江（扬中、句容、丹阳,京口区）</t>
        </is>
      </c>
      <c r="I632" s="11" t="inlineStr">
        <is>
          <t>中热区</t>
        </is>
      </c>
      <c r="J632" s="11" t="inlineStr">
        <is>
          <t>一公司</t>
        </is>
      </c>
      <c r="K632" s="8" t="n">
        <v>1251</v>
      </c>
      <c r="L632" s="11" t="inlineStr">
        <is>
          <t>沿街店</t>
        </is>
      </c>
      <c r="M632" s="11" t="n">
        <v>1</v>
      </c>
      <c r="N632" s="128" t="n">
        <v>42263</v>
      </c>
      <c r="O632" s="10" t="n">
        <v>1251</v>
      </c>
    </row>
    <row r="633" ht="29" customFormat="1" customHeight="1" s="1">
      <c r="A633" s="25" t="n">
        <v>1253</v>
      </c>
      <c r="B633" s="25" t="n">
        <v>1253</v>
      </c>
      <c r="C633" s="98" t="inlineStr">
        <is>
          <t>江苏省镇江市京口区中山东路店</t>
        </is>
      </c>
      <c r="D633" s="25" t="inlineStr">
        <is>
          <t>营业一部</t>
        </is>
      </c>
      <c r="E633" s="25" t="inlineStr">
        <is>
          <t>吴怀栋</t>
        </is>
      </c>
      <c r="F633" s="4" t="inlineStr">
        <is>
          <t>镇江区</t>
        </is>
      </c>
      <c r="G633" s="4" t="inlineStr">
        <is>
          <t>程娅贞</t>
        </is>
      </c>
      <c r="H633" s="11" t="inlineStr">
        <is>
          <t>镇江（扬中、句容、丹阳,京口区）</t>
        </is>
      </c>
      <c r="I633" s="11" t="inlineStr">
        <is>
          <t>中热区</t>
        </is>
      </c>
      <c r="J633" s="11" t="inlineStr">
        <is>
          <t>一公司</t>
        </is>
      </c>
      <c r="K633" s="8" t="n">
        <v>1253</v>
      </c>
      <c r="L633" s="11" t="inlineStr">
        <is>
          <t>沿街店</t>
        </is>
      </c>
      <c r="M633" s="11" t="n">
        <v>1</v>
      </c>
      <c r="N633" s="128" t="n">
        <v>41244</v>
      </c>
      <c r="O633" s="10" t="n">
        <v>1253</v>
      </c>
    </row>
    <row r="634" ht="29" customFormat="1" customHeight="1" s="1">
      <c r="A634" s="4" t="n">
        <v>1421</v>
      </c>
      <c r="B634" s="4" t="n">
        <v>1421</v>
      </c>
      <c r="C634" s="95" t="inlineStr">
        <is>
          <t>江苏省镇江市句容市二圣路吾悦广场店</t>
        </is>
      </c>
      <c r="D634" s="25" t="inlineStr">
        <is>
          <t>营业一部</t>
        </is>
      </c>
      <c r="E634" s="25" t="inlineStr">
        <is>
          <t>吴怀栋</t>
        </is>
      </c>
      <c r="F634" s="4" t="inlineStr">
        <is>
          <t>镇江区</t>
        </is>
      </c>
      <c r="G634" s="4" t="inlineStr">
        <is>
          <t>程娅贞</t>
        </is>
      </c>
      <c r="H634" s="11" t="inlineStr">
        <is>
          <t>镇江（扬中、句容、丹阳,京口区）</t>
        </is>
      </c>
      <c r="I634" s="11" t="inlineStr">
        <is>
          <t>中热区</t>
        </is>
      </c>
      <c r="J634" s="11" t="inlineStr">
        <is>
          <t>一公司</t>
        </is>
      </c>
      <c r="K634" s="8" t="n">
        <v>1421</v>
      </c>
      <c r="L634" s="11" t="inlineStr">
        <is>
          <t>shoppingmall</t>
        </is>
      </c>
      <c r="M634" s="11" t="n">
        <v>1</v>
      </c>
      <c r="N634" s="128" t="n">
        <v>43441</v>
      </c>
      <c r="O634" s="10" t="n">
        <v>1421</v>
      </c>
    </row>
    <row r="635" ht="14.5" customFormat="1" customHeight="1" s="1">
      <c r="A635" s="30" t="n">
        <v>1437</v>
      </c>
      <c r="B635" s="30" t="n">
        <v>1437</v>
      </c>
      <c r="C635" s="97" t="inlineStr">
        <is>
          <t>江苏省镇江市丹阳市新民东路金鹰天地广场店</t>
        </is>
      </c>
      <c r="D635" s="4" t="inlineStr">
        <is>
          <t>营业一部</t>
        </is>
      </c>
      <c r="E635" s="4" t="inlineStr">
        <is>
          <t>吴怀栋</t>
        </is>
      </c>
      <c r="F635" s="4" t="inlineStr">
        <is>
          <t>镇江区</t>
        </is>
      </c>
      <c r="G635" s="4" t="inlineStr">
        <is>
          <t>程娅贞</t>
        </is>
      </c>
      <c r="H635" s="4" t="inlineStr">
        <is>
          <t>镇江（扬中、句容、丹阳,京口区）</t>
        </is>
      </c>
      <c r="I635" s="4" t="inlineStr">
        <is>
          <t>中热区</t>
        </is>
      </c>
      <c r="J635" s="4" t="inlineStr">
        <is>
          <t>一公司</t>
        </is>
      </c>
      <c r="K635" s="8" t="n">
        <v>1437</v>
      </c>
      <c r="L635" s="4" t="inlineStr">
        <is>
          <t>shoppingmall</t>
        </is>
      </c>
      <c r="M635" s="11" t="n">
        <v>1</v>
      </c>
      <c r="N635" s="128" t="n">
        <v>43455</v>
      </c>
      <c r="O635" s="10" t="n">
        <v>1437</v>
      </c>
    </row>
    <row r="636" ht="29" customFormat="1" customHeight="1" s="1">
      <c r="A636" s="11" t="n">
        <v>1442</v>
      </c>
      <c r="B636" s="11" t="n">
        <v>1442</v>
      </c>
      <c r="C636" s="11" t="inlineStr">
        <is>
          <t>江苏省镇江市扬中市江州东路店</t>
        </is>
      </c>
      <c r="D636" s="25" t="inlineStr">
        <is>
          <t>营业一部</t>
        </is>
      </c>
      <c r="E636" s="25" t="inlineStr">
        <is>
          <t>吴怀栋</t>
        </is>
      </c>
      <c r="F636" s="4" t="inlineStr">
        <is>
          <t>镇江区</t>
        </is>
      </c>
      <c r="G636" s="4" t="inlineStr">
        <is>
          <t>程娅贞</t>
        </is>
      </c>
      <c r="H636" s="11" t="inlineStr">
        <is>
          <t>镇江（扬中、句容、丹阳,京口区）</t>
        </is>
      </c>
      <c r="I636" s="11" t="inlineStr">
        <is>
          <t>中热区</t>
        </is>
      </c>
      <c r="J636" s="11" t="inlineStr">
        <is>
          <t>一公司</t>
        </is>
      </c>
      <c r="K636" s="8" t="n">
        <v>1442</v>
      </c>
      <c r="L636" s="11" t="inlineStr">
        <is>
          <t>沿街店</t>
        </is>
      </c>
      <c r="M636" s="11" t="n">
        <v>1</v>
      </c>
      <c r="N636" s="128" t="n">
        <v>43474</v>
      </c>
      <c r="O636" s="10" t="n">
        <v>1442</v>
      </c>
    </row>
    <row r="637" ht="14.5" customFormat="1" customHeight="1" s="1">
      <c r="A637" s="30" t="n">
        <v>1500</v>
      </c>
      <c r="B637" s="30" t="n">
        <v>1500</v>
      </c>
      <c r="C637" s="97" t="inlineStr">
        <is>
          <t>江苏省镇江市丹阳市界牌镇旭日南路店</t>
        </is>
      </c>
      <c r="D637" s="4" t="inlineStr">
        <is>
          <t>营业一部</t>
        </is>
      </c>
      <c r="E637" s="4" t="inlineStr">
        <is>
          <t>吴怀栋</t>
        </is>
      </c>
      <c r="F637" s="4" t="inlineStr">
        <is>
          <t>镇江区</t>
        </is>
      </c>
      <c r="G637" s="4" t="inlineStr">
        <is>
          <t>程娅贞</t>
        </is>
      </c>
      <c r="H637" s="4" t="inlineStr">
        <is>
          <t>镇江（扬中、句容、丹阳,京口区）</t>
        </is>
      </c>
      <c r="I637" s="4" t="inlineStr">
        <is>
          <t>中热区</t>
        </is>
      </c>
      <c r="J637" s="4" t="inlineStr">
        <is>
          <t>一公司</t>
        </is>
      </c>
      <c r="K637" s="8" t="n">
        <v>1500</v>
      </c>
      <c r="L637" s="4" t="inlineStr">
        <is>
          <t>沿街店</t>
        </is>
      </c>
      <c r="M637" s="11" t="n">
        <v>1</v>
      </c>
      <c r="N637" s="128" t="n">
        <v>43994</v>
      </c>
      <c r="O637" s="10" t="n">
        <v>1500</v>
      </c>
    </row>
    <row r="638" ht="14.5" customFormat="1" customHeight="1" s="1">
      <c r="A638" s="30" t="n">
        <v>1502</v>
      </c>
      <c r="B638" s="30" t="n">
        <v>1502</v>
      </c>
      <c r="C638" s="97" t="inlineStr">
        <is>
          <t>江苏省镇江市丹阳市访仙镇访仙北路店</t>
        </is>
      </c>
      <c r="D638" s="4" t="inlineStr">
        <is>
          <t>营业一部</t>
        </is>
      </c>
      <c r="E638" s="4" t="inlineStr">
        <is>
          <t>吴怀栋</t>
        </is>
      </c>
      <c r="F638" s="4" t="inlineStr">
        <is>
          <t>镇江区</t>
        </is>
      </c>
      <c r="G638" s="4" t="inlineStr">
        <is>
          <t>程娅贞</t>
        </is>
      </c>
      <c r="H638" s="4" t="inlineStr">
        <is>
          <t>镇江（扬中、句容、丹阳,京口区）</t>
        </is>
      </c>
      <c r="I638" s="4" t="inlineStr">
        <is>
          <t>中热区</t>
        </is>
      </c>
      <c r="J638" s="4" t="inlineStr">
        <is>
          <t>一公司</t>
        </is>
      </c>
      <c r="K638" s="8" t="n">
        <v>1502</v>
      </c>
      <c r="L638" s="4" t="inlineStr">
        <is>
          <t>沿街店</t>
        </is>
      </c>
      <c r="M638" s="11" t="n">
        <v>1</v>
      </c>
      <c r="N638" s="128" t="n">
        <v>44008</v>
      </c>
      <c r="O638" s="10" t="n">
        <v>1502</v>
      </c>
    </row>
    <row r="639" ht="29" customFormat="1" customHeight="1" s="1">
      <c r="A639" s="25" t="n">
        <v>1510</v>
      </c>
      <c r="B639" s="25" t="n">
        <v>1510</v>
      </c>
      <c r="C639" s="99" t="inlineStr">
        <is>
          <t>江苏省镇江市句容市宝塔街店</t>
        </is>
      </c>
      <c r="D639" s="25" t="inlineStr">
        <is>
          <t>营业一部</t>
        </is>
      </c>
      <c r="E639" s="25" t="inlineStr">
        <is>
          <t>吴怀栋</t>
        </is>
      </c>
      <c r="F639" s="4" t="inlineStr">
        <is>
          <t>镇江区</t>
        </is>
      </c>
      <c r="G639" s="4" t="inlineStr">
        <is>
          <t>程娅贞</t>
        </is>
      </c>
      <c r="H639" s="11" t="inlineStr">
        <is>
          <t>镇江（扬中、句容、丹阳,京口区）</t>
        </is>
      </c>
      <c r="I639" s="11" t="inlineStr">
        <is>
          <t>中热区</t>
        </is>
      </c>
      <c r="J639" s="11" t="inlineStr">
        <is>
          <t>一公司</t>
        </is>
      </c>
      <c r="K639" s="8" t="n">
        <v>1510</v>
      </c>
      <c r="L639" s="11" t="inlineStr">
        <is>
          <t>沿街店</t>
        </is>
      </c>
      <c r="M639" s="11" t="n">
        <v>1</v>
      </c>
      <c r="N639" s="128" t="n">
        <v>44104</v>
      </c>
      <c r="O639" s="10" t="n">
        <v>1510</v>
      </c>
    </row>
    <row r="640" ht="29" customFormat="1" customHeight="1" s="1">
      <c r="A640" s="4" t="n">
        <v>1511</v>
      </c>
      <c r="B640" s="4" t="n">
        <v>1511</v>
      </c>
      <c r="C640" s="95" t="inlineStr">
        <is>
          <t>江苏省镇江市丹阳市金陵西路吾悦欧尚超市店</t>
        </is>
      </c>
      <c r="D640" s="25" t="inlineStr">
        <is>
          <t>营业一部</t>
        </is>
      </c>
      <c r="E640" s="25" t="inlineStr">
        <is>
          <t>吴怀栋</t>
        </is>
      </c>
      <c r="F640" s="4" t="inlineStr">
        <is>
          <t>镇江区</t>
        </is>
      </c>
      <c r="G640" s="4" t="inlineStr">
        <is>
          <t>程娅贞</t>
        </is>
      </c>
      <c r="H640" s="11" t="inlineStr">
        <is>
          <t>镇江（扬中、句容、丹阳,京口区）</t>
        </is>
      </c>
      <c r="I640" s="11" t="inlineStr">
        <is>
          <t>中热区</t>
        </is>
      </c>
      <c r="J640" s="11" t="inlineStr">
        <is>
          <t>一公司</t>
        </is>
      </c>
      <c r="K640" s="8" t="n">
        <v>1511</v>
      </c>
      <c r="L640" s="11" t="inlineStr">
        <is>
          <t>超市店</t>
        </is>
      </c>
      <c r="M640" s="11" t="n">
        <v>1</v>
      </c>
      <c r="N640" s="128" t="n">
        <v>44105</v>
      </c>
      <c r="O640" s="10" t="n">
        <v>1511</v>
      </c>
    </row>
    <row r="641" ht="29" customFormat="1" customHeight="1" s="1">
      <c r="A641" s="4" t="n">
        <v>1580</v>
      </c>
      <c r="B641" s="4" t="n">
        <v>1580</v>
      </c>
      <c r="C641" s="4" t="inlineStr">
        <is>
          <t>江苏省镇江市扬中市迎宾大道吾悦广场店</t>
        </is>
      </c>
      <c r="D641" s="25" t="inlineStr">
        <is>
          <t>营业一部</t>
        </is>
      </c>
      <c r="E641" s="25" t="inlineStr">
        <is>
          <t>吴怀栋</t>
        </is>
      </c>
      <c r="F641" s="4" t="inlineStr">
        <is>
          <t>镇江区</t>
        </is>
      </c>
      <c r="G641" s="4" t="inlineStr">
        <is>
          <t>程娅贞</t>
        </is>
      </c>
      <c r="H641" s="11" t="inlineStr">
        <is>
          <t>镇江（扬中、句容、丹阳,京口区）</t>
        </is>
      </c>
      <c r="I641" s="11" t="inlineStr">
        <is>
          <t>中热区</t>
        </is>
      </c>
      <c r="J641" s="11" t="inlineStr">
        <is>
          <t>一公司</t>
        </is>
      </c>
      <c r="K641" s="8" t="n">
        <v>1580</v>
      </c>
      <c r="L641" s="11" t="inlineStr">
        <is>
          <t>shoppingmall</t>
        </is>
      </c>
      <c r="M641" s="11" t="n">
        <v>1</v>
      </c>
      <c r="N641" s="128" t="n">
        <v>44374</v>
      </c>
      <c r="O641" s="10" t="n">
        <v>1580</v>
      </c>
    </row>
    <row r="642" ht="14.5" customFormat="1" customHeight="1" s="1">
      <c r="A642" s="30" t="n">
        <v>1116</v>
      </c>
      <c r="B642" s="30" t="n">
        <v>1116</v>
      </c>
      <c r="C642" s="97" t="inlineStr">
        <is>
          <t>江苏省常州市戚墅堰区延陵东路店</t>
        </is>
      </c>
      <c r="D642" s="4" t="inlineStr">
        <is>
          <t>营业一部</t>
        </is>
      </c>
      <c r="E642" s="4" t="inlineStr">
        <is>
          <t>吴怀栋</t>
        </is>
      </c>
      <c r="F642" s="4" t="inlineStr">
        <is>
          <t>常州武进钟楼区</t>
        </is>
      </c>
      <c r="G642" s="4" t="inlineStr">
        <is>
          <t>葛晓琳</t>
        </is>
      </c>
      <c r="H642" s="4" t="inlineStr">
        <is>
          <t>常州（新北、天宁区）</t>
        </is>
      </c>
      <c r="I642" s="4" t="inlineStr">
        <is>
          <t>中热区</t>
        </is>
      </c>
      <c r="J642" s="4" t="inlineStr">
        <is>
          <t>一公司</t>
        </is>
      </c>
      <c r="K642" s="8" t="n">
        <v>1116</v>
      </c>
      <c r="L642" s="4" t="inlineStr">
        <is>
          <t>沿街店</t>
        </is>
      </c>
      <c r="M642" s="11" t="n">
        <v>1</v>
      </c>
      <c r="N642" s="128" t="n">
        <v>41609</v>
      </c>
      <c r="O642" s="10" t="n">
        <v>1116</v>
      </c>
    </row>
    <row r="643" ht="14.5" customFormat="1" customHeight="1" s="1">
      <c r="A643" s="20" t="n">
        <v>1117</v>
      </c>
      <c r="B643" s="20" t="n">
        <v>1117</v>
      </c>
      <c r="C643" s="100" t="inlineStr">
        <is>
          <t>江苏省常州市钟楼区勤业路欧尚超市店</t>
        </is>
      </c>
      <c r="D643" s="4" t="inlineStr">
        <is>
          <t>营业一部</t>
        </is>
      </c>
      <c r="E643" s="20" t="inlineStr">
        <is>
          <t>吴怀栋</t>
        </is>
      </c>
      <c r="F643" s="4" t="inlineStr">
        <is>
          <t>常州武进钟楼区</t>
        </is>
      </c>
      <c r="G643" s="4" t="inlineStr">
        <is>
          <t>葛晓琳</t>
        </is>
      </c>
      <c r="H643" s="20" t="inlineStr">
        <is>
          <t>常州（新北、天宁区）</t>
        </is>
      </c>
      <c r="I643" s="4" t="inlineStr">
        <is>
          <t>中热区</t>
        </is>
      </c>
      <c r="J643" s="4" t="inlineStr">
        <is>
          <t>一公司</t>
        </is>
      </c>
      <c r="K643" s="11" t="n">
        <v>1117</v>
      </c>
      <c r="L643" s="11" t="inlineStr">
        <is>
          <t>超市店</t>
        </is>
      </c>
      <c r="M643" s="11" t="n">
        <v>1</v>
      </c>
      <c r="N643" s="128" t="n">
        <v>41543</v>
      </c>
      <c r="O643" s="10" t="n">
        <v>1117</v>
      </c>
    </row>
    <row r="644" ht="14.5" customFormat="1" customHeight="1" s="1">
      <c r="A644" s="30" t="n">
        <v>1121</v>
      </c>
      <c r="B644" s="30" t="n">
        <v>1121</v>
      </c>
      <c r="C644" s="97" t="inlineStr">
        <is>
          <t>江苏省常州市武进区奔牛镇金牛中路店</t>
        </is>
      </c>
      <c r="D644" s="4" t="inlineStr">
        <is>
          <t>营业一部</t>
        </is>
      </c>
      <c r="E644" s="4" t="inlineStr">
        <is>
          <t>吴怀栋</t>
        </is>
      </c>
      <c r="F644" s="4" t="inlineStr">
        <is>
          <t>常州武进钟楼区</t>
        </is>
      </c>
      <c r="G644" s="4" t="inlineStr">
        <is>
          <t>葛晓琳</t>
        </is>
      </c>
      <c r="H644" s="4" t="inlineStr">
        <is>
          <t>常州（武进、金坛）</t>
        </is>
      </c>
      <c r="I644" s="4" t="inlineStr">
        <is>
          <t>中热区</t>
        </is>
      </c>
      <c r="J644" s="4" t="inlineStr">
        <is>
          <t>一公司</t>
        </is>
      </c>
      <c r="K644" s="8" t="n">
        <v>1121</v>
      </c>
      <c r="L644" s="4" t="inlineStr">
        <is>
          <t>沿街店</t>
        </is>
      </c>
      <c r="M644" s="11" t="n">
        <v>1</v>
      </c>
      <c r="N644" s="128" t="n">
        <v>40040</v>
      </c>
      <c r="O644" s="10" t="n">
        <v>1121</v>
      </c>
    </row>
    <row r="645" ht="14.5" customFormat="1" customHeight="1" s="1">
      <c r="A645" s="30" t="n">
        <v>1122</v>
      </c>
      <c r="B645" s="30" t="n">
        <v>1122</v>
      </c>
      <c r="C645" s="97" t="inlineStr">
        <is>
          <t>江苏省常州市武进区漕桥镇广电路店</t>
        </is>
      </c>
      <c r="D645" s="4" t="inlineStr">
        <is>
          <t>营业一部</t>
        </is>
      </c>
      <c r="E645" s="4" t="inlineStr">
        <is>
          <t>吴怀栋</t>
        </is>
      </c>
      <c r="F645" s="4" t="inlineStr">
        <is>
          <t>常州武进钟楼区</t>
        </is>
      </c>
      <c r="G645" s="4" t="inlineStr">
        <is>
          <t>葛晓琳</t>
        </is>
      </c>
      <c r="H645" s="4" t="inlineStr">
        <is>
          <t>常州（武进、金坛）</t>
        </is>
      </c>
      <c r="I645" s="4" t="inlineStr">
        <is>
          <t>中热区</t>
        </is>
      </c>
      <c r="J645" s="4" t="inlineStr">
        <is>
          <t>一公司</t>
        </is>
      </c>
      <c r="K645" s="8" t="n">
        <v>1122</v>
      </c>
      <c r="L645" s="4" t="inlineStr">
        <is>
          <t>沿街店</t>
        </is>
      </c>
      <c r="M645" s="11" t="n">
        <v>1</v>
      </c>
      <c r="N645" s="128" t="n">
        <v>40103</v>
      </c>
      <c r="O645" s="10" t="n">
        <v>1122</v>
      </c>
    </row>
    <row r="646" ht="14.5" customFormat="1" customHeight="1" s="1">
      <c r="A646" s="30" t="n">
        <v>1123</v>
      </c>
      <c r="B646" s="30" t="n">
        <v>1123</v>
      </c>
      <c r="C646" s="97" t="inlineStr">
        <is>
          <t>江苏省常州市武进区漕桥镇振兴中路店</t>
        </is>
      </c>
      <c r="D646" s="4" t="inlineStr">
        <is>
          <t>营业一部</t>
        </is>
      </c>
      <c r="E646" s="4" t="inlineStr">
        <is>
          <t>吴怀栋</t>
        </is>
      </c>
      <c r="F646" s="4" t="inlineStr">
        <is>
          <t>常州武进钟楼区</t>
        </is>
      </c>
      <c r="G646" s="4" t="inlineStr">
        <is>
          <t>葛晓琳</t>
        </is>
      </c>
      <c r="H646" s="4" t="inlineStr">
        <is>
          <t>常州（武进、金坛）</t>
        </is>
      </c>
      <c r="I646" s="4" t="inlineStr">
        <is>
          <t>中热区</t>
        </is>
      </c>
      <c r="J646" s="4" t="inlineStr">
        <is>
          <t>一公司</t>
        </is>
      </c>
      <c r="K646" s="8" t="n">
        <v>1123</v>
      </c>
      <c r="L646" s="4" t="inlineStr">
        <is>
          <t>沿街店</t>
        </is>
      </c>
      <c r="M646" s="11" t="n">
        <v>1</v>
      </c>
      <c r="N646" s="128" t="n">
        <v>39989</v>
      </c>
      <c r="O646" s="10" t="n">
        <v>1123</v>
      </c>
    </row>
    <row r="647" ht="14.5" customFormat="1" customHeight="1" s="1">
      <c r="A647" s="30" t="n">
        <v>1124</v>
      </c>
      <c r="B647" s="30" t="n">
        <v>1124</v>
      </c>
      <c r="C647" s="97" t="inlineStr">
        <is>
          <t>江苏省常州市武进区横林镇顺通路店</t>
        </is>
      </c>
      <c r="D647" s="4" t="inlineStr">
        <is>
          <t>营业一部</t>
        </is>
      </c>
      <c r="E647" s="4" t="inlineStr">
        <is>
          <t>吴怀栋</t>
        </is>
      </c>
      <c r="F647" s="4" t="inlineStr">
        <is>
          <t>常州武进钟楼区</t>
        </is>
      </c>
      <c r="G647" s="4" t="inlineStr">
        <is>
          <t>葛晓琳</t>
        </is>
      </c>
      <c r="H647" s="4" t="inlineStr">
        <is>
          <t>常州（武进、金坛）</t>
        </is>
      </c>
      <c r="I647" s="4" t="inlineStr">
        <is>
          <t>中热区</t>
        </is>
      </c>
      <c r="J647" s="4" t="inlineStr">
        <is>
          <t>一公司</t>
        </is>
      </c>
      <c r="K647" s="8" t="n">
        <v>1124</v>
      </c>
      <c r="L647" s="4" t="inlineStr">
        <is>
          <t>沿街店</t>
        </is>
      </c>
      <c r="M647" s="11" t="n">
        <v>1</v>
      </c>
      <c r="N647" s="128" t="n">
        <v>41830</v>
      </c>
      <c r="O647" s="10" t="n">
        <v>1124</v>
      </c>
    </row>
    <row r="648" ht="14.5" customFormat="1" customHeight="1" s="1">
      <c r="A648" s="30" t="n">
        <v>1125</v>
      </c>
      <c r="B648" s="30" t="n">
        <v>1125</v>
      </c>
      <c r="C648" s="97" t="inlineStr">
        <is>
          <t>江苏省常州市武进区湖塘镇银谷广场店</t>
        </is>
      </c>
      <c r="D648" s="4" t="inlineStr">
        <is>
          <t>营业一部</t>
        </is>
      </c>
      <c r="E648" s="4" t="inlineStr">
        <is>
          <t>吴怀栋</t>
        </is>
      </c>
      <c r="F648" s="4" t="inlineStr">
        <is>
          <t>常州武进钟楼区</t>
        </is>
      </c>
      <c r="G648" s="4" t="inlineStr">
        <is>
          <t>葛晓琳</t>
        </is>
      </c>
      <c r="H648" s="4" t="inlineStr">
        <is>
          <t>常州（武进、金坛）</t>
        </is>
      </c>
      <c r="I648" s="4" t="inlineStr">
        <is>
          <t>中热区</t>
        </is>
      </c>
      <c r="J648" s="4" t="inlineStr">
        <is>
          <t>一公司</t>
        </is>
      </c>
      <c r="K648" s="8" t="n">
        <v>1125</v>
      </c>
      <c r="L648" s="4" t="inlineStr">
        <is>
          <t>shoppingmall</t>
        </is>
      </c>
      <c r="M648" s="11" t="n">
        <v>1</v>
      </c>
      <c r="N648" s="128" t="n">
        <v>42969</v>
      </c>
      <c r="O648" s="10" t="n">
        <v>1125</v>
      </c>
    </row>
    <row r="649" ht="14.5" customFormat="1" customHeight="1" s="1">
      <c r="A649" s="30" t="n">
        <v>1127</v>
      </c>
      <c r="B649" s="30" t="n">
        <v>1127</v>
      </c>
      <c r="C649" s="97" t="inlineStr">
        <is>
          <t>江苏省常州市武进区牛塘镇竹园西路店</t>
        </is>
      </c>
      <c r="D649" s="4" t="inlineStr">
        <is>
          <t>营业一部</t>
        </is>
      </c>
      <c r="E649" s="4" t="inlineStr">
        <is>
          <t>吴怀栋</t>
        </is>
      </c>
      <c r="F649" s="4" t="inlineStr">
        <is>
          <t>常州武进钟楼区</t>
        </is>
      </c>
      <c r="G649" s="4" t="inlineStr">
        <is>
          <t>葛晓琳</t>
        </is>
      </c>
      <c r="H649" s="4" t="inlineStr">
        <is>
          <t>常州（武进、金坛）</t>
        </is>
      </c>
      <c r="I649" s="4" t="inlineStr">
        <is>
          <t>中热区</t>
        </is>
      </c>
      <c r="J649" s="4" t="inlineStr">
        <is>
          <t>一公司</t>
        </is>
      </c>
      <c r="K649" s="8" t="n">
        <v>1127</v>
      </c>
      <c r="L649" s="4" t="inlineStr">
        <is>
          <t>沿街店</t>
        </is>
      </c>
      <c r="M649" s="11" t="n">
        <v>1</v>
      </c>
      <c r="N649" s="128" t="n">
        <v>42675</v>
      </c>
      <c r="O649" s="10" t="n">
        <v>1127</v>
      </c>
    </row>
    <row r="650" ht="14.5" customFormat="1" customHeight="1" s="1">
      <c r="A650" s="4" t="n">
        <v>1129</v>
      </c>
      <c r="B650" s="4" t="n">
        <v>1129</v>
      </c>
      <c r="C650" s="95" t="inlineStr">
        <is>
          <t>江苏省常州市武进区武宜中路新城吾悦广场店</t>
        </is>
      </c>
      <c r="D650" s="4" t="inlineStr">
        <is>
          <t>营业一部</t>
        </is>
      </c>
      <c r="E650" s="4" t="inlineStr">
        <is>
          <t>吴怀栋</t>
        </is>
      </c>
      <c r="F650" s="4" t="inlineStr">
        <is>
          <t>常州武进钟楼区</t>
        </is>
      </c>
      <c r="G650" s="4" t="inlineStr">
        <is>
          <t>葛晓琳</t>
        </is>
      </c>
      <c r="H650" s="4" t="inlineStr">
        <is>
          <t>常州（武进、金坛）</t>
        </is>
      </c>
      <c r="I650" s="4" t="inlineStr">
        <is>
          <t>中热区</t>
        </is>
      </c>
      <c r="J650" s="4" t="inlineStr">
        <is>
          <t>一公司</t>
        </is>
      </c>
      <c r="K650" s="8" t="n">
        <v>1129</v>
      </c>
      <c r="L650" s="4" t="inlineStr">
        <is>
          <t>shoppingmall</t>
        </is>
      </c>
      <c r="M650" s="11" t="n">
        <v>1</v>
      </c>
      <c r="N650" s="128" t="n">
        <v>41244</v>
      </c>
      <c r="O650" s="10" t="n">
        <v>1129</v>
      </c>
    </row>
    <row r="651" ht="14.5" customFormat="1" customHeight="1" s="1">
      <c r="A651" s="4" t="n">
        <v>1131</v>
      </c>
      <c r="B651" s="4" t="n">
        <v>1131</v>
      </c>
      <c r="C651" s="95" t="inlineStr">
        <is>
          <t>江苏省常州市武进区邹区镇泰富时代广场店</t>
        </is>
      </c>
      <c r="D651" s="4" t="inlineStr">
        <is>
          <t>营业一部</t>
        </is>
      </c>
      <c r="E651" s="4" t="inlineStr">
        <is>
          <t>吴怀栋</t>
        </is>
      </c>
      <c r="F651" s="4" t="inlineStr">
        <is>
          <t>常州武进钟楼区</t>
        </is>
      </c>
      <c r="G651" s="4" t="inlineStr">
        <is>
          <t>葛晓琳</t>
        </is>
      </c>
      <c r="H651" s="4" t="inlineStr">
        <is>
          <t>常州（武进、金坛）</t>
        </is>
      </c>
      <c r="I651" s="4" t="inlineStr">
        <is>
          <t>中热区</t>
        </is>
      </c>
      <c r="J651" s="4" t="inlineStr">
        <is>
          <t>一公司</t>
        </is>
      </c>
      <c r="K651" s="8" t="n">
        <v>1131</v>
      </c>
      <c r="L651" s="4" t="inlineStr">
        <is>
          <t>沿街店</t>
        </is>
      </c>
      <c r="M651" s="11" t="n">
        <v>1</v>
      </c>
      <c r="N651" s="128" t="n">
        <v>41548</v>
      </c>
      <c r="O651" s="10" t="n">
        <v>1131</v>
      </c>
    </row>
    <row r="652" ht="14.5" customFormat="1" customHeight="1" s="1">
      <c r="A652" s="30" t="n">
        <v>1132</v>
      </c>
      <c r="B652" s="30" t="n">
        <v>1132</v>
      </c>
      <c r="C652" s="97" t="inlineStr">
        <is>
          <t>江苏省常州市新北区春江镇新业街店</t>
        </is>
      </c>
      <c r="D652" s="4" t="inlineStr">
        <is>
          <t>营业一部</t>
        </is>
      </c>
      <c r="E652" s="4" t="inlineStr">
        <is>
          <t>吴怀栋</t>
        </is>
      </c>
      <c r="F652" s="4" t="inlineStr">
        <is>
          <t>常州武进钟楼区</t>
        </is>
      </c>
      <c r="G652" s="4" t="inlineStr">
        <is>
          <t>葛晓琳</t>
        </is>
      </c>
      <c r="H652" s="4" t="inlineStr">
        <is>
          <t>常州（新北、天宁区）</t>
        </is>
      </c>
      <c r="I652" s="4" t="inlineStr">
        <is>
          <t>中热区</t>
        </is>
      </c>
      <c r="J652" s="4" t="inlineStr">
        <is>
          <t>一公司</t>
        </is>
      </c>
      <c r="K652" s="8" t="n">
        <v>1132</v>
      </c>
      <c r="L652" s="4" t="inlineStr">
        <is>
          <t>沿街店</t>
        </is>
      </c>
      <c r="M652" s="11" t="n">
        <v>1</v>
      </c>
      <c r="N652" s="128" t="n">
        <v>42689</v>
      </c>
      <c r="O652" s="10" t="n">
        <v>1132</v>
      </c>
    </row>
    <row r="653" ht="14.5" customFormat="1" customHeight="1" s="1">
      <c r="A653" s="30" t="n">
        <v>1136</v>
      </c>
      <c r="B653" s="30" t="n">
        <v>1136</v>
      </c>
      <c r="C653" s="97" t="inlineStr">
        <is>
          <t>江苏省常州市新北区西夏墅镇阿里山路</t>
        </is>
      </c>
      <c r="D653" s="4" t="inlineStr">
        <is>
          <t>营业一部</t>
        </is>
      </c>
      <c r="E653" s="4" t="inlineStr">
        <is>
          <t>吴怀栋</t>
        </is>
      </c>
      <c r="F653" s="4" t="inlineStr">
        <is>
          <t>常州武进钟楼区</t>
        </is>
      </c>
      <c r="G653" s="4" t="inlineStr">
        <is>
          <t>葛晓琳</t>
        </is>
      </c>
      <c r="H653" s="4" t="inlineStr">
        <is>
          <t>常州（新北、天宁区）</t>
        </is>
      </c>
      <c r="I653" s="4" t="inlineStr">
        <is>
          <t>中热区</t>
        </is>
      </c>
      <c r="J653" s="4" t="inlineStr">
        <is>
          <t>一公司</t>
        </is>
      </c>
      <c r="K653" s="8" t="n">
        <v>1136</v>
      </c>
      <c r="L653" s="4" t="inlineStr">
        <is>
          <t>沿街店</t>
        </is>
      </c>
      <c r="M653" s="11" t="n">
        <v>1</v>
      </c>
      <c r="N653" s="128" t="n">
        <v>42730</v>
      </c>
      <c r="O653" s="10" t="n">
        <v>1136</v>
      </c>
    </row>
    <row r="654" ht="14.5" customFormat="1" customHeight="1" s="1">
      <c r="A654" s="30" t="n">
        <v>1140</v>
      </c>
      <c r="B654" s="30" t="n">
        <v>1140</v>
      </c>
      <c r="C654" s="97" t="inlineStr">
        <is>
          <t>江苏省常州市钟楼区宝龙城市广场店</t>
        </is>
      </c>
      <c r="D654" s="4" t="inlineStr">
        <is>
          <t>营业一部</t>
        </is>
      </c>
      <c r="E654" s="4" t="inlineStr">
        <is>
          <t>吴怀栋</t>
        </is>
      </c>
      <c r="F654" s="4" t="inlineStr">
        <is>
          <t>常州武进钟楼区</t>
        </is>
      </c>
      <c r="G654" s="4" t="inlineStr">
        <is>
          <t>葛晓琳</t>
        </is>
      </c>
      <c r="H654" s="4" t="inlineStr">
        <is>
          <t>常州（新北、天宁区）</t>
        </is>
      </c>
      <c r="I654" s="4" t="inlineStr">
        <is>
          <t>中热区</t>
        </is>
      </c>
      <c r="J654" s="4" t="inlineStr">
        <is>
          <t>一公司</t>
        </is>
      </c>
      <c r="K654" s="8" t="n">
        <v>1140</v>
      </c>
      <c r="L654" s="4" t="inlineStr">
        <is>
          <t>shoppingmall</t>
        </is>
      </c>
      <c r="M654" s="11" t="n">
        <v>1</v>
      </c>
      <c r="N654" s="128" t="n">
        <v>42545</v>
      </c>
      <c r="O654" s="10" t="n">
        <v>1140</v>
      </c>
    </row>
    <row r="655" ht="14.5" customFormat="1" customHeight="1" s="1">
      <c r="A655" s="20" t="n">
        <v>1605</v>
      </c>
      <c r="B655" s="20" t="n">
        <v>1605</v>
      </c>
      <c r="C655" s="20" t="inlineStr">
        <is>
          <t>江苏省常州市天宁区兰陵北路九洲新世界店</t>
        </is>
      </c>
      <c r="D655" s="4" t="inlineStr">
        <is>
          <t>营业一部</t>
        </is>
      </c>
      <c r="E655" s="4" t="inlineStr">
        <is>
          <t>吴怀栋</t>
        </is>
      </c>
      <c r="F655" s="4" t="inlineStr">
        <is>
          <t>常州武进钟楼区</t>
        </is>
      </c>
      <c r="G655" s="4" t="inlineStr">
        <is>
          <t>葛晓琳</t>
        </is>
      </c>
      <c r="H655" s="4" t="inlineStr">
        <is>
          <t>常州（武进、金坛）</t>
        </is>
      </c>
      <c r="I655" s="4" t="inlineStr">
        <is>
          <t>中热区</t>
        </is>
      </c>
      <c r="J655" s="4" t="inlineStr">
        <is>
          <t>一公司</t>
        </is>
      </c>
      <c r="K655" s="8" t="n">
        <v>1605</v>
      </c>
      <c r="L655" s="4" t="n"/>
      <c r="M655" s="11" t="n">
        <v>1</v>
      </c>
      <c r="N655" s="128" t="n"/>
      <c r="O655" s="10" t="n">
        <v>1605</v>
      </c>
    </row>
    <row r="656" ht="14.5" customFormat="1" customHeight="1" s="1">
      <c r="A656" s="30" t="n">
        <v>1614</v>
      </c>
      <c r="B656" s="20" t="n">
        <v>1614</v>
      </c>
      <c r="C656" s="20" t="inlineStr">
        <is>
          <t>江苏省常州市武进区湟里镇金水路店</t>
        </is>
      </c>
      <c r="D656" s="4" t="inlineStr">
        <is>
          <t>营业一部</t>
        </is>
      </c>
      <c r="E656" s="4" t="inlineStr">
        <is>
          <t>吴怀栋</t>
        </is>
      </c>
      <c r="F656" s="4" t="inlineStr">
        <is>
          <t>常州武进钟楼区</t>
        </is>
      </c>
      <c r="G656" s="4" t="inlineStr">
        <is>
          <t>葛晓琳</t>
        </is>
      </c>
      <c r="H656" s="4" t="inlineStr">
        <is>
          <t>常州（武进、金坛）</t>
        </is>
      </c>
      <c r="I656" s="4" t="inlineStr">
        <is>
          <t>中热区</t>
        </is>
      </c>
      <c r="J656" s="4" t="inlineStr">
        <is>
          <t>一公司</t>
        </is>
      </c>
      <c r="K656" s="8" t="n">
        <v>1614</v>
      </c>
      <c r="L656" s="4" t="n"/>
      <c r="M656" s="11" t="n">
        <v>1</v>
      </c>
      <c r="N656" s="128" t="n"/>
      <c r="O656" s="10" t="n">
        <v>1614</v>
      </c>
    </row>
    <row r="657" ht="14.5" customFormat="1" customHeight="1" s="1">
      <c r="A657" s="25" t="n">
        <v>1157</v>
      </c>
      <c r="B657" s="25" t="n">
        <v>1157</v>
      </c>
      <c r="C657" s="99" t="inlineStr">
        <is>
          <t>江苏省苏州市吴江区北厍镇新厍路店</t>
        </is>
      </c>
      <c r="D657" s="4" t="inlineStr">
        <is>
          <t>营业三部</t>
        </is>
      </c>
      <c r="E657" s="11" t="inlineStr">
        <is>
          <t>周梦</t>
        </is>
      </c>
      <c r="F657" s="4" t="inlineStr">
        <is>
          <t>吴中吴江嘉兴湖州区</t>
        </is>
      </c>
      <c r="G657" s="4" t="inlineStr">
        <is>
          <t>蒋晓祥</t>
        </is>
      </c>
      <c r="H657" s="11" t="inlineStr">
        <is>
          <t>湖州、嘉兴,苏州（吴中、吴江）</t>
        </is>
      </c>
      <c r="I657" s="11" t="inlineStr">
        <is>
          <t>中热区</t>
        </is>
      </c>
      <c r="J657" s="11" t="inlineStr">
        <is>
          <t>一公司</t>
        </is>
      </c>
      <c r="K657" s="8" t="n">
        <v>1157</v>
      </c>
      <c r="L657" s="11" t="inlineStr">
        <is>
          <t>沿街店</t>
        </is>
      </c>
      <c r="M657" s="11" t="n">
        <v>1</v>
      </c>
      <c r="N657" s="128" t="n">
        <v>42619</v>
      </c>
      <c r="O657" s="10" t="n">
        <v>1157</v>
      </c>
    </row>
    <row r="658" ht="14.5" customFormat="1" customHeight="1" s="1">
      <c r="A658" s="25" t="n">
        <v>1160</v>
      </c>
      <c r="B658" s="25" t="n">
        <v>1160</v>
      </c>
      <c r="C658" s="11" t="inlineStr">
        <is>
          <t>江苏省苏州市吴江区盛泽镇欧尚店</t>
        </is>
      </c>
      <c r="D658" s="4" t="inlineStr">
        <is>
          <t>营业三部</t>
        </is>
      </c>
      <c r="E658" s="11" t="inlineStr">
        <is>
          <t>周梦</t>
        </is>
      </c>
      <c r="F658" s="4" t="inlineStr">
        <is>
          <t>吴中吴江嘉兴湖州区</t>
        </is>
      </c>
      <c r="G658" s="4" t="inlineStr">
        <is>
          <t>蒋晓祥</t>
        </is>
      </c>
      <c r="H658" s="11" t="inlineStr">
        <is>
          <t>湖州、嘉兴,苏州（吴中、吴江）</t>
        </is>
      </c>
      <c r="I658" s="11" t="inlineStr">
        <is>
          <t>中热区</t>
        </is>
      </c>
      <c r="J658" s="11" t="inlineStr">
        <is>
          <t>一公司</t>
        </is>
      </c>
      <c r="K658" s="8" t="n">
        <v>1160</v>
      </c>
      <c r="L658" s="11" t="inlineStr">
        <is>
          <t>超市店</t>
        </is>
      </c>
      <c r="M658" s="11" t="n">
        <v>1</v>
      </c>
      <c r="N658" s="128" t="n">
        <v>41334</v>
      </c>
      <c r="O658" s="10" t="n">
        <v>1160</v>
      </c>
    </row>
    <row r="659" ht="14.5" customFormat="1" customHeight="1" s="1">
      <c r="A659" s="25" t="n">
        <v>1161</v>
      </c>
      <c r="B659" s="25" t="n">
        <v>1161</v>
      </c>
      <c r="C659" s="99" t="inlineStr">
        <is>
          <t>江苏省苏州市吴江区盛泽镇舜新中路店</t>
        </is>
      </c>
      <c r="D659" s="4" t="inlineStr">
        <is>
          <t>营业三部</t>
        </is>
      </c>
      <c r="E659" s="11" t="inlineStr">
        <is>
          <t>周梦</t>
        </is>
      </c>
      <c r="F659" s="4" t="inlineStr">
        <is>
          <t>吴中吴江嘉兴湖州区</t>
        </is>
      </c>
      <c r="G659" s="4" t="inlineStr">
        <is>
          <t>蒋晓祥</t>
        </is>
      </c>
      <c r="H659" s="11" t="inlineStr">
        <is>
          <t>湖州、嘉兴,苏州（吴中、吴江）</t>
        </is>
      </c>
      <c r="I659" s="11" t="inlineStr">
        <is>
          <t>中热区</t>
        </is>
      </c>
      <c r="J659" s="11" t="inlineStr">
        <is>
          <t>一公司</t>
        </is>
      </c>
      <c r="K659" s="8" t="n">
        <v>1161</v>
      </c>
      <c r="L659" s="11" t="inlineStr">
        <is>
          <t>沿街店</t>
        </is>
      </c>
      <c r="M659" s="11" t="n">
        <v>1</v>
      </c>
      <c r="N659" s="128" t="n">
        <v>41897</v>
      </c>
      <c r="O659" s="10" t="n">
        <v>1161</v>
      </c>
    </row>
    <row r="660" ht="14.5" customFormat="1" customHeight="1" s="1">
      <c r="A660" s="34" t="n">
        <v>1163</v>
      </c>
      <c r="B660" s="34" t="n">
        <v>1163</v>
      </c>
      <c r="C660" s="34" t="inlineStr">
        <is>
          <t>江苏省苏州市吴江区震泽镇新乐城广场店</t>
        </is>
      </c>
      <c r="D660" s="4" t="inlineStr">
        <is>
          <t>营业三部</t>
        </is>
      </c>
      <c r="E660" s="11" t="inlineStr">
        <is>
          <t>周梦</t>
        </is>
      </c>
      <c r="F660" s="4" t="inlineStr">
        <is>
          <t>吴中吴江嘉兴湖州区</t>
        </is>
      </c>
      <c r="G660" s="4" t="inlineStr">
        <is>
          <t>蒋晓祥</t>
        </is>
      </c>
      <c r="H660" s="11" t="inlineStr">
        <is>
          <t>湖州、嘉兴,苏州（吴中、吴江）</t>
        </is>
      </c>
      <c r="I660" s="11" t="inlineStr">
        <is>
          <t>中热区</t>
        </is>
      </c>
      <c r="J660" s="11" t="inlineStr">
        <is>
          <t>一公司</t>
        </is>
      </c>
      <c r="K660" s="8" t="n">
        <v>1163</v>
      </c>
      <c r="L660" s="11" t="inlineStr">
        <is>
          <t>商场店</t>
        </is>
      </c>
      <c r="M660" s="11" t="n">
        <v>1</v>
      </c>
      <c r="N660" s="128" t="n">
        <v>43267</v>
      </c>
      <c r="O660" s="10" t="n">
        <v>1163</v>
      </c>
    </row>
    <row r="661" ht="14.5" customFormat="1" customHeight="1" s="1">
      <c r="A661" s="11" t="n">
        <v>1165</v>
      </c>
      <c r="B661" s="11" t="n">
        <v>1165</v>
      </c>
      <c r="C661" s="11" t="inlineStr">
        <is>
          <t>江苏省苏州市吴中区碧波街店</t>
        </is>
      </c>
      <c r="D661" s="4" t="inlineStr">
        <is>
          <t>营业三部</t>
        </is>
      </c>
      <c r="E661" s="11" t="inlineStr">
        <is>
          <t>周梦</t>
        </is>
      </c>
      <c r="F661" s="4" t="inlineStr">
        <is>
          <t>吴中吴江嘉兴湖州区</t>
        </is>
      </c>
      <c r="G661" s="4" t="inlineStr">
        <is>
          <t>蒋晓祥</t>
        </is>
      </c>
      <c r="H661" s="11" t="inlineStr">
        <is>
          <t>湖州、嘉兴,苏州（吴中、吴江）</t>
        </is>
      </c>
      <c r="I661" s="11" t="inlineStr">
        <is>
          <t>中热区</t>
        </is>
      </c>
      <c r="J661" s="11" t="inlineStr">
        <is>
          <t>一公司</t>
        </is>
      </c>
      <c r="K661" s="8" t="n">
        <v>1165</v>
      </c>
      <c r="L661" s="11" t="inlineStr">
        <is>
          <t>沿街店</t>
        </is>
      </c>
      <c r="M661" s="11" t="n">
        <v>1</v>
      </c>
      <c r="N661" s="128" t="n">
        <v>41091</v>
      </c>
      <c r="O661" s="10" t="n">
        <v>1165</v>
      </c>
    </row>
    <row r="662" ht="14.5" customFormat="1" customHeight="1" s="1">
      <c r="A662" s="25" t="n">
        <v>1166</v>
      </c>
      <c r="B662" s="25" t="n">
        <v>1166</v>
      </c>
      <c r="C662" s="25" t="inlineStr">
        <is>
          <t>江苏省苏州市吴中区郭巷街道郭新西路二店</t>
        </is>
      </c>
      <c r="D662" s="4" t="inlineStr">
        <is>
          <t>营业三部</t>
        </is>
      </c>
      <c r="E662" s="11" t="inlineStr">
        <is>
          <t>周梦</t>
        </is>
      </c>
      <c r="F662" s="4" t="inlineStr">
        <is>
          <t>吴中吴江嘉兴湖州区</t>
        </is>
      </c>
      <c r="G662" s="4" t="inlineStr">
        <is>
          <t>蒋晓祥</t>
        </is>
      </c>
      <c r="H662" s="11" t="inlineStr">
        <is>
          <t>湖州、嘉兴,苏州（吴中、吴江）</t>
        </is>
      </c>
      <c r="I662" s="11" t="inlineStr">
        <is>
          <t>中热区</t>
        </is>
      </c>
      <c r="J662" s="11" t="inlineStr">
        <is>
          <t>一公司</t>
        </is>
      </c>
      <c r="K662" s="8" t="n">
        <v>1166</v>
      </c>
      <c r="L662" s="11" t="inlineStr">
        <is>
          <t>沿街店</t>
        </is>
      </c>
      <c r="M662" s="11" t="n">
        <v>1</v>
      </c>
      <c r="N662" s="128" t="n">
        <v>42725</v>
      </c>
      <c r="O662" s="10" t="n">
        <v>1166</v>
      </c>
    </row>
    <row r="663" ht="14.5" customFormat="1" customHeight="1" s="1">
      <c r="A663" s="4" t="n">
        <v>1167</v>
      </c>
      <c r="B663" s="4" t="n">
        <v>1167</v>
      </c>
      <c r="C663" s="4" t="inlineStr">
        <is>
          <t>江苏省苏州市吴中区甪直镇海藏路店</t>
        </is>
      </c>
      <c r="D663" s="4" t="inlineStr">
        <is>
          <t>营业三部</t>
        </is>
      </c>
      <c r="E663" s="11" t="inlineStr">
        <is>
          <t>周梦</t>
        </is>
      </c>
      <c r="F663" s="4" t="inlineStr">
        <is>
          <t>吴中吴江嘉兴湖州区</t>
        </is>
      </c>
      <c r="G663" s="4" t="inlineStr">
        <is>
          <t>蒋晓祥</t>
        </is>
      </c>
      <c r="H663" s="11" t="inlineStr">
        <is>
          <t>湖州、嘉兴,苏州（吴中、吴江）</t>
        </is>
      </c>
      <c r="I663" s="11" t="inlineStr">
        <is>
          <t>中热区</t>
        </is>
      </c>
      <c r="J663" s="11" t="inlineStr">
        <is>
          <t>一公司</t>
        </is>
      </c>
      <c r="K663" s="8" t="n">
        <v>1167</v>
      </c>
      <c r="L663" s="11" t="inlineStr">
        <is>
          <t>沿街店</t>
        </is>
      </c>
      <c r="M663" s="11" t="n">
        <v>1</v>
      </c>
      <c r="N663" s="128" t="n">
        <v>39708</v>
      </c>
      <c r="O663" s="10" t="n">
        <v>1167</v>
      </c>
    </row>
    <row r="664" ht="14.5" customFormat="1" customHeight="1" s="1">
      <c r="A664" s="11" t="n">
        <v>1168</v>
      </c>
      <c r="B664" s="11" t="n">
        <v>1168</v>
      </c>
      <c r="C664" s="11" t="inlineStr">
        <is>
          <t>江苏省苏州市吴中区木渎镇翠坊街店</t>
        </is>
      </c>
      <c r="D664" s="4" t="inlineStr">
        <is>
          <t>营业三部</t>
        </is>
      </c>
      <c r="E664" s="11" t="inlineStr">
        <is>
          <t>周梦</t>
        </is>
      </c>
      <c r="F664" s="4" t="inlineStr">
        <is>
          <t>吴中吴江嘉兴湖州区</t>
        </is>
      </c>
      <c r="G664" s="4" t="inlineStr">
        <is>
          <t>蒋晓祥</t>
        </is>
      </c>
      <c r="H664" s="11" t="inlineStr">
        <is>
          <t>湖州、嘉兴,苏州（吴中、吴江）</t>
        </is>
      </c>
      <c r="I664" s="11" t="inlineStr">
        <is>
          <t>中热区</t>
        </is>
      </c>
      <c r="J664" s="11" t="inlineStr">
        <is>
          <t>一公司</t>
        </is>
      </c>
      <c r="K664" s="8" t="n">
        <v>1168</v>
      </c>
      <c r="L664" s="11" t="inlineStr">
        <is>
          <t>沿街店</t>
        </is>
      </c>
      <c r="M664" s="11" t="n">
        <v>1</v>
      </c>
      <c r="N664" s="128" t="n">
        <v>41852</v>
      </c>
      <c r="O664" s="10" t="n">
        <v>1168</v>
      </c>
    </row>
    <row r="665" ht="14.5" customFormat="1" customHeight="1" s="1">
      <c r="A665" s="30" t="n">
        <v>1342</v>
      </c>
      <c r="B665" s="30" t="n">
        <v>1342</v>
      </c>
      <c r="C665" s="97" t="inlineStr">
        <is>
          <t>浙江省湖州市南浔区双林镇爱国路店</t>
        </is>
      </c>
      <c r="D665" s="4" t="inlineStr">
        <is>
          <t>营业三部</t>
        </is>
      </c>
      <c r="E665" s="11" t="inlineStr">
        <is>
          <t>周梦</t>
        </is>
      </c>
      <c r="F665" s="4" t="inlineStr">
        <is>
          <t>吴中吴江嘉兴湖州区</t>
        </is>
      </c>
      <c r="G665" s="4" t="inlineStr">
        <is>
          <t>蒋晓祥</t>
        </is>
      </c>
      <c r="H665" s="4" t="inlineStr">
        <is>
          <t>湖州、嘉兴,苏州（吴中、吴江）</t>
        </is>
      </c>
      <c r="I665" s="4" t="inlineStr">
        <is>
          <t>中热区</t>
        </is>
      </c>
      <c r="J665" s="4" t="inlineStr">
        <is>
          <t>一公司</t>
        </is>
      </c>
      <c r="K665" s="8" t="n">
        <v>1342</v>
      </c>
      <c r="L665" s="4" t="inlineStr">
        <is>
          <t>沿街店</t>
        </is>
      </c>
      <c r="M665" s="11" t="n">
        <v>1</v>
      </c>
      <c r="N665" s="128" t="n">
        <v>42248</v>
      </c>
      <c r="O665" s="10" t="n">
        <v>1342</v>
      </c>
    </row>
    <row r="666" ht="14.5" customFormat="1" customHeight="1" s="1">
      <c r="A666" s="30" t="n">
        <v>1343</v>
      </c>
      <c r="B666" s="30" t="n">
        <v>1343</v>
      </c>
      <c r="C666" s="97" t="inlineStr">
        <is>
          <t>浙江省湖州市南浔区泰安路店</t>
        </is>
      </c>
      <c r="D666" s="4" t="inlineStr">
        <is>
          <t>营业三部</t>
        </is>
      </c>
      <c r="E666" s="11" t="inlineStr">
        <is>
          <t>周梦</t>
        </is>
      </c>
      <c r="F666" s="4" t="inlineStr">
        <is>
          <t>吴中吴江嘉兴湖州区</t>
        </is>
      </c>
      <c r="G666" s="4" t="inlineStr">
        <is>
          <t>蒋晓祥</t>
        </is>
      </c>
      <c r="H666" s="4" t="inlineStr">
        <is>
          <t>湖州、嘉兴,苏州（吴中、吴江）</t>
        </is>
      </c>
      <c r="I666" s="4" t="inlineStr">
        <is>
          <t>中热区</t>
        </is>
      </c>
      <c r="J666" s="4" t="inlineStr">
        <is>
          <t>一公司</t>
        </is>
      </c>
      <c r="K666" s="8" t="n">
        <v>1343</v>
      </c>
      <c r="L666" s="4" t="inlineStr">
        <is>
          <t>沿街店</t>
        </is>
      </c>
      <c r="M666" s="11" t="n">
        <v>1</v>
      </c>
      <c r="N666" s="128" t="n">
        <v>43057</v>
      </c>
      <c r="O666" s="10" t="n">
        <v>1343</v>
      </c>
    </row>
    <row r="667" ht="14.5" customFormat="1" customHeight="1" s="1">
      <c r="A667" s="30" t="n">
        <v>1348</v>
      </c>
      <c r="B667" s="30" t="n">
        <v>1348</v>
      </c>
      <c r="C667" s="97" t="inlineStr">
        <is>
          <t>浙江省湖州市长兴县泗安镇新城路店</t>
        </is>
      </c>
      <c r="D667" s="4" t="inlineStr">
        <is>
          <t>营业三部</t>
        </is>
      </c>
      <c r="E667" s="11" t="inlineStr">
        <is>
          <t>周梦</t>
        </is>
      </c>
      <c r="F667" s="4" t="inlineStr">
        <is>
          <t>吴中吴江嘉兴湖州区</t>
        </is>
      </c>
      <c r="G667" s="4" t="inlineStr">
        <is>
          <t>蒋晓祥</t>
        </is>
      </c>
      <c r="H667" s="4" t="inlineStr">
        <is>
          <t>湖州、嘉兴,苏州（吴中、吴江）</t>
        </is>
      </c>
      <c r="I667" s="4" t="inlineStr">
        <is>
          <t>中热区</t>
        </is>
      </c>
      <c r="J667" s="4" t="inlineStr">
        <is>
          <t>一公司</t>
        </is>
      </c>
      <c r="K667" s="8" t="n">
        <v>1348</v>
      </c>
      <c r="L667" s="4" t="inlineStr">
        <is>
          <t>沿街店</t>
        </is>
      </c>
      <c r="M667" s="11" t="n">
        <v>1</v>
      </c>
      <c r="N667" s="128" t="n">
        <v>42490</v>
      </c>
      <c r="O667" s="10" t="n">
        <v>1348</v>
      </c>
    </row>
    <row r="668" ht="14.5" customFormat="1" customHeight="1" s="1">
      <c r="A668" s="30" t="n">
        <v>1349</v>
      </c>
      <c r="B668" s="30" t="n">
        <v>1349</v>
      </c>
      <c r="C668" s="97" t="inlineStr">
        <is>
          <t>浙江省嘉兴市海盐县勤俭北路店</t>
        </is>
      </c>
      <c r="D668" s="4" t="inlineStr">
        <is>
          <t>营业三部</t>
        </is>
      </c>
      <c r="E668" s="11" t="inlineStr">
        <is>
          <t>周梦</t>
        </is>
      </c>
      <c r="F668" s="4" t="inlineStr">
        <is>
          <t>吴中吴江嘉兴湖州区</t>
        </is>
      </c>
      <c r="G668" s="4" t="inlineStr">
        <is>
          <t>蒋晓祥</t>
        </is>
      </c>
      <c r="H668" s="4" t="inlineStr">
        <is>
          <t>湖州、嘉兴,苏州（吴中、吴江）</t>
        </is>
      </c>
      <c r="I668" s="4" t="inlineStr">
        <is>
          <t>中热区</t>
        </is>
      </c>
      <c r="J668" s="4" t="inlineStr">
        <is>
          <t>一公司</t>
        </is>
      </c>
      <c r="K668" s="8" t="n">
        <v>1349</v>
      </c>
      <c r="L668" s="4" t="inlineStr">
        <is>
          <t>沿街店</t>
        </is>
      </c>
      <c r="M668" s="11" t="n">
        <v>1</v>
      </c>
      <c r="N668" s="128" t="n">
        <v>42916</v>
      </c>
      <c r="O668" s="10" t="n">
        <v>1349</v>
      </c>
    </row>
    <row r="669" ht="14.5" customFormat="1" customHeight="1" s="1">
      <c r="A669" s="30" t="n">
        <v>1355</v>
      </c>
      <c r="B669" s="30" t="n">
        <v>1355</v>
      </c>
      <c r="C669" s="97" t="inlineStr">
        <is>
          <t>浙江省嘉兴市秀洲区中山西路中关村广场店</t>
        </is>
      </c>
      <c r="D669" s="4" t="inlineStr">
        <is>
          <t>营业三部</t>
        </is>
      </c>
      <c r="E669" s="11" t="inlineStr">
        <is>
          <t>周梦</t>
        </is>
      </c>
      <c r="F669" s="4" t="inlineStr">
        <is>
          <t>吴中吴江嘉兴湖州区</t>
        </is>
      </c>
      <c r="G669" s="4" t="inlineStr">
        <is>
          <t>蒋晓祥</t>
        </is>
      </c>
      <c r="H669" s="4" t="inlineStr">
        <is>
          <t>湖州、嘉兴,苏州（吴中、吴江）</t>
        </is>
      </c>
      <c r="I669" s="4" t="inlineStr">
        <is>
          <t>中热区</t>
        </is>
      </c>
      <c r="J669" s="4" t="inlineStr">
        <is>
          <t>一公司</t>
        </is>
      </c>
      <c r="K669" s="8" t="n">
        <v>1355</v>
      </c>
      <c r="L669" s="4" t="inlineStr">
        <is>
          <t>shoppingmall</t>
        </is>
      </c>
      <c r="M669" s="11" t="n">
        <v>1</v>
      </c>
      <c r="N669" s="128" t="n">
        <v>42356</v>
      </c>
      <c r="O669" s="10" t="n">
        <v>1355</v>
      </c>
    </row>
    <row r="670" ht="14.5" customFormat="1" customHeight="1" s="1">
      <c r="A670" s="34" t="n">
        <v>1407</v>
      </c>
      <c r="B670" s="34" t="n">
        <v>1407</v>
      </c>
      <c r="C670" s="11" t="inlineStr">
        <is>
          <t>江苏省苏州市吴中区浦庄镇浦镇街店</t>
        </is>
      </c>
      <c r="D670" s="4" t="inlineStr">
        <is>
          <t>营业三部</t>
        </is>
      </c>
      <c r="E670" s="11" t="inlineStr">
        <is>
          <t>周梦</t>
        </is>
      </c>
      <c r="F670" s="4" t="inlineStr">
        <is>
          <t>吴中吴江嘉兴湖州区</t>
        </is>
      </c>
      <c r="G670" s="4" t="inlineStr">
        <is>
          <t>蒋晓祥</t>
        </is>
      </c>
      <c r="H670" s="11" t="inlineStr">
        <is>
          <t>湖州、嘉兴,苏州（吴中、吴江）</t>
        </is>
      </c>
      <c r="I670" s="11" t="inlineStr">
        <is>
          <t>中热区</t>
        </is>
      </c>
      <c r="J670" s="11" t="inlineStr">
        <is>
          <t>一公司</t>
        </is>
      </c>
      <c r="K670" s="8" t="n">
        <v>1407</v>
      </c>
      <c r="L670" s="11" t="inlineStr">
        <is>
          <t>沿街店</t>
        </is>
      </c>
      <c r="M670" s="11" t="n">
        <v>1</v>
      </c>
      <c r="N670" s="128" t="n">
        <v>43365</v>
      </c>
      <c r="O670" s="10" t="n">
        <v>1407</v>
      </c>
    </row>
    <row r="671" ht="14.5" customFormat="1" customHeight="1" s="1">
      <c r="A671" s="30" t="n">
        <v>1497</v>
      </c>
      <c r="B671" s="30" t="n">
        <v>1497</v>
      </c>
      <c r="C671" s="97" t="inlineStr">
        <is>
          <t>浙江省湖州市吴兴区万达广场店</t>
        </is>
      </c>
      <c r="D671" s="4" t="inlineStr">
        <is>
          <t>营业三部</t>
        </is>
      </c>
      <c r="E671" s="11" t="inlineStr">
        <is>
          <t>周梦</t>
        </is>
      </c>
      <c r="F671" s="4" t="inlineStr">
        <is>
          <t>吴中吴江嘉兴湖州区</t>
        </is>
      </c>
      <c r="G671" s="4" t="inlineStr">
        <is>
          <t>蒋晓祥</t>
        </is>
      </c>
      <c r="H671" s="4" t="inlineStr">
        <is>
          <t>湖州、嘉兴,苏州（吴中、吴江）</t>
        </is>
      </c>
      <c r="I671" s="4" t="inlineStr">
        <is>
          <t>中热区</t>
        </is>
      </c>
      <c r="J671" s="4" t="inlineStr">
        <is>
          <t>一公司</t>
        </is>
      </c>
      <c r="K671" s="8" t="n">
        <v>1497</v>
      </c>
      <c r="L671" s="4" t="inlineStr">
        <is>
          <t>shoppingmall</t>
        </is>
      </c>
      <c r="M671" s="11" t="n">
        <v>1</v>
      </c>
      <c r="N671" s="128" t="n">
        <v>43945</v>
      </c>
      <c r="O671" s="10" t="n">
        <v>1497</v>
      </c>
    </row>
    <row r="672" ht="14.5" customFormat="1" customHeight="1" s="1">
      <c r="A672" s="30" t="n">
        <v>1577</v>
      </c>
      <c r="B672" s="30" t="n">
        <v>1577</v>
      </c>
      <c r="C672" s="97" t="inlineStr">
        <is>
          <t>江苏省苏州市吴江区中山南路万宝财富广场店</t>
        </is>
      </c>
      <c r="D672" s="4" t="inlineStr">
        <is>
          <t>营业三部</t>
        </is>
      </c>
      <c r="E672" s="11" t="inlineStr">
        <is>
          <t>周梦</t>
        </is>
      </c>
      <c r="F672" s="4" t="inlineStr">
        <is>
          <t>吴中吴江嘉兴湖州区</t>
        </is>
      </c>
      <c r="G672" s="4" t="inlineStr">
        <is>
          <t>蒋晓祥</t>
        </is>
      </c>
      <c r="H672" s="4" t="inlineStr">
        <is>
          <t>湖州、嘉兴,苏州（吴中、吴江）</t>
        </is>
      </c>
      <c r="I672" s="4" t="inlineStr">
        <is>
          <t>中热区</t>
        </is>
      </c>
      <c r="J672" s="4" t="inlineStr">
        <is>
          <t>一公司</t>
        </is>
      </c>
      <c r="K672" s="8" t="n">
        <v>1577</v>
      </c>
      <c r="L672" s="4" t="inlineStr">
        <is>
          <t>shoppingmall</t>
        </is>
      </c>
      <c r="M672" s="11" t="n">
        <v>1</v>
      </c>
      <c r="N672" s="128" t="n">
        <v>44347</v>
      </c>
      <c r="O672" s="10" t="n">
        <v>1577</v>
      </c>
    </row>
    <row r="673" ht="29" customFormat="1" customHeight="1" s="1">
      <c r="A673" s="8" t="n">
        <v>1025</v>
      </c>
      <c r="B673" s="8" t="n">
        <v>1025</v>
      </c>
      <c r="C673" s="8" t="inlineStr">
        <is>
          <t>湖北省随州市广水市应山镇东正街店</t>
        </is>
      </c>
      <c r="D673" s="25" t="inlineStr">
        <is>
          <t>营业二部</t>
        </is>
      </c>
      <c r="E673" s="25" t="inlineStr">
        <is>
          <t>石晶晶</t>
        </is>
      </c>
      <c r="F673" s="4" t="inlineStr">
        <is>
          <t>湖北三区</t>
        </is>
      </c>
      <c r="G673" s="4" t="inlineStr">
        <is>
          <t>李日欢</t>
        </is>
      </c>
      <c r="H673" s="11" t="inlineStr">
        <is>
          <t>黄冈咸宁孝感</t>
        </is>
      </c>
      <c r="I673" s="8" t="inlineStr">
        <is>
          <t>中热区</t>
        </is>
      </c>
      <c r="J673" s="8" t="inlineStr">
        <is>
          <t>一公司</t>
        </is>
      </c>
      <c r="K673" s="8" t="n">
        <v>1025</v>
      </c>
      <c r="L673" s="11" t="inlineStr">
        <is>
          <t>沿街店</t>
        </is>
      </c>
      <c r="M673" s="11" t="n">
        <v>1</v>
      </c>
      <c r="N673" s="128" t="n">
        <v>41420</v>
      </c>
      <c r="O673" s="10" t="n">
        <v>1025</v>
      </c>
    </row>
    <row r="674" ht="29" customFormat="1" customHeight="1" s="1">
      <c r="A674" s="11" t="n">
        <v>1026</v>
      </c>
      <c r="B674" s="11" t="n">
        <v>1026</v>
      </c>
      <c r="C674" s="11" t="inlineStr">
        <is>
          <t>湖北省黄冈市红安县胜利西街店</t>
        </is>
      </c>
      <c r="D674" s="25" t="inlineStr">
        <is>
          <t>营业二部</t>
        </is>
      </c>
      <c r="E674" s="25" t="inlineStr">
        <is>
          <t>石晶晶</t>
        </is>
      </c>
      <c r="F674" s="4" t="inlineStr">
        <is>
          <t>湖北三区</t>
        </is>
      </c>
      <c r="G674" s="4" t="inlineStr">
        <is>
          <t>李日欢</t>
        </is>
      </c>
      <c r="H674" s="11" t="inlineStr">
        <is>
          <t>黄冈咸宁孝感</t>
        </is>
      </c>
      <c r="I674" s="8" t="inlineStr">
        <is>
          <t>中热区</t>
        </is>
      </c>
      <c r="J674" s="11" t="inlineStr">
        <is>
          <t>一公司</t>
        </is>
      </c>
      <c r="K674" s="8" t="n">
        <v>1026</v>
      </c>
      <c r="L674" s="11" t="inlineStr">
        <is>
          <t>沿街店</t>
        </is>
      </c>
      <c r="M674" s="11" t="n">
        <v>1</v>
      </c>
      <c r="N674" s="128" t="n">
        <v>42161</v>
      </c>
      <c r="O674" s="10" t="n">
        <v>1026</v>
      </c>
    </row>
    <row r="675" ht="29" customFormat="1" customHeight="1" s="1">
      <c r="A675" s="11" t="n">
        <v>1029</v>
      </c>
      <c r="B675" s="11" t="n">
        <v>1029</v>
      </c>
      <c r="C675" s="11" t="inlineStr">
        <is>
          <t>湖北省黄冈市黄州区奥康商业步行街店</t>
        </is>
      </c>
      <c r="D675" s="25" t="inlineStr">
        <is>
          <t>营业二部</t>
        </is>
      </c>
      <c r="E675" s="25" t="inlineStr">
        <is>
          <t>石晶晶</t>
        </is>
      </c>
      <c r="F675" s="4" t="inlineStr">
        <is>
          <t>湖北三区</t>
        </is>
      </c>
      <c r="G675" s="4" t="inlineStr">
        <is>
          <t>李日欢</t>
        </is>
      </c>
      <c r="H675" s="11" t="inlineStr">
        <is>
          <t>黄冈咸宁孝感</t>
        </is>
      </c>
      <c r="I675" s="11" t="inlineStr">
        <is>
          <t>中热区</t>
        </is>
      </c>
      <c r="J675" s="11" t="inlineStr">
        <is>
          <t>一公司</t>
        </is>
      </c>
      <c r="K675" s="8" t="n">
        <v>1029</v>
      </c>
      <c r="L675" s="11" t="inlineStr">
        <is>
          <t>沿街店</t>
        </is>
      </c>
      <c r="M675" s="11" t="n">
        <v>1</v>
      </c>
      <c r="N675" s="128" t="n">
        <v>43185</v>
      </c>
      <c r="O675" s="10" t="n">
        <v>1029</v>
      </c>
    </row>
    <row r="676" ht="29" customFormat="1" customHeight="1" s="1">
      <c r="A676" s="8" t="n">
        <v>1031</v>
      </c>
      <c r="B676" s="8" t="n">
        <v>1031</v>
      </c>
      <c r="C676" s="8" t="inlineStr">
        <is>
          <t>湖北省黄冈市团风县步行街店</t>
        </is>
      </c>
      <c r="D676" s="25" t="inlineStr">
        <is>
          <t>营业二部</t>
        </is>
      </c>
      <c r="E676" s="25" t="inlineStr">
        <is>
          <t>石晶晶</t>
        </is>
      </c>
      <c r="F676" s="4" t="inlineStr">
        <is>
          <t>湖北三区</t>
        </is>
      </c>
      <c r="G676" s="4" t="inlineStr">
        <is>
          <t>李日欢</t>
        </is>
      </c>
      <c r="H676" s="11" t="inlineStr">
        <is>
          <t>黄冈咸宁孝感</t>
        </is>
      </c>
      <c r="I676" s="11" t="inlineStr">
        <is>
          <t>中热区</t>
        </is>
      </c>
      <c r="J676" s="11" t="inlineStr">
        <is>
          <t>一公司</t>
        </is>
      </c>
      <c r="K676" s="8" t="n">
        <v>1031</v>
      </c>
      <c r="L676" s="11" t="inlineStr">
        <is>
          <t>沿街店</t>
        </is>
      </c>
      <c r="M676" s="11" t="n">
        <v>1</v>
      </c>
      <c r="N676" s="128" t="n">
        <v>42616</v>
      </c>
      <c r="O676" s="10" t="n">
        <v>1031</v>
      </c>
    </row>
    <row r="677" ht="29" customFormat="1" customHeight="1" s="1">
      <c r="A677" s="8" t="n">
        <v>1032</v>
      </c>
      <c r="B677" s="8" t="n">
        <v>1032</v>
      </c>
      <c r="C677" s="8" t="inlineStr">
        <is>
          <t>湖北省黄冈市武穴市北川路城市广场店</t>
        </is>
      </c>
      <c r="D677" s="25" t="inlineStr">
        <is>
          <t>营业二部</t>
        </is>
      </c>
      <c r="E677" s="25" t="inlineStr">
        <is>
          <t>石晶晶</t>
        </is>
      </c>
      <c r="F677" s="4" t="inlineStr">
        <is>
          <t>湖北三区</t>
        </is>
      </c>
      <c r="G677" s="4" t="inlineStr">
        <is>
          <t>李日欢</t>
        </is>
      </c>
      <c r="H677" s="11" t="inlineStr">
        <is>
          <t>黄冈咸宁孝感</t>
        </is>
      </c>
      <c r="I677" s="11" t="inlineStr">
        <is>
          <t>中热区</t>
        </is>
      </c>
      <c r="J677" s="11" t="inlineStr">
        <is>
          <t>一公司</t>
        </is>
      </c>
      <c r="K677" s="8" t="n">
        <v>1032</v>
      </c>
      <c r="L677" s="11" t="inlineStr">
        <is>
          <t>shoppingmall</t>
        </is>
      </c>
      <c r="M677" s="11" t="n">
        <v>1</v>
      </c>
      <c r="N677" s="128" t="n">
        <v>42028</v>
      </c>
      <c r="O677" s="10" t="n">
        <v>1032</v>
      </c>
    </row>
    <row r="678" ht="29" customFormat="1" customHeight="1" s="1">
      <c r="A678" s="11" t="n">
        <v>1043</v>
      </c>
      <c r="B678" s="11" t="n">
        <v>1043</v>
      </c>
      <c r="C678" s="11" t="inlineStr">
        <is>
          <t>湖北省潜江市园林街道章华中路店</t>
        </is>
      </c>
      <c r="D678" s="25" t="inlineStr">
        <is>
          <t>营业二部</t>
        </is>
      </c>
      <c r="E678" s="25" t="inlineStr">
        <is>
          <t>石晶晶</t>
        </is>
      </c>
      <c r="F678" s="4" t="inlineStr">
        <is>
          <t>湖北三区</t>
        </is>
      </c>
      <c r="G678" s="4" t="inlineStr">
        <is>
          <t>李日欢</t>
        </is>
      </c>
      <c r="H678" s="11" t="inlineStr">
        <is>
          <t>黄冈咸宁孝感</t>
        </is>
      </c>
      <c r="I678" s="11" t="inlineStr">
        <is>
          <t>中热区</t>
        </is>
      </c>
      <c r="J678" s="11" t="inlineStr">
        <is>
          <t>一公司</t>
        </is>
      </c>
      <c r="K678" s="8" t="n">
        <v>1043</v>
      </c>
      <c r="L678" s="11" t="inlineStr">
        <is>
          <t>沿街店</t>
        </is>
      </c>
      <c r="M678" s="11" t="n">
        <v>1</v>
      </c>
      <c r="N678" s="128" t="n">
        <v>43188</v>
      </c>
      <c r="O678" s="10" t="n">
        <v>1043</v>
      </c>
    </row>
    <row r="679" ht="29" customFormat="1" customHeight="1" s="1">
      <c r="A679" s="11" t="n">
        <v>1055</v>
      </c>
      <c r="B679" s="11" t="n">
        <v>1055</v>
      </c>
      <c r="C679" s="11" t="inlineStr">
        <is>
          <t>湖北省随州市曾都区青年路大润发店</t>
        </is>
      </c>
      <c r="D679" s="25" t="inlineStr">
        <is>
          <t>营业二部</t>
        </is>
      </c>
      <c r="E679" s="25" t="inlineStr">
        <is>
          <t>石晶晶</t>
        </is>
      </c>
      <c r="F679" s="4" t="inlineStr">
        <is>
          <t>湖北三区</t>
        </is>
      </c>
      <c r="G679" s="4" t="inlineStr">
        <is>
          <t>李日欢</t>
        </is>
      </c>
      <c r="H679" s="11" t="inlineStr">
        <is>
          <t>黄冈咸宁孝感</t>
        </is>
      </c>
      <c r="I679" s="11" t="inlineStr">
        <is>
          <t>中热区</t>
        </is>
      </c>
      <c r="J679" s="11" t="inlineStr">
        <is>
          <t>一公司</t>
        </is>
      </c>
      <c r="K679" s="11" t="n">
        <v>1055</v>
      </c>
      <c r="L679" s="11" t="inlineStr">
        <is>
          <t>超市店</t>
        </is>
      </c>
      <c r="M679" s="11" t="n">
        <v>1</v>
      </c>
      <c r="N679" s="128" t="n">
        <v>41621</v>
      </c>
      <c r="O679" s="10" t="n">
        <v>1055</v>
      </c>
    </row>
    <row r="680" ht="29" customFormat="1" customHeight="1" s="1">
      <c r="A680" s="11" t="n">
        <v>1377</v>
      </c>
      <c r="B680" s="11" t="n">
        <v>1377</v>
      </c>
      <c r="C680" s="11" t="inlineStr">
        <is>
          <t>湖北省黄冈市黄州区万达店</t>
        </is>
      </c>
      <c r="D680" s="25" t="inlineStr">
        <is>
          <t>营业二部</t>
        </is>
      </c>
      <c r="E680" s="25" t="inlineStr">
        <is>
          <t>石晶晶</t>
        </is>
      </c>
      <c r="F680" s="4" t="inlineStr">
        <is>
          <t>湖北三区</t>
        </is>
      </c>
      <c r="G680" s="4" t="inlineStr">
        <is>
          <t>李日欢</t>
        </is>
      </c>
      <c r="H680" s="11" t="inlineStr">
        <is>
          <t>黄冈咸宁孝感</t>
        </is>
      </c>
      <c r="I680" s="11" t="inlineStr">
        <is>
          <t>中热区</t>
        </is>
      </c>
      <c r="J680" s="11" t="inlineStr">
        <is>
          <t>一公司</t>
        </is>
      </c>
      <c r="K680" s="8" t="n">
        <v>1377</v>
      </c>
      <c r="L680" s="11" t="inlineStr">
        <is>
          <t>shoppingmall</t>
        </is>
      </c>
      <c r="M680" s="11" t="n">
        <v>1</v>
      </c>
      <c r="N680" s="128" t="n">
        <v>43268</v>
      </c>
      <c r="O680" s="10" t="n">
        <v>1377</v>
      </c>
    </row>
    <row r="681" ht="29" customFormat="1" customHeight="1" s="1">
      <c r="A681" s="11" t="n">
        <v>1471</v>
      </c>
      <c r="B681" s="11" t="n">
        <v>1471</v>
      </c>
      <c r="C681" s="11" t="inlineStr">
        <is>
          <t>湖北省黄冈市黄梅县人民大道二店</t>
        </is>
      </c>
      <c r="D681" s="25" t="inlineStr">
        <is>
          <t>营业二部</t>
        </is>
      </c>
      <c r="E681" s="25" t="inlineStr">
        <is>
          <t>石晶晶</t>
        </is>
      </c>
      <c r="F681" s="4" t="inlineStr">
        <is>
          <t>湖北三区</t>
        </is>
      </c>
      <c r="G681" s="4" t="inlineStr">
        <is>
          <t>李日欢</t>
        </is>
      </c>
      <c r="H681" s="11" t="inlineStr">
        <is>
          <t>黄冈咸宁孝感</t>
        </is>
      </c>
      <c r="I681" s="11" t="inlineStr">
        <is>
          <t>中热区</t>
        </is>
      </c>
      <c r="J681" s="11" t="inlineStr">
        <is>
          <t>一公司</t>
        </is>
      </c>
      <c r="K681" s="8" t="n">
        <v>1471</v>
      </c>
      <c r="L681" s="11" t="inlineStr">
        <is>
          <t>沿街店</t>
        </is>
      </c>
      <c r="M681" s="11" t="n">
        <v>1</v>
      </c>
      <c r="N681" s="128" t="n">
        <v>43692</v>
      </c>
      <c r="O681" s="10" t="n">
        <v>1471</v>
      </c>
    </row>
    <row r="682" ht="29" customFormat="1" customHeight="1" s="1">
      <c r="A682" s="4" t="n">
        <v>1473</v>
      </c>
      <c r="B682" s="4" t="n">
        <v>1473</v>
      </c>
      <c r="C682" s="4" t="inlineStr">
        <is>
          <t>湖北省黄冈市麻城市商贸步行街店二店</t>
        </is>
      </c>
      <c r="D682" s="25" t="inlineStr">
        <is>
          <t>营业二部</t>
        </is>
      </c>
      <c r="E682" s="25" t="inlineStr">
        <is>
          <t>石晶晶</t>
        </is>
      </c>
      <c r="F682" s="4" t="inlineStr">
        <is>
          <t>湖北三区</t>
        </is>
      </c>
      <c r="G682" s="4" t="inlineStr">
        <is>
          <t>李日欢</t>
        </is>
      </c>
      <c r="H682" s="11" t="inlineStr">
        <is>
          <t>黄冈咸宁孝感</t>
        </is>
      </c>
      <c r="I682" s="11" t="inlineStr">
        <is>
          <t>中热区</t>
        </is>
      </c>
      <c r="J682" s="11" t="inlineStr">
        <is>
          <t>一公司</t>
        </is>
      </c>
      <c r="K682" s="8" t="n">
        <v>1473</v>
      </c>
      <c r="L682" s="11" t="inlineStr">
        <is>
          <t>沿街店</t>
        </is>
      </c>
      <c r="M682" s="11" t="n">
        <v>1</v>
      </c>
      <c r="N682" s="128" t="n">
        <v>43693</v>
      </c>
      <c r="O682" s="10" t="n">
        <v>1473</v>
      </c>
    </row>
    <row r="683" ht="29" customFormat="1" customHeight="1" s="1">
      <c r="A683" s="11" t="n">
        <v>1513</v>
      </c>
      <c r="B683" s="11" t="n">
        <v>1513</v>
      </c>
      <c r="C683" s="11" t="inlineStr">
        <is>
          <t>湖北省黄冈市英山县时代广场店</t>
        </is>
      </c>
      <c r="D683" s="25" t="inlineStr">
        <is>
          <t>营业二部</t>
        </is>
      </c>
      <c r="E683" s="25" t="inlineStr">
        <is>
          <t>石晶晶</t>
        </is>
      </c>
      <c r="F683" s="4" t="inlineStr">
        <is>
          <t>湖北三区</t>
        </is>
      </c>
      <c r="G683" s="4" t="inlineStr">
        <is>
          <t>李日欢</t>
        </is>
      </c>
      <c r="H683" s="11" t="inlineStr">
        <is>
          <t>黄冈咸宁孝感</t>
        </is>
      </c>
      <c r="I683" s="11" t="inlineStr">
        <is>
          <t>中热区</t>
        </is>
      </c>
      <c r="J683" s="11" t="inlineStr">
        <is>
          <t>一公司</t>
        </is>
      </c>
      <c r="K683" s="11" t="n">
        <v>1513</v>
      </c>
      <c r="L683" s="11" t="inlineStr">
        <is>
          <t>商场店</t>
        </is>
      </c>
      <c r="M683" s="11" t="n">
        <v>1</v>
      </c>
      <c r="N683" s="128" t="n">
        <v>44104</v>
      </c>
      <c r="O683" s="10" t="n">
        <v>1513</v>
      </c>
    </row>
    <row r="684" ht="14.5" customFormat="1" customHeight="1" s="1">
      <c r="A684" s="30" t="n">
        <v>1579</v>
      </c>
      <c r="B684" s="30" t="n">
        <v>1579</v>
      </c>
      <c r="C684" s="97" t="inlineStr">
        <is>
          <t>湖北省黄冈市浠水县商业步行街二店</t>
        </is>
      </c>
      <c r="D684" s="4" t="inlineStr">
        <is>
          <t>营业二部</t>
        </is>
      </c>
      <c r="E684" s="4" t="inlineStr">
        <is>
          <t>石晶晶</t>
        </is>
      </c>
      <c r="F684" s="4" t="inlineStr">
        <is>
          <t>湖北三区</t>
        </is>
      </c>
      <c r="G684" s="4" t="inlineStr">
        <is>
          <t>李日欢</t>
        </is>
      </c>
      <c r="H684" s="4" t="inlineStr">
        <is>
          <t>黄冈咸宁孝感</t>
        </is>
      </c>
      <c r="I684" s="4" t="inlineStr">
        <is>
          <t>中热区</t>
        </is>
      </c>
      <c r="J684" s="4" t="inlineStr">
        <is>
          <t>一公司</t>
        </is>
      </c>
      <c r="K684" s="8" t="n">
        <v>1579</v>
      </c>
      <c r="L684" s="4" t="inlineStr">
        <is>
          <t>沿街店</t>
        </is>
      </c>
      <c r="M684" s="11" t="n">
        <v>1</v>
      </c>
      <c r="N684" s="128" t="n">
        <v>44361</v>
      </c>
      <c r="O684" s="10" t="n">
        <v>1579</v>
      </c>
    </row>
    <row r="685" ht="29" customFormat="1" customHeight="1" s="1">
      <c r="A685" s="11" t="n">
        <v>1591</v>
      </c>
      <c r="B685" s="11" t="n">
        <v>1591</v>
      </c>
      <c r="C685" s="11" t="inlineStr">
        <is>
          <t>湖北省黄石市下陆区团城山街道广州路万达广场店</t>
        </is>
      </c>
      <c r="D685" s="25" t="inlineStr">
        <is>
          <t>营业二部</t>
        </is>
      </c>
      <c r="E685" s="25" t="inlineStr">
        <is>
          <t>石晶晶</t>
        </is>
      </c>
      <c r="F685" s="4" t="inlineStr">
        <is>
          <t>湖北三区</t>
        </is>
      </c>
      <c r="G685" s="4" t="inlineStr">
        <is>
          <t>李日欢</t>
        </is>
      </c>
      <c r="H685" s="11" t="inlineStr">
        <is>
          <t>黄冈咸宁孝感</t>
        </is>
      </c>
      <c r="I685" s="11" t="inlineStr">
        <is>
          <t>中热区</t>
        </is>
      </c>
      <c r="J685" s="11" t="inlineStr">
        <is>
          <t>一公司</t>
        </is>
      </c>
      <c r="K685" s="11" t="n">
        <v>1591</v>
      </c>
      <c r="L685" s="11" t="inlineStr">
        <is>
          <t>shoppingmall</t>
        </is>
      </c>
      <c r="M685" s="11" t="n">
        <v>1</v>
      </c>
      <c r="N685" s="128" t="n">
        <v>44526</v>
      </c>
      <c r="O685" s="10" t="n">
        <v>1591</v>
      </c>
    </row>
    <row r="686" ht="29" customFormat="1" customHeight="1" s="1">
      <c r="A686" s="11" t="n">
        <v>1595</v>
      </c>
      <c r="B686" s="11" t="n">
        <v>1595</v>
      </c>
      <c r="C686" s="11" t="inlineStr">
        <is>
          <t>湖北省黄冈市麻城市将军路麻城广场三店</t>
        </is>
      </c>
      <c r="D686" s="25" t="inlineStr">
        <is>
          <t>营业二部</t>
        </is>
      </c>
      <c r="E686" s="25" t="inlineStr">
        <is>
          <t>石晶晶</t>
        </is>
      </c>
      <c r="F686" s="4" t="inlineStr">
        <is>
          <t>湖北三区</t>
        </is>
      </c>
      <c r="G686" s="4" t="inlineStr">
        <is>
          <t>李日欢</t>
        </is>
      </c>
      <c r="H686" s="11" t="inlineStr">
        <is>
          <t>黄冈咸宁孝感</t>
        </is>
      </c>
      <c r="I686" s="11" t="inlineStr">
        <is>
          <t>中热区</t>
        </is>
      </c>
      <c r="J686" s="11" t="inlineStr">
        <is>
          <t>一公司</t>
        </is>
      </c>
      <c r="K686" s="8" t="n">
        <v>1595</v>
      </c>
      <c r="L686" s="11" t="n">
        <v>0</v>
      </c>
      <c r="M686" s="11" t="n">
        <v>1</v>
      </c>
      <c r="N686" s="128" t="n">
        <v>44530</v>
      </c>
      <c r="O686" s="10" t="n">
        <v>1595</v>
      </c>
    </row>
    <row r="687" ht="29" customFormat="1" customHeight="1" s="1">
      <c r="A687" s="11" t="n">
        <v>1602</v>
      </c>
      <c r="B687" s="11" t="n">
        <v>1602</v>
      </c>
      <c r="C687" s="11" t="inlineStr">
        <is>
          <t>湖北省仙桃市干河街道沔阳大道仙商二店</t>
        </is>
      </c>
      <c r="D687" s="25" t="inlineStr">
        <is>
          <t>营业二部</t>
        </is>
      </c>
      <c r="E687" s="25" t="inlineStr">
        <is>
          <t>石晶晶</t>
        </is>
      </c>
      <c r="F687" s="4" t="inlineStr">
        <is>
          <t>湖北三区</t>
        </is>
      </c>
      <c r="G687" s="4" t="inlineStr">
        <is>
          <t>李日欢</t>
        </is>
      </c>
      <c r="H687" s="11" t="inlineStr">
        <is>
          <t>黄冈咸宁孝感</t>
        </is>
      </c>
      <c r="I687" s="8" t="inlineStr">
        <is>
          <t>中热区</t>
        </is>
      </c>
      <c r="J687" s="4" t="inlineStr">
        <is>
          <t>一公司</t>
        </is>
      </c>
      <c r="K687" s="11" t="n">
        <v>1602</v>
      </c>
      <c r="L687" s="11" t="inlineStr">
        <is>
          <t>shoppingmall</t>
        </is>
      </c>
      <c r="M687" s="11" t="n">
        <v>1</v>
      </c>
      <c r="N687" s="27" t="n">
        <v>44588</v>
      </c>
      <c r="O687" s="10" t="n">
        <v>1602</v>
      </c>
    </row>
    <row r="688" ht="29" customFormat="1" customHeight="1" s="1">
      <c r="A688" s="4" t="n">
        <v>1024</v>
      </c>
      <c r="B688" s="4" t="n">
        <v>1024</v>
      </c>
      <c r="C688" s="4" t="inlineStr">
        <is>
          <t>湖北省恩施市巴东县野三关镇将军路店</t>
        </is>
      </c>
      <c r="D688" s="25" t="inlineStr">
        <is>
          <t>营业二部</t>
        </is>
      </c>
      <c r="E688" s="25" t="inlineStr">
        <is>
          <t>石晶晶</t>
        </is>
      </c>
      <c r="F688" s="4" t="inlineStr">
        <is>
          <t>湖北二区</t>
        </is>
      </c>
      <c r="G688" s="4" t="inlineStr">
        <is>
          <t>刘雷</t>
        </is>
      </c>
      <c r="H688" s="11" t="inlineStr">
        <is>
          <t>荆州宜昌</t>
        </is>
      </c>
      <c r="I688" s="11" t="inlineStr">
        <is>
          <t>中热区</t>
        </is>
      </c>
      <c r="J688" s="11" t="inlineStr">
        <is>
          <t>一公司</t>
        </is>
      </c>
      <c r="K688" s="8" t="n">
        <v>1024</v>
      </c>
      <c r="L688" s="11" t="inlineStr">
        <is>
          <t>沿街店</t>
        </is>
      </c>
      <c r="M688" s="11" t="n">
        <v>1</v>
      </c>
      <c r="N688" s="128" t="n">
        <v>42219</v>
      </c>
      <c r="O688" s="10" t="n">
        <v>1024</v>
      </c>
    </row>
    <row r="689" ht="29" customFormat="1" customHeight="1" s="1">
      <c r="A689" s="11" t="n">
        <v>1038</v>
      </c>
      <c r="B689" s="11" t="n">
        <v>1038</v>
      </c>
      <c r="C689" s="11" t="inlineStr">
        <is>
          <t>湖北省荆门市钟祥县阳春大街店</t>
        </is>
      </c>
      <c r="D689" s="25" t="inlineStr">
        <is>
          <t>营业二部</t>
        </is>
      </c>
      <c r="E689" s="25" t="inlineStr">
        <is>
          <t>石晶晶</t>
        </is>
      </c>
      <c r="F689" s="4" t="inlineStr">
        <is>
          <t>湖北二区</t>
        </is>
      </c>
      <c r="G689" s="4" t="inlineStr">
        <is>
          <t>刘雷</t>
        </is>
      </c>
      <c r="H689" s="11" t="inlineStr">
        <is>
          <t>荆州宜昌</t>
        </is>
      </c>
      <c r="I689" s="11" t="inlineStr">
        <is>
          <t>中热区</t>
        </is>
      </c>
      <c r="J689" s="11" t="inlineStr">
        <is>
          <t>一公司</t>
        </is>
      </c>
      <c r="K689" s="11" t="n">
        <v>1038</v>
      </c>
      <c r="L689" s="11" t="inlineStr">
        <is>
          <t>沿街店</t>
        </is>
      </c>
      <c r="M689" s="11" t="n">
        <v>1</v>
      </c>
      <c r="N689" s="128" t="n">
        <v>42203</v>
      </c>
      <c r="O689" s="10" t="n">
        <v>1038</v>
      </c>
    </row>
    <row r="690" ht="29" customFormat="1" customHeight="1" s="1">
      <c r="A690" s="4" t="n">
        <v>1039</v>
      </c>
      <c r="B690" s="4" t="n">
        <v>1039</v>
      </c>
      <c r="C690" s="4" t="inlineStr">
        <is>
          <t>湖北省荆州市公安县荆江大道店</t>
        </is>
      </c>
      <c r="D690" s="25" t="inlineStr">
        <is>
          <t>营业二部</t>
        </is>
      </c>
      <c r="E690" s="25" t="inlineStr">
        <is>
          <t>石晶晶</t>
        </is>
      </c>
      <c r="F690" s="4" t="inlineStr">
        <is>
          <t>湖北二区</t>
        </is>
      </c>
      <c r="G690" s="4" t="inlineStr">
        <is>
          <t>刘雷</t>
        </is>
      </c>
      <c r="H690" s="11" t="inlineStr">
        <is>
          <t>荆州宜昌</t>
        </is>
      </c>
      <c r="I690" s="11" t="inlineStr">
        <is>
          <t>中热区</t>
        </is>
      </c>
      <c r="J690" s="11" t="inlineStr">
        <is>
          <t>一公司</t>
        </is>
      </c>
      <c r="K690" s="8" t="n">
        <v>1039</v>
      </c>
      <c r="L690" s="11" t="inlineStr">
        <is>
          <t>沿街店</t>
        </is>
      </c>
      <c r="M690" s="11" t="n">
        <v>1</v>
      </c>
      <c r="N690" s="128" t="n">
        <v>41888</v>
      </c>
      <c r="O690" s="10" t="n">
        <v>1039</v>
      </c>
    </row>
    <row r="691" ht="29" customFormat="1" customHeight="1" s="1">
      <c r="A691" s="34" t="n">
        <v>1040</v>
      </c>
      <c r="B691" s="34" t="n">
        <v>1040</v>
      </c>
      <c r="C691" s="25" t="inlineStr">
        <is>
          <t>湖北省荆州市江陵县西湖路店</t>
        </is>
      </c>
      <c r="D691" s="25" t="inlineStr">
        <is>
          <t>营业二部</t>
        </is>
      </c>
      <c r="E691" s="25" t="inlineStr">
        <is>
          <t>石晶晶</t>
        </is>
      </c>
      <c r="F691" s="4" t="inlineStr">
        <is>
          <t>湖北二区</t>
        </is>
      </c>
      <c r="G691" s="4" t="inlineStr">
        <is>
          <t>刘雷</t>
        </is>
      </c>
      <c r="H691" s="11" t="inlineStr">
        <is>
          <t>荆州宜昌</t>
        </is>
      </c>
      <c r="I691" s="11" t="inlineStr">
        <is>
          <t>中热区</t>
        </is>
      </c>
      <c r="J691" s="11" t="inlineStr">
        <is>
          <t>一公司</t>
        </is>
      </c>
      <c r="K691" s="8" t="n">
        <v>1040</v>
      </c>
      <c r="L691" s="11" t="inlineStr">
        <is>
          <t>沿街店</t>
        </is>
      </c>
      <c r="M691" s="11" t="n">
        <v>1</v>
      </c>
      <c r="N691" s="128" t="n">
        <v>42274</v>
      </c>
      <c r="O691" s="10" t="n">
        <v>1040</v>
      </c>
    </row>
    <row r="692" ht="29" customFormat="1" customHeight="1" s="1">
      <c r="A692" s="4" t="n">
        <v>1041</v>
      </c>
      <c r="B692" s="4" t="n">
        <v>1041</v>
      </c>
      <c r="C692" s="4" t="inlineStr">
        <is>
          <t>湖北省荆州市荆州区荆中路店</t>
        </is>
      </c>
      <c r="D692" s="25" t="inlineStr">
        <is>
          <t>营业二部</t>
        </is>
      </c>
      <c r="E692" s="25" t="inlineStr">
        <is>
          <t>石晶晶</t>
        </is>
      </c>
      <c r="F692" s="4" t="inlineStr">
        <is>
          <t>湖北二区</t>
        </is>
      </c>
      <c r="G692" s="4" t="inlineStr">
        <is>
          <t>刘雷</t>
        </is>
      </c>
      <c r="H692" s="11" t="inlineStr">
        <is>
          <t>荆州宜昌</t>
        </is>
      </c>
      <c r="I692" s="11" t="inlineStr">
        <is>
          <t>中热区</t>
        </is>
      </c>
      <c r="J692" s="11" t="inlineStr">
        <is>
          <t>一公司</t>
        </is>
      </c>
      <c r="K692" s="8" t="n">
        <v>1041</v>
      </c>
      <c r="L692" s="11" t="inlineStr">
        <is>
          <t>沿街店</t>
        </is>
      </c>
      <c r="M692" s="11" t="n">
        <v>1</v>
      </c>
      <c r="N692" s="128" t="n">
        <v>41805</v>
      </c>
      <c r="O692" s="10" t="n">
        <v>1041</v>
      </c>
    </row>
    <row r="693" ht="29" customFormat="1" customHeight="1" s="1">
      <c r="A693" s="11" t="n">
        <v>1076</v>
      </c>
      <c r="B693" s="11" t="n">
        <v>1076</v>
      </c>
      <c r="C693" s="11" t="inlineStr">
        <is>
          <t>湖北省孝感市应成市中央广场店</t>
        </is>
      </c>
      <c r="D693" s="25" t="inlineStr">
        <is>
          <t>营业二部</t>
        </is>
      </c>
      <c r="E693" s="25" t="inlineStr">
        <is>
          <t>石晶晶</t>
        </is>
      </c>
      <c r="F693" s="4" t="inlineStr">
        <is>
          <t>湖北二区</t>
        </is>
      </c>
      <c r="G693" s="4" t="inlineStr">
        <is>
          <t>刘雷</t>
        </is>
      </c>
      <c r="H693" s="11" t="inlineStr">
        <is>
          <t>荆州宜昌</t>
        </is>
      </c>
      <c r="I693" s="11" t="inlineStr">
        <is>
          <t>中热区</t>
        </is>
      </c>
      <c r="J693" s="11" t="inlineStr">
        <is>
          <t>一公司</t>
        </is>
      </c>
      <c r="K693" s="8" t="n">
        <v>1076</v>
      </c>
      <c r="L693" s="11" t="inlineStr">
        <is>
          <t>shoppingmall</t>
        </is>
      </c>
      <c r="M693" s="11" t="n">
        <v>1</v>
      </c>
      <c r="N693" s="128" t="n">
        <v>42725</v>
      </c>
      <c r="O693" s="10" t="n">
        <v>1076</v>
      </c>
    </row>
    <row r="694" ht="14.5" customFormat="1" customHeight="1" s="1">
      <c r="A694" s="30" t="n">
        <v>1444</v>
      </c>
      <c r="B694" s="30" t="n">
        <v>1444</v>
      </c>
      <c r="C694" s="97" t="inlineStr">
        <is>
          <t>湖北省荆州市公安县思凯时代广场店</t>
        </is>
      </c>
      <c r="D694" s="4" t="inlineStr">
        <is>
          <t>营业二部</t>
        </is>
      </c>
      <c r="E694" s="4" t="inlineStr">
        <is>
          <t>石晶晶</t>
        </is>
      </c>
      <c r="F694" s="4" t="inlineStr">
        <is>
          <t>湖北二区</t>
        </is>
      </c>
      <c r="G694" s="4" t="inlineStr">
        <is>
          <t>刘雷</t>
        </is>
      </c>
      <c r="H694" s="4" t="inlineStr">
        <is>
          <t>荆州宜昌</t>
        </is>
      </c>
      <c r="I694" s="4" t="inlineStr">
        <is>
          <t>中热区</t>
        </is>
      </c>
      <c r="J694" s="4" t="inlineStr">
        <is>
          <t>一公司</t>
        </is>
      </c>
      <c r="K694" s="8" t="n">
        <v>1444</v>
      </c>
      <c r="L694" s="4" t="inlineStr">
        <is>
          <t>商场店</t>
        </is>
      </c>
      <c r="M694" s="11" t="n">
        <v>1</v>
      </c>
      <c r="N694" s="128" t="n">
        <v>43478</v>
      </c>
      <c r="O694" s="10" t="n">
        <v>1444</v>
      </c>
    </row>
    <row r="695" ht="29" customFormat="1" customHeight="1" s="1">
      <c r="A695" s="11" t="n">
        <v>1447</v>
      </c>
      <c r="B695" s="11" t="n">
        <v>1447</v>
      </c>
      <c r="C695" s="11" t="inlineStr">
        <is>
          <t>湖北省荆门市掇刀区万达广场店</t>
        </is>
      </c>
      <c r="D695" s="25" t="inlineStr">
        <is>
          <t>营业二部</t>
        </is>
      </c>
      <c r="E695" s="25" t="inlineStr">
        <is>
          <t>石晶晶</t>
        </is>
      </c>
      <c r="F695" s="4" t="inlineStr">
        <is>
          <t>湖北二区</t>
        </is>
      </c>
      <c r="G695" s="4" t="inlineStr">
        <is>
          <t>刘雷</t>
        </is>
      </c>
      <c r="H695" s="11" t="inlineStr">
        <is>
          <t>荆州宜昌</t>
        </is>
      </c>
      <c r="I695" s="11" t="inlineStr">
        <is>
          <t>中热区</t>
        </is>
      </c>
      <c r="J695" s="11" t="inlineStr">
        <is>
          <t>一公司</t>
        </is>
      </c>
      <c r="K695" s="11" t="n">
        <v>1447</v>
      </c>
      <c r="L695" s="11" t="inlineStr">
        <is>
          <t>shoppingmall</t>
        </is>
      </c>
      <c r="M695" s="11" t="n">
        <v>1</v>
      </c>
      <c r="N695" s="128" t="n">
        <v>43555</v>
      </c>
      <c r="O695" s="10" t="n">
        <v>1447</v>
      </c>
    </row>
    <row r="696" ht="14.5" customFormat="1" customHeight="1" s="1">
      <c r="A696" s="30" t="n">
        <v>1457</v>
      </c>
      <c r="B696" s="30" t="n">
        <v>1457</v>
      </c>
      <c r="C696" s="97" t="inlineStr">
        <is>
          <t>湖北省宜昌市远安县东门路盛世中央二店</t>
        </is>
      </c>
      <c r="D696" s="4" t="inlineStr">
        <is>
          <t>营业二部</t>
        </is>
      </c>
      <c r="E696" s="4" t="inlineStr">
        <is>
          <t>石晶晶</t>
        </is>
      </c>
      <c r="F696" s="4" t="inlineStr">
        <is>
          <t>湖北二区</t>
        </is>
      </c>
      <c r="G696" s="4" t="inlineStr">
        <is>
          <t>刘雷</t>
        </is>
      </c>
      <c r="H696" s="4" t="inlineStr">
        <is>
          <t>荆州宜昌</t>
        </is>
      </c>
      <c r="I696" s="4" t="inlineStr">
        <is>
          <t>中热区</t>
        </is>
      </c>
      <c r="J696" s="4" t="inlineStr">
        <is>
          <t>一公司</t>
        </is>
      </c>
      <c r="K696" s="8" t="n">
        <v>1457</v>
      </c>
      <c r="L696" s="4" t="inlineStr">
        <is>
          <t>沿街店</t>
        </is>
      </c>
      <c r="M696" s="11" t="n">
        <v>1</v>
      </c>
      <c r="N696" s="128" t="n">
        <v>43615</v>
      </c>
      <c r="O696" s="10" t="n">
        <v>1457</v>
      </c>
    </row>
    <row r="697" ht="29" customFormat="1" customHeight="1" s="1">
      <c r="A697" s="11" t="n">
        <v>1458</v>
      </c>
      <c r="B697" s="11" t="n">
        <v>1458</v>
      </c>
      <c r="C697" s="11" t="inlineStr">
        <is>
          <t>湖北省孝感市安陆市德安中路二店</t>
        </is>
      </c>
      <c r="D697" s="25" t="inlineStr">
        <is>
          <t>营业二部</t>
        </is>
      </c>
      <c r="E697" s="25" t="inlineStr">
        <is>
          <t>石晶晶</t>
        </is>
      </c>
      <c r="F697" s="4" t="inlineStr">
        <is>
          <t>湖北二区</t>
        </is>
      </c>
      <c r="G697" s="4" t="inlineStr">
        <is>
          <t>刘雷</t>
        </is>
      </c>
      <c r="H697" s="11" t="inlineStr">
        <is>
          <t>荆州宜昌</t>
        </is>
      </c>
      <c r="I697" s="11" t="inlineStr">
        <is>
          <t>中热区</t>
        </is>
      </c>
      <c r="J697" s="11" t="inlineStr">
        <is>
          <t>一公司</t>
        </is>
      </c>
      <c r="K697" s="8" t="n">
        <v>1458</v>
      </c>
      <c r="L697" s="11" t="inlineStr">
        <is>
          <t>沿街店</t>
        </is>
      </c>
      <c r="M697" s="11" t="n">
        <v>1</v>
      </c>
      <c r="N697" s="128" t="n">
        <v>43614</v>
      </c>
      <c r="O697" s="10" t="n">
        <v>1458</v>
      </c>
    </row>
    <row r="698" ht="14.5" customFormat="1" customHeight="1" s="1">
      <c r="A698" s="11" t="n">
        <v>1466</v>
      </c>
      <c r="B698" s="11" t="n">
        <v>1466</v>
      </c>
      <c r="C698" s="11" t="inlineStr">
        <is>
          <t>湖北省荆门市京山市新市镇东门路店</t>
        </is>
      </c>
      <c r="D698" s="11" t="inlineStr">
        <is>
          <t>营业二部</t>
        </is>
      </c>
      <c r="E698" s="11" t="inlineStr">
        <is>
          <t>石晶晶</t>
        </is>
      </c>
      <c r="F698" s="4" t="inlineStr">
        <is>
          <t>湖北二区</t>
        </is>
      </c>
      <c r="G698" s="4" t="inlineStr">
        <is>
          <t>刘雷</t>
        </is>
      </c>
      <c r="H698" s="11" t="inlineStr">
        <is>
          <t>荆州宜昌</t>
        </is>
      </c>
      <c r="I698" s="11" t="inlineStr">
        <is>
          <t>中热区</t>
        </is>
      </c>
      <c r="J698" s="11" t="inlineStr">
        <is>
          <t>一公司</t>
        </is>
      </c>
      <c r="K698" s="11" t="n">
        <v>1466</v>
      </c>
      <c r="L698" s="11" t="inlineStr">
        <is>
          <t>沿街店</t>
        </is>
      </c>
      <c r="M698" s="11" t="n">
        <v>1</v>
      </c>
      <c r="N698" s="128" t="n">
        <v>43645</v>
      </c>
      <c r="O698" s="10" t="n">
        <v>1466</v>
      </c>
    </row>
    <row r="699" ht="29" customFormat="1" customHeight="1" s="1">
      <c r="A699" s="11" t="n">
        <v>1490</v>
      </c>
      <c r="B699" s="11" t="n">
        <v>1490</v>
      </c>
      <c r="C699" s="11" t="inlineStr">
        <is>
          <t>湖北省孝感市孝南区文化路二店</t>
        </is>
      </c>
      <c r="D699" s="25" t="inlineStr">
        <is>
          <t>营业二部</t>
        </is>
      </c>
      <c r="E699" s="25" t="inlineStr">
        <is>
          <t>石晶晶</t>
        </is>
      </c>
      <c r="F699" s="4" t="inlineStr">
        <is>
          <t>湖北二区</t>
        </is>
      </c>
      <c r="G699" s="4" t="inlineStr">
        <is>
          <t>刘雷</t>
        </is>
      </c>
      <c r="H699" s="11" t="inlineStr">
        <is>
          <t>荆州宜昌</t>
        </is>
      </c>
      <c r="I699" s="11" t="inlineStr">
        <is>
          <t>中热区</t>
        </is>
      </c>
      <c r="J699" s="11" t="inlineStr">
        <is>
          <t>一公司</t>
        </is>
      </c>
      <c r="K699" s="8" t="n">
        <v>1490</v>
      </c>
      <c r="L699" s="11" t="inlineStr">
        <is>
          <t>沿街店</t>
        </is>
      </c>
      <c r="M699" s="11" t="n">
        <v>1</v>
      </c>
      <c r="N699" s="128" t="n">
        <v>43802</v>
      </c>
      <c r="O699" s="10" t="n">
        <v>1490</v>
      </c>
    </row>
    <row r="700" ht="29" customFormat="1" customHeight="1" s="1">
      <c r="A700" s="11" t="n">
        <v>1583</v>
      </c>
      <c r="B700" s="11" t="n">
        <v>1583</v>
      </c>
      <c r="C700" s="11" t="inlineStr">
        <is>
          <t>湖北省宜昌市当阳市步行街三店</t>
        </is>
      </c>
      <c r="D700" s="25" t="inlineStr">
        <is>
          <t>营业二部</t>
        </is>
      </c>
      <c r="E700" s="25" t="inlineStr">
        <is>
          <t>石晶晶</t>
        </is>
      </c>
      <c r="F700" s="4" t="inlineStr">
        <is>
          <t>湖北二区</t>
        </is>
      </c>
      <c r="G700" s="4" t="inlineStr">
        <is>
          <t>刘雷</t>
        </is>
      </c>
      <c r="H700" s="11" t="inlineStr">
        <is>
          <t>荆州宜昌</t>
        </is>
      </c>
      <c r="I700" s="11" t="inlineStr">
        <is>
          <t>中热区</t>
        </is>
      </c>
      <c r="J700" s="11" t="inlineStr">
        <is>
          <t>一公司</t>
        </is>
      </c>
      <c r="K700" s="8" t="n">
        <v>1583</v>
      </c>
      <c r="L700" s="11" t="inlineStr">
        <is>
          <t>沿街店</t>
        </is>
      </c>
      <c r="M700" s="11" t="n">
        <v>1</v>
      </c>
      <c r="N700" s="128" t="n">
        <v>44405</v>
      </c>
      <c r="O700" s="10" t="n">
        <v>1583</v>
      </c>
    </row>
    <row r="701" ht="29" customFormat="1" customHeight="1" s="1">
      <c r="A701" s="25" t="n">
        <v>1596</v>
      </c>
      <c r="B701" s="25" t="n">
        <v>1596</v>
      </c>
      <c r="C701" s="8" t="inlineStr">
        <is>
          <t>湖北省襄阳市南漳县城关镇万山路二店</t>
        </is>
      </c>
      <c r="D701" s="25" t="inlineStr">
        <is>
          <t>营业二部</t>
        </is>
      </c>
      <c r="E701" s="25" t="inlineStr">
        <is>
          <t>石晶晶</t>
        </is>
      </c>
      <c r="F701" s="4" t="inlineStr">
        <is>
          <t>湖北二区</t>
        </is>
      </c>
      <c r="G701" s="4" t="inlineStr">
        <is>
          <t>刘雷</t>
        </is>
      </c>
      <c r="H701" s="11" t="inlineStr">
        <is>
          <t>荆州宜昌</t>
        </is>
      </c>
      <c r="I701" s="11" t="n">
        <v>0</v>
      </c>
      <c r="J701" s="11" t="inlineStr">
        <is>
          <t>一公司</t>
        </is>
      </c>
      <c r="K701" s="8" t="n">
        <v>1596</v>
      </c>
      <c r="L701" s="11" t="n">
        <v>0</v>
      </c>
      <c r="M701" s="11" t="n">
        <v>1</v>
      </c>
      <c r="N701" s="128" t="n">
        <v>44530</v>
      </c>
      <c r="O701" s="10" t="n">
        <v>1596</v>
      </c>
    </row>
    <row r="702" ht="29" customFormat="1" customHeight="1" s="1">
      <c r="A702" s="11" t="n">
        <v>1606</v>
      </c>
      <c r="B702" s="11" t="n">
        <v>1606</v>
      </c>
      <c r="C702" s="11" t="inlineStr">
        <is>
          <t>湖北省襄阳市樊城区长虹路泛悦广场店</t>
        </is>
      </c>
      <c r="D702" s="25" t="inlineStr">
        <is>
          <t>营业二部</t>
        </is>
      </c>
      <c r="E702" s="25" t="inlineStr">
        <is>
          <t>石晶晶</t>
        </is>
      </c>
      <c r="F702" s="4" t="inlineStr">
        <is>
          <t>湖北二区</t>
        </is>
      </c>
      <c r="G702" s="4" t="inlineStr">
        <is>
          <t>刘雷</t>
        </is>
      </c>
      <c r="H702" s="11" t="inlineStr">
        <is>
          <t>荆州宜昌</t>
        </is>
      </c>
      <c r="I702" s="11" t="inlineStr">
        <is>
          <t>中热区</t>
        </is>
      </c>
      <c r="J702" s="11" t="inlineStr">
        <is>
          <t>一公司</t>
        </is>
      </c>
      <c r="K702" s="11" t="n">
        <v>1606</v>
      </c>
      <c r="L702" s="121" t="inlineStr">
        <is>
          <t>沿街店</t>
        </is>
      </c>
      <c r="M702" s="11" t="n">
        <v>1</v>
      </c>
      <c r="N702" s="11" t="n"/>
      <c r="O702" s="10" t="n">
        <v>1606</v>
      </c>
    </row>
    <row r="703" ht="29" customFormat="1" customHeight="1" s="1">
      <c r="A703" s="11" t="n">
        <v>1610</v>
      </c>
      <c r="B703" s="11" t="n">
        <v>1610</v>
      </c>
      <c r="C703" s="11" t="inlineStr">
        <is>
          <t>湖北省宜昌市夷陵区小溪塔街道东湖大道二店</t>
        </is>
      </c>
      <c r="D703" s="25" t="inlineStr">
        <is>
          <t>营业二部</t>
        </is>
      </c>
      <c r="E703" s="25" t="inlineStr">
        <is>
          <t>石晶晶</t>
        </is>
      </c>
      <c r="F703" s="4" t="inlineStr">
        <is>
          <t>湖北二区</t>
        </is>
      </c>
      <c r="G703" s="4" t="inlineStr">
        <is>
          <t>刘雷</t>
        </is>
      </c>
      <c r="H703" s="11" t="inlineStr">
        <is>
          <t>荆州宜昌</t>
        </is>
      </c>
      <c r="I703" s="11" t="inlineStr">
        <is>
          <t>中热区</t>
        </is>
      </c>
      <c r="J703" s="11" t="inlineStr">
        <is>
          <t>一公司</t>
        </is>
      </c>
      <c r="K703" s="11" t="n">
        <v>1610</v>
      </c>
      <c r="L703" s="123" t="inlineStr">
        <is>
          <t>沿街店</t>
        </is>
      </c>
      <c r="M703" s="11" t="n">
        <v>1</v>
      </c>
      <c r="N703" s="11" t="n"/>
      <c r="O703" s="10" t="n">
        <v>1610</v>
      </c>
    </row>
    <row r="704" ht="29" customFormat="1" customHeight="1" s="1">
      <c r="A704" s="20" t="n">
        <v>1611</v>
      </c>
      <c r="B704" s="21" t="n">
        <v>1611</v>
      </c>
      <c r="C704" s="20" t="inlineStr">
        <is>
          <t>湖北省宜昌市秭归县平湖大道万象国际城店</t>
        </is>
      </c>
      <c r="D704" s="25" t="inlineStr">
        <is>
          <t>营业二部</t>
        </is>
      </c>
      <c r="E704" s="25" t="inlineStr">
        <is>
          <t>石晶晶</t>
        </is>
      </c>
      <c r="F704" s="4" t="inlineStr">
        <is>
          <t>湖北二区</t>
        </is>
      </c>
      <c r="G704" s="4" t="inlineStr">
        <is>
          <t>刘雷</t>
        </is>
      </c>
      <c r="H704" s="11" t="inlineStr">
        <is>
          <t>荆州宜昌</t>
        </is>
      </c>
      <c r="I704" s="11" t="inlineStr">
        <is>
          <t>中热区</t>
        </is>
      </c>
      <c r="J704" s="11" t="inlineStr">
        <is>
          <t>一公司</t>
        </is>
      </c>
      <c r="K704" s="20" t="n">
        <v>1611</v>
      </c>
      <c r="L704" s="123" t="inlineStr">
        <is>
          <t>沿街店</t>
        </is>
      </c>
      <c r="M704" s="11" t="n">
        <v>1</v>
      </c>
      <c r="N704" s="11" t="n"/>
      <c r="O704" s="10" t="n">
        <v>1611</v>
      </c>
    </row>
    <row r="705" ht="14.5" customFormat="1" customHeight="1" s="1">
      <c r="A705" s="30" t="n">
        <v>1516</v>
      </c>
      <c r="B705" s="30" t="n">
        <v>1516</v>
      </c>
      <c r="C705" s="97" t="inlineStr">
        <is>
          <t>重庆市潼南区正兴街天上宫店</t>
        </is>
      </c>
      <c r="D705" s="4" t="inlineStr">
        <is>
          <t>营业二部</t>
        </is>
      </c>
      <c r="E705" s="4" t="inlineStr">
        <is>
          <t>石晶晶</t>
        </is>
      </c>
      <c r="F705" s="4" t="inlineStr">
        <is>
          <t>四川二区</t>
        </is>
      </c>
      <c r="G705" s="4" t="inlineStr">
        <is>
          <t>刘永余</t>
        </is>
      </c>
      <c r="H705" s="4" t="inlineStr">
        <is>
          <t>广西贵州云南</t>
        </is>
      </c>
      <c r="I705" s="4" t="inlineStr">
        <is>
          <t>中热区</t>
        </is>
      </c>
      <c r="J705" s="4" t="inlineStr">
        <is>
          <t>一公司</t>
        </is>
      </c>
      <c r="K705" s="8" t="n">
        <v>1516</v>
      </c>
      <c r="L705" s="4" t="inlineStr">
        <is>
          <t>沿街店</t>
        </is>
      </c>
      <c r="M705" s="11" t="n">
        <v>1</v>
      </c>
      <c r="N705" s="128" t="n">
        <v>42478</v>
      </c>
      <c r="O705" s="10" t="n">
        <v>1516</v>
      </c>
    </row>
    <row r="706" ht="14.5" customFormat="1" customHeight="1" s="1">
      <c r="A706" s="30" t="n">
        <v>1518</v>
      </c>
      <c r="B706" s="30" t="n">
        <v>1518</v>
      </c>
      <c r="C706" s="97" t="inlineStr">
        <is>
          <t>重庆市合川区白云观街大润发店</t>
        </is>
      </c>
      <c r="D706" s="4" t="inlineStr">
        <is>
          <t>营业二部</t>
        </is>
      </c>
      <c r="E706" s="4" t="inlineStr">
        <is>
          <t>石晶晶</t>
        </is>
      </c>
      <c r="F706" s="4" t="inlineStr">
        <is>
          <t>四川二区</t>
        </is>
      </c>
      <c r="G706" s="4" t="inlineStr">
        <is>
          <t>刘永余</t>
        </is>
      </c>
      <c r="H706" s="4" t="inlineStr">
        <is>
          <t>广西贵州云南</t>
        </is>
      </c>
      <c r="I706" s="4" t="inlineStr">
        <is>
          <t>中热区</t>
        </is>
      </c>
      <c r="J706" s="4" t="inlineStr">
        <is>
          <t>一公司</t>
        </is>
      </c>
      <c r="K706" s="8" t="n">
        <v>1518</v>
      </c>
      <c r="L706" s="4" t="inlineStr">
        <is>
          <t>超市店</t>
        </is>
      </c>
      <c r="M706" s="11" t="n">
        <v>1</v>
      </c>
      <c r="N706" s="128" t="n">
        <v>42877</v>
      </c>
      <c r="O706" s="10" t="n">
        <v>1518</v>
      </c>
    </row>
    <row r="707" ht="14.5" customFormat="1" customHeight="1" s="1">
      <c r="A707" s="30" t="n">
        <v>1535</v>
      </c>
      <c r="B707" s="30" t="n">
        <v>1535</v>
      </c>
      <c r="C707" s="97" t="inlineStr">
        <is>
          <t>四川省成都市崇州县上南街店</t>
        </is>
      </c>
      <c r="D707" s="4" t="inlineStr">
        <is>
          <t>营业二部</t>
        </is>
      </c>
      <c r="E707" s="4" t="inlineStr">
        <is>
          <t>石晶晶</t>
        </is>
      </c>
      <c r="F707" s="4" t="inlineStr">
        <is>
          <t>四川二区</t>
        </is>
      </c>
      <c r="G707" s="4" t="inlineStr">
        <is>
          <t>刘永余</t>
        </is>
      </c>
      <c r="H707" s="4" t="inlineStr">
        <is>
          <t>成都乐山眉山</t>
        </is>
      </c>
      <c r="I707" s="4" t="inlineStr">
        <is>
          <t>中热区</t>
        </is>
      </c>
      <c r="J707" s="4" t="inlineStr">
        <is>
          <t>一公司</t>
        </is>
      </c>
      <c r="K707" s="8" t="n">
        <v>1535</v>
      </c>
      <c r="L707" s="4" t="inlineStr">
        <is>
          <t>沿街店</t>
        </is>
      </c>
      <c r="M707" s="11" t="n">
        <v>1</v>
      </c>
      <c r="N707" s="128" t="n">
        <v>42248</v>
      </c>
      <c r="O707" s="10" t="n">
        <v>1535</v>
      </c>
    </row>
    <row r="708" ht="14.5" customFormat="1" customHeight="1" s="1">
      <c r="A708" s="30" t="n">
        <v>1536</v>
      </c>
      <c r="B708" s="30" t="n">
        <v>1536</v>
      </c>
      <c r="C708" s="97" t="inlineStr">
        <is>
          <t>四川省成都市高新区一环路店</t>
        </is>
      </c>
      <c r="D708" s="4" t="inlineStr">
        <is>
          <t>营业二部</t>
        </is>
      </c>
      <c r="E708" s="4" t="inlineStr">
        <is>
          <t>石晶晶</t>
        </is>
      </c>
      <c r="F708" s="4" t="inlineStr">
        <is>
          <t>四川二区</t>
        </is>
      </c>
      <c r="G708" s="4" t="inlineStr">
        <is>
          <t>刘永余</t>
        </is>
      </c>
      <c r="H708" s="4" t="inlineStr">
        <is>
          <t>成都乐山眉山</t>
        </is>
      </c>
      <c r="I708" s="4" t="inlineStr">
        <is>
          <t>中热区</t>
        </is>
      </c>
      <c r="J708" s="4" t="inlineStr">
        <is>
          <t>一公司</t>
        </is>
      </c>
      <c r="K708" s="8" t="n">
        <v>1536</v>
      </c>
      <c r="L708" s="4" t="inlineStr">
        <is>
          <t>沿街店</t>
        </is>
      </c>
      <c r="M708" s="11" t="n">
        <v>1</v>
      </c>
      <c r="N708" s="128" t="n">
        <v>42902</v>
      </c>
      <c r="O708" s="10" t="n">
        <v>1536</v>
      </c>
    </row>
    <row r="709" ht="14.5" customFormat="1" customHeight="1" s="1">
      <c r="A709" s="30" t="n">
        <v>1538</v>
      </c>
      <c r="B709" s="30" t="n">
        <v>1538</v>
      </c>
      <c r="C709" s="97" t="inlineStr">
        <is>
          <t>四川省成都市郫县郫筒镇时代花城三期店</t>
        </is>
      </c>
      <c r="D709" s="4" t="inlineStr">
        <is>
          <t>营业二部</t>
        </is>
      </c>
      <c r="E709" s="4" t="inlineStr">
        <is>
          <t>石晶晶</t>
        </is>
      </c>
      <c r="F709" s="4" t="inlineStr">
        <is>
          <t>四川二区</t>
        </is>
      </c>
      <c r="G709" s="4" t="inlineStr">
        <is>
          <t>刘永余</t>
        </is>
      </c>
      <c r="H709" s="4" t="inlineStr">
        <is>
          <t>成都乐山眉山</t>
        </is>
      </c>
      <c r="I709" s="4" t="inlineStr">
        <is>
          <t>中热区</t>
        </is>
      </c>
      <c r="J709" s="4" t="inlineStr">
        <is>
          <t>一公司</t>
        </is>
      </c>
      <c r="K709" s="8" t="n">
        <v>1538</v>
      </c>
      <c r="L709" s="4" t="inlineStr">
        <is>
          <t>沿街店</t>
        </is>
      </c>
      <c r="M709" s="11" t="n">
        <v>1</v>
      </c>
      <c r="N709" s="128" t="n">
        <v>42757</v>
      </c>
      <c r="O709" s="10" t="n">
        <v>1538</v>
      </c>
    </row>
    <row r="710" ht="14.5" customFormat="1" customHeight="1" s="1">
      <c r="A710" s="30" t="n">
        <v>1542</v>
      </c>
      <c r="B710" s="30" t="n">
        <v>1542</v>
      </c>
      <c r="C710" s="97" t="inlineStr">
        <is>
          <t>四川省德阳市什邡市亭江西路什邡商业中心店</t>
        </is>
      </c>
      <c r="D710" s="4" t="inlineStr">
        <is>
          <t>营业二部</t>
        </is>
      </c>
      <c r="E710" s="4" t="inlineStr">
        <is>
          <t>石晶晶</t>
        </is>
      </c>
      <c r="F710" s="4" t="inlineStr">
        <is>
          <t>四川二区</t>
        </is>
      </c>
      <c r="G710" s="4" t="inlineStr">
        <is>
          <t>刘永余</t>
        </is>
      </c>
      <c r="H710" s="4" t="inlineStr">
        <is>
          <t>成都乐山眉山</t>
        </is>
      </c>
      <c r="I710" s="4" t="inlineStr">
        <is>
          <t>中热区</t>
        </is>
      </c>
      <c r="J710" s="4" t="inlineStr">
        <is>
          <t>一公司</t>
        </is>
      </c>
      <c r="K710" s="8" t="n">
        <v>1542</v>
      </c>
      <c r="L710" s="4" t="inlineStr">
        <is>
          <t>沿街店</t>
        </is>
      </c>
      <c r="M710" s="11" t="n">
        <v>1</v>
      </c>
      <c r="N710" s="128" t="n">
        <v>43185</v>
      </c>
      <c r="O710" s="10" t="n">
        <v>1542</v>
      </c>
    </row>
    <row r="711" ht="14.5" customFormat="1" customHeight="1" s="1">
      <c r="A711" s="30" t="n">
        <v>1544</v>
      </c>
      <c r="B711" s="30" t="n">
        <v>1544</v>
      </c>
      <c r="C711" s="97" t="inlineStr">
        <is>
          <t>四川省乐山市夹江县建设中路店</t>
        </is>
      </c>
      <c r="D711" s="4" t="inlineStr">
        <is>
          <t>营业二部</t>
        </is>
      </c>
      <c r="E711" s="4" t="inlineStr">
        <is>
          <t>石晶晶</t>
        </is>
      </c>
      <c r="F711" s="4" t="inlineStr">
        <is>
          <t>四川二区</t>
        </is>
      </c>
      <c r="G711" s="4" t="inlineStr">
        <is>
          <t>刘永余</t>
        </is>
      </c>
      <c r="H711" s="4" t="inlineStr">
        <is>
          <t>成都乐山眉山</t>
        </is>
      </c>
      <c r="I711" s="4" t="inlineStr">
        <is>
          <t>中热区</t>
        </is>
      </c>
      <c r="J711" s="4" t="inlineStr">
        <is>
          <t>一公司</t>
        </is>
      </c>
      <c r="K711" s="8" t="n">
        <v>1544</v>
      </c>
      <c r="L711" s="4" t="inlineStr">
        <is>
          <t>沿街店</t>
        </is>
      </c>
      <c r="M711" s="11" t="n">
        <v>1</v>
      </c>
      <c r="N711" s="128" t="n">
        <v>42312</v>
      </c>
      <c r="O711" s="10" t="n">
        <v>1544</v>
      </c>
    </row>
    <row r="712" ht="14.5" customFormat="1" customHeight="1" s="1">
      <c r="A712" s="30" t="n">
        <v>1546</v>
      </c>
      <c r="B712" s="30" t="n">
        <v>1546</v>
      </c>
      <c r="C712" s="97" t="inlineStr">
        <is>
          <t>四川省泸州市古蔺县金兰大道店</t>
        </is>
      </c>
      <c r="D712" s="4" t="inlineStr">
        <is>
          <t>营业二部</t>
        </is>
      </c>
      <c r="E712" s="4" t="inlineStr">
        <is>
          <t>石晶晶</t>
        </is>
      </c>
      <c r="F712" s="4" t="inlineStr">
        <is>
          <t>四川二区</t>
        </is>
      </c>
      <c r="G712" s="4" t="inlineStr">
        <is>
          <t>刘永余</t>
        </is>
      </c>
      <c r="H712" s="4" t="inlineStr">
        <is>
          <t>成都乐山眉山</t>
        </is>
      </c>
      <c r="I712" s="4" t="inlineStr">
        <is>
          <t>中热区</t>
        </is>
      </c>
      <c r="J712" s="4" t="inlineStr">
        <is>
          <t>一公司</t>
        </is>
      </c>
      <c r="K712" s="8" t="n">
        <v>1546</v>
      </c>
      <c r="L712" s="4" t="inlineStr">
        <is>
          <t>沿街店</t>
        </is>
      </c>
      <c r="M712" s="11" t="n">
        <v>1</v>
      </c>
      <c r="N712" s="128" t="n">
        <v>42206</v>
      </c>
      <c r="O712" s="10" t="n">
        <v>1546</v>
      </c>
    </row>
    <row r="713" ht="14.5" customFormat="1" customHeight="1" s="1">
      <c r="A713" s="30" t="n">
        <v>1548</v>
      </c>
      <c r="B713" s="30" t="n">
        <v>1548</v>
      </c>
      <c r="C713" s="97" t="inlineStr">
        <is>
          <t>四川省泸州市龙马潭区安宁街道万达店</t>
        </is>
      </c>
      <c r="D713" s="4" t="inlineStr">
        <is>
          <t>营业二部</t>
        </is>
      </c>
      <c r="E713" s="4" t="inlineStr">
        <is>
          <t>石晶晶</t>
        </is>
      </c>
      <c r="F713" s="4" t="inlineStr">
        <is>
          <t>四川二区</t>
        </is>
      </c>
      <c r="G713" s="4" t="inlineStr">
        <is>
          <t>刘永余</t>
        </is>
      </c>
      <c r="H713" s="4" t="inlineStr">
        <is>
          <t>成都乐山眉山</t>
        </is>
      </c>
      <c r="I713" s="4" t="inlineStr">
        <is>
          <t>中热区</t>
        </is>
      </c>
      <c r="J713" s="4" t="inlineStr">
        <is>
          <t>一公司</t>
        </is>
      </c>
      <c r="K713" s="8" t="n">
        <v>1548</v>
      </c>
      <c r="L713" s="4" t="inlineStr">
        <is>
          <t>shoppingmall</t>
        </is>
      </c>
      <c r="M713" s="11" t="n">
        <v>1</v>
      </c>
      <c r="N713" s="128" t="n">
        <v>43252</v>
      </c>
      <c r="O713" s="10" t="n">
        <v>1548</v>
      </c>
    </row>
    <row r="714" ht="14.5" customFormat="1" customHeight="1" s="1">
      <c r="A714" s="30" t="n">
        <v>1549</v>
      </c>
      <c r="B714" s="30" t="n">
        <v>1549</v>
      </c>
      <c r="C714" s="97" t="inlineStr">
        <is>
          <t>四川省眉山市洪雅县洪川镇中正街店</t>
        </is>
      </c>
      <c r="D714" s="4" t="inlineStr">
        <is>
          <t>营业二部</t>
        </is>
      </c>
      <c r="E714" s="4" t="inlineStr">
        <is>
          <t>石晶晶</t>
        </is>
      </c>
      <c r="F714" s="4" t="inlineStr">
        <is>
          <t>四川二区</t>
        </is>
      </c>
      <c r="G714" s="4" t="inlineStr">
        <is>
          <t>刘永余</t>
        </is>
      </c>
      <c r="H714" s="4" t="inlineStr">
        <is>
          <t>成都乐山眉山</t>
        </is>
      </c>
      <c r="I714" s="4" t="inlineStr">
        <is>
          <t>中热区</t>
        </is>
      </c>
      <c r="J714" s="4" t="inlineStr">
        <is>
          <t>一公司</t>
        </is>
      </c>
      <c r="K714" s="8" t="n">
        <v>1549</v>
      </c>
      <c r="L714" s="4" t="inlineStr">
        <is>
          <t>沿街店</t>
        </is>
      </c>
      <c r="M714" s="11" t="n">
        <v>1</v>
      </c>
      <c r="N714" s="128" t="n">
        <v>42163</v>
      </c>
      <c r="O714" s="10" t="n">
        <v>1549</v>
      </c>
    </row>
    <row r="715" ht="14.5" customFormat="1" customHeight="1" s="1">
      <c r="A715" s="30" t="n">
        <v>1550</v>
      </c>
      <c r="B715" s="30" t="n">
        <v>1550</v>
      </c>
      <c r="C715" s="97" t="inlineStr">
        <is>
          <t>四川省眉山市仁寿县阳光精品街店</t>
        </is>
      </c>
      <c r="D715" s="4" t="inlineStr">
        <is>
          <t>营业二部</t>
        </is>
      </c>
      <c r="E715" s="4" t="inlineStr">
        <is>
          <t>石晶晶</t>
        </is>
      </c>
      <c r="F715" s="4" t="inlineStr">
        <is>
          <t>四川二区</t>
        </is>
      </c>
      <c r="G715" s="4" t="inlineStr">
        <is>
          <t>刘永余</t>
        </is>
      </c>
      <c r="H715" s="4" t="inlineStr">
        <is>
          <t>成都乐山眉山</t>
        </is>
      </c>
      <c r="I715" s="4" t="inlineStr">
        <is>
          <t>中热区</t>
        </is>
      </c>
      <c r="J715" s="4" t="inlineStr">
        <is>
          <t>一公司</t>
        </is>
      </c>
      <c r="K715" s="8" t="n">
        <v>1550</v>
      </c>
      <c r="L715" s="4" t="inlineStr">
        <is>
          <t>沿街店</t>
        </is>
      </c>
      <c r="M715" s="11" t="n">
        <v>1</v>
      </c>
      <c r="N715" s="128" t="n">
        <v>42124</v>
      </c>
      <c r="O715" s="10" t="n">
        <v>1550</v>
      </c>
    </row>
    <row r="716" ht="14.5" customFormat="1" customHeight="1" s="1">
      <c r="A716" s="30" t="n">
        <v>1558</v>
      </c>
      <c r="B716" s="30" t="n">
        <v>1558</v>
      </c>
      <c r="C716" s="97" t="inlineStr">
        <is>
          <t>四川省遂宁市安居区锦兴街店</t>
        </is>
      </c>
      <c r="D716" s="4" t="inlineStr">
        <is>
          <t>营业二部</t>
        </is>
      </c>
      <c r="E716" s="4" t="inlineStr">
        <is>
          <t>石晶晶</t>
        </is>
      </c>
      <c r="F716" s="4" t="inlineStr">
        <is>
          <t>四川二区</t>
        </is>
      </c>
      <c r="G716" s="4" t="inlineStr">
        <is>
          <t>刘永余</t>
        </is>
      </c>
      <c r="H716" s="4" t="inlineStr">
        <is>
          <t>广西贵州云南</t>
        </is>
      </c>
      <c r="I716" s="4" t="inlineStr">
        <is>
          <t>中热区</t>
        </is>
      </c>
      <c r="J716" s="4" t="inlineStr">
        <is>
          <t>一公司</t>
        </is>
      </c>
      <c r="K716" s="8" t="n">
        <v>1558</v>
      </c>
      <c r="L716" s="4" t="inlineStr">
        <is>
          <t>沿街店</t>
        </is>
      </c>
      <c r="M716" s="11" t="n">
        <v>1</v>
      </c>
      <c r="N716" s="128" t="n">
        <v>42486</v>
      </c>
      <c r="O716" s="10" t="n">
        <v>1558</v>
      </c>
    </row>
    <row r="717" ht="14.5" customFormat="1" customHeight="1" s="1">
      <c r="A717" s="30" t="n">
        <v>1559</v>
      </c>
      <c r="B717" s="30" t="n">
        <v>1559</v>
      </c>
      <c r="C717" s="97" t="inlineStr">
        <is>
          <t>四川省遂宁市蓬溪县天利步行街店</t>
        </is>
      </c>
      <c r="D717" s="4" t="inlineStr">
        <is>
          <t>营业二部</t>
        </is>
      </c>
      <c r="E717" s="4" t="inlineStr">
        <is>
          <t>石晶晶</t>
        </is>
      </c>
      <c r="F717" s="4" t="inlineStr">
        <is>
          <t>四川二区</t>
        </is>
      </c>
      <c r="G717" s="4" t="inlineStr">
        <is>
          <t>刘永余</t>
        </is>
      </c>
      <c r="H717" s="4" t="inlineStr">
        <is>
          <t>广西贵州云南</t>
        </is>
      </c>
      <c r="I717" s="4" t="inlineStr">
        <is>
          <t>中热区</t>
        </is>
      </c>
      <c r="J717" s="4" t="inlineStr">
        <is>
          <t>一公司</t>
        </is>
      </c>
      <c r="K717" s="8" t="n">
        <v>1559</v>
      </c>
      <c r="L717" s="4" t="inlineStr">
        <is>
          <t>沿街店</t>
        </is>
      </c>
      <c r="M717" s="11" t="n">
        <v>1</v>
      </c>
      <c r="N717" s="128" t="n">
        <v>42242</v>
      </c>
      <c r="O717" s="10" t="n">
        <v>1559</v>
      </c>
    </row>
    <row r="718" ht="14.5" customFormat="1" customHeight="1" s="1">
      <c r="A718" s="30" t="n">
        <v>1571</v>
      </c>
      <c r="B718" s="30" t="n">
        <v>1571</v>
      </c>
      <c r="C718" s="97" t="inlineStr">
        <is>
          <t>四川省成都市郫都区犀浦镇横山南街店</t>
        </is>
      </c>
      <c r="D718" s="4" t="inlineStr">
        <is>
          <t>营业二部</t>
        </is>
      </c>
      <c r="E718" s="4" t="inlineStr">
        <is>
          <t>石晶晶</t>
        </is>
      </c>
      <c r="F718" s="4" t="inlineStr">
        <is>
          <t>四川二区</t>
        </is>
      </c>
      <c r="G718" s="4" t="inlineStr">
        <is>
          <t>刘永余</t>
        </is>
      </c>
      <c r="H718" s="4" t="inlineStr">
        <is>
          <t>成都乐山眉山</t>
        </is>
      </c>
      <c r="I718" s="4" t="inlineStr">
        <is>
          <t>中热区</t>
        </is>
      </c>
      <c r="J718" s="4" t="inlineStr">
        <is>
          <t>一公司</t>
        </is>
      </c>
      <c r="K718" s="8" t="n">
        <v>1571</v>
      </c>
      <c r="L718" s="4" t="inlineStr">
        <is>
          <t>沿街店</t>
        </is>
      </c>
      <c r="M718" s="11" t="n">
        <v>1</v>
      </c>
      <c r="N718" s="128" t="n">
        <v>43838</v>
      </c>
      <c r="O718" s="10" t="n">
        <v>1571</v>
      </c>
    </row>
    <row r="719" ht="14.5" customFormat="1" customHeight="1" s="1">
      <c r="A719" s="30" t="n">
        <v>1572</v>
      </c>
      <c r="B719" s="30" t="n">
        <v>1572</v>
      </c>
      <c r="C719" s="97" t="inlineStr">
        <is>
          <t>四川省乐山市峨眉山市名山中路二店</t>
        </is>
      </c>
      <c r="D719" s="4" t="inlineStr">
        <is>
          <t>营业二部</t>
        </is>
      </c>
      <c r="E719" s="4" t="inlineStr">
        <is>
          <t>石晶晶</t>
        </is>
      </c>
      <c r="F719" s="4" t="inlineStr">
        <is>
          <t>四川二区</t>
        </is>
      </c>
      <c r="G719" s="4" t="inlineStr">
        <is>
          <t>刘永余</t>
        </is>
      </c>
      <c r="H719" s="4" t="inlineStr">
        <is>
          <t>成都乐山眉山</t>
        </is>
      </c>
      <c r="I719" s="4" t="inlineStr">
        <is>
          <t>中热区</t>
        </is>
      </c>
      <c r="J719" s="4" t="inlineStr">
        <is>
          <t>一公司</t>
        </is>
      </c>
      <c r="K719" s="8" t="n">
        <v>1572</v>
      </c>
      <c r="L719" s="4" t="inlineStr">
        <is>
          <t>沿街店</t>
        </is>
      </c>
      <c r="M719" s="11" t="n">
        <v>1</v>
      </c>
      <c r="N719" s="128" t="n">
        <v>43847</v>
      </c>
      <c r="O719" s="10" t="n">
        <v>1572</v>
      </c>
    </row>
    <row r="720" ht="14.5" customFormat="1" customHeight="1" s="1">
      <c r="A720" s="11" t="n">
        <v>1574</v>
      </c>
      <c r="B720" s="11" t="n">
        <v>1574</v>
      </c>
      <c r="C720" s="11" t="inlineStr">
        <is>
          <t>四川省凉山彝族自治州冕宁县步行街店</t>
        </is>
      </c>
      <c r="D720" s="4" t="inlineStr">
        <is>
          <t>营业二部</t>
        </is>
      </c>
      <c r="E720" s="4" t="inlineStr">
        <is>
          <t>石晶晶</t>
        </is>
      </c>
      <c r="F720" s="4" t="inlineStr">
        <is>
          <t>四川二区</t>
        </is>
      </c>
      <c r="G720" s="4" t="inlineStr">
        <is>
          <t>刘永余</t>
        </is>
      </c>
      <c r="H720" s="11" t="inlineStr">
        <is>
          <t>成都乐山眉山</t>
        </is>
      </c>
      <c r="I720" s="4" t="inlineStr">
        <is>
          <t>中热区</t>
        </is>
      </c>
      <c r="J720" s="4" t="inlineStr">
        <is>
          <t>一公司</t>
        </is>
      </c>
      <c r="K720" s="8" t="n">
        <v>1574</v>
      </c>
      <c r="L720" s="11" t="inlineStr">
        <is>
          <t>沿街店</t>
        </is>
      </c>
      <c r="M720" s="11" t="n">
        <v>1</v>
      </c>
      <c r="N720" s="128" t="n">
        <v>44100</v>
      </c>
      <c r="O720" s="10" t="n">
        <v>1574</v>
      </c>
    </row>
    <row r="721" ht="14.5" customFormat="1" customHeight="1" s="1">
      <c r="A721" s="11" t="n">
        <v>1607</v>
      </c>
      <c r="B721" s="11" t="n">
        <v>1607</v>
      </c>
      <c r="C721" s="11" t="inlineStr">
        <is>
          <t>四川省泸州市叙永县永宁路店</t>
        </is>
      </c>
      <c r="D721" s="4" t="inlineStr">
        <is>
          <t>营业二部</t>
        </is>
      </c>
      <c r="E721" s="4" t="inlineStr">
        <is>
          <t>石晶晶</t>
        </is>
      </c>
      <c r="F721" s="4" t="inlineStr">
        <is>
          <t>四川二区</t>
        </is>
      </c>
      <c r="G721" s="4" t="inlineStr">
        <is>
          <t>刘永余</t>
        </is>
      </c>
      <c r="H721" s="4" t="inlineStr">
        <is>
          <t>成都乐山眉山</t>
        </is>
      </c>
      <c r="I721" s="4" t="inlineStr">
        <is>
          <t>中热区</t>
        </is>
      </c>
      <c r="J721" s="4" t="inlineStr">
        <is>
          <t>一公司</t>
        </is>
      </c>
      <c r="K721" s="11" t="n">
        <v>1607</v>
      </c>
      <c r="L721" s="123" t="inlineStr">
        <is>
          <t>沿街店</t>
        </is>
      </c>
      <c r="M721" s="11" t="n">
        <v>1</v>
      </c>
      <c r="N721" s="11" t="n"/>
      <c r="O721" s="10" t="n">
        <v>1607</v>
      </c>
    </row>
    <row r="722" ht="14.5" customFormat="1" customHeight="1" s="1">
      <c r="A722" s="25" t="n">
        <v>1142</v>
      </c>
      <c r="B722" s="25" t="n">
        <v>1142</v>
      </c>
      <c r="C722" s="25" t="inlineStr">
        <is>
          <t>江苏省苏州市常熟市梅李镇梅西路店</t>
        </is>
      </c>
      <c r="D722" s="4" t="inlineStr">
        <is>
          <t>营业三部</t>
        </is>
      </c>
      <c r="E722" s="11" t="inlineStr">
        <is>
          <t>周梦</t>
        </is>
      </c>
      <c r="F722" s="4" t="inlineStr">
        <is>
          <t>张家港常熟工业园区</t>
        </is>
      </c>
      <c r="G722" s="4" t="inlineStr">
        <is>
          <t>毛志运</t>
        </is>
      </c>
      <c r="H722" s="11" t="inlineStr">
        <is>
          <t>苏州（张家港、常熟,工业园区）</t>
        </is>
      </c>
      <c r="I722" s="11" t="inlineStr">
        <is>
          <t>中热区</t>
        </is>
      </c>
      <c r="J722" s="11" t="inlineStr">
        <is>
          <t>一公司</t>
        </is>
      </c>
      <c r="K722" s="8" t="n">
        <v>1142</v>
      </c>
      <c r="L722" s="11" t="inlineStr">
        <is>
          <t>沿街店</t>
        </is>
      </c>
      <c r="M722" s="11" t="n">
        <v>1</v>
      </c>
      <c r="N722" s="128" t="n">
        <v>43201</v>
      </c>
      <c r="O722" s="10" t="n">
        <v>1142</v>
      </c>
    </row>
    <row r="723" ht="14.5" customFormat="1" customHeight="1" s="1">
      <c r="A723" s="25" t="n">
        <v>1145</v>
      </c>
      <c r="B723" s="25" t="n">
        <v>1145</v>
      </c>
      <c r="C723" s="99" t="inlineStr">
        <is>
          <t>江苏省苏州市高新区东渚镇树园路店</t>
        </is>
      </c>
      <c r="D723" s="4" t="inlineStr">
        <is>
          <t>营业三部</t>
        </is>
      </c>
      <c r="E723" s="11" t="inlineStr">
        <is>
          <t>周梦</t>
        </is>
      </c>
      <c r="F723" s="4" t="inlineStr">
        <is>
          <t>张家港常熟工业园区</t>
        </is>
      </c>
      <c r="G723" s="4" t="inlineStr">
        <is>
          <t>毛志运</t>
        </is>
      </c>
      <c r="H723" s="11" t="inlineStr">
        <is>
          <t>苏州（张家港、常熟,工业园区）</t>
        </is>
      </c>
      <c r="I723" s="11" t="inlineStr">
        <is>
          <t>中热区</t>
        </is>
      </c>
      <c r="J723" s="11" t="inlineStr">
        <is>
          <t>一公司</t>
        </is>
      </c>
      <c r="K723" s="8" t="n">
        <v>1145</v>
      </c>
      <c r="L723" s="11" t="inlineStr">
        <is>
          <t>沿街店</t>
        </is>
      </c>
      <c r="M723" s="11" t="n">
        <v>1</v>
      </c>
      <c r="N723" s="128" t="n">
        <v>41808</v>
      </c>
      <c r="O723" s="10" t="n">
        <v>1145</v>
      </c>
    </row>
    <row r="724" ht="14.5" customFormat="1" customHeight="1" s="1">
      <c r="A724" s="129" t="n">
        <v>1148</v>
      </c>
      <c r="B724" s="129" t="n">
        <v>1148</v>
      </c>
      <c r="C724" s="39" t="inlineStr">
        <is>
          <t>江苏省苏州市工业园区淞江路星塘街欧尚商业中心店</t>
        </is>
      </c>
      <c r="D724" s="4" t="inlineStr">
        <is>
          <t>营业三部</t>
        </is>
      </c>
      <c r="E724" s="11" t="inlineStr">
        <is>
          <t>周梦</t>
        </is>
      </c>
      <c r="F724" s="4" t="inlineStr">
        <is>
          <t>张家港常熟工业园区</t>
        </is>
      </c>
      <c r="G724" s="4" t="inlineStr">
        <is>
          <t>毛志运</t>
        </is>
      </c>
      <c r="H724" s="11" t="inlineStr">
        <is>
          <t>苏州（张家港、常熟,工业园区）</t>
        </is>
      </c>
      <c r="I724" s="11" t="inlineStr">
        <is>
          <t>中热区</t>
        </is>
      </c>
      <c r="J724" s="11" t="inlineStr">
        <is>
          <t>一公司</t>
        </is>
      </c>
      <c r="K724" s="8" t="n">
        <v>1148</v>
      </c>
      <c r="L724" s="11" t="inlineStr">
        <is>
          <t>超市店</t>
        </is>
      </c>
      <c r="M724" s="11" t="n">
        <v>1</v>
      </c>
      <c r="N724" s="128" t="n">
        <v>41305</v>
      </c>
      <c r="O724" s="10" t="n">
        <v>1148</v>
      </c>
    </row>
    <row r="725" ht="14.5" customFormat="1" customHeight="1" s="1">
      <c r="A725" s="25" t="n">
        <v>1177</v>
      </c>
      <c r="B725" s="25" t="n">
        <v>1177</v>
      </c>
      <c r="C725" s="25" t="inlineStr">
        <is>
          <t>江苏省苏州市张家港市合兴镇黄山路店</t>
        </is>
      </c>
      <c r="D725" s="4" t="inlineStr">
        <is>
          <t>营业三部</t>
        </is>
      </c>
      <c r="E725" s="11" t="inlineStr">
        <is>
          <t>周梦</t>
        </is>
      </c>
      <c r="F725" s="4" t="inlineStr">
        <is>
          <t>张家港常熟工业园区</t>
        </is>
      </c>
      <c r="G725" s="4" t="inlineStr">
        <is>
          <t>毛志运</t>
        </is>
      </c>
      <c r="H725" s="11" t="inlineStr">
        <is>
          <t>苏州（张家港、常熟,工业园区）</t>
        </is>
      </c>
      <c r="I725" s="11" t="inlineStr">
        <is>
          <t>中热区</t>
        </is>
      </c>
      <c r="J725" s="11" t="inlineStr">
        <is>
          <t>一公司</t>
        </is>
      </c>
      <c r="K725" s="8" t="n">
        <v>1177</v>
      </c>
      <c r="L725" s="11" t="inlineStr">
        <is>
          <t>沿街店</t>
        </is>
      </c>
      <c r="M725" s="11" t="n">
        <v>1</v>
      </c>
      <c r="N725" s="128" t="n">
        <v>42343</v>
      </c>
      <c r="O725" s="10" t="n">
        <v>1177</v>
      </c>
    </row>
    <row r="726" ht="14.5" customFormat="1" customHeight="1" s="1">
      <c r="A726" s="25" t="n">
        <v>1179</v>
      </c>
      <c r="B726" s="25" t="n">
        <v>1179</v>
      </c>
      <c r="C726" s="34" t="inlineStr">
        <is>
          <t>江苏省苏州市张家港市金港大道吾悦广场店</t>
        </is>
      </c>
      <c r="D726" s="4" t="inlineStr">
        <is>
          <t>营业三部</t>
        </is>
      </c>
      <c r="E726" s="11" t="inlineStr">
        <is>
          <t>周梦</t>
        </is>
      </c>
      <c r="F726" s="4" t="inlineStr">
        <is>
          <t>张家港常熟工业园区</t>
        </is>
      </c>
      <c r="G726" s="4" t="inlineStr">
        <is>
          <t>毛志运</t>
        </is>
      </c>
      <c r="H726" s="11" t="inlineStr">
        <is>
          <t>苏州（张家港、常熟,工业园区）</t>
        </is>
      </c>
      <c r="I726" s="11" t="inlineStr">
        <is>
          <t>中热区</t>
        </is>
      </c>
      <c r="J726" s="11" t="inlineStr">
        <is>
          <t>一公司</t>
        </is>
      </c>
      <c r="K726" s="8" t="n">
        <v>1179</v>
      </c>
      <c r="L726" s="11" t="inlineStr">
        <is>
          <t>shoppingmall</t>
        </is>
      </c>
      <c r="M726" s="11" t="n">
        <v>1</v>
      </c>
      <c r="N726" s="128" t="n">
        <v>42270</v>
      </c>
      <c r="O726" s="10" t="n">
        <v>1179</v>
      </c>
    </row>
    <row r="727" ht="14.5" customFormat="1" customHeight="1" s="1">
      <c r="A727" s="4" t="n">
        <v>1181</v>
      </c>
      <c r="B727" s="4" t="n">
        <v>1181</v>
      </c>
      <c r="C727" s="4" t="inlineStr">
        <is>
          <t>江苏省苏州市张家港市锦丰镇锦店路店</t>
        </is>
      </c>
      <c r="D727" s="4" t="inlineStr">
        <is>
          <t>营业三部</t>
        </is>
      </c>
      <c r="E727" s="11" t="inlineStr">
        <is>
          <t>周梦</t>
        </is>
      </c>
      <c r="F727" s="4" t="inlineStr">
        <is>
          <t>张家港常熟工业园区</t>
        </is>
      </c>
      <c r="G727" s="4" t="inlineStr">
        <is>
          <t>毛志运</t>
        </is>
      </c>
      <c r="H727" s="11" t="inlineStr">
        <is>
          <t>苏州（张家港、常熟,工业园区）</t>
        </is>
      </c>
      <c r="I727" s="11" t="inlineStr">
        <is>
          <t>中热区</t>
        </is>
      </c>
      <c r="J727" s="11" t="inlineStr">
        <is>
          <t>一公司</t>
        </is>
      </c>
      <c r="K727" s="8" t="n">
        <v>1181</v>
      </c>
      <c r="L727" s="11" t="inlineStr">
        <is>
          <t>沿街店</t>
        </is>
      </c>
      <c r="M727" s="11" t="n">
        <v>1</v>
      </c>
      <c r="N727" s="128" t="n">
        <v>42160</v>
      </c>
      <c r="O727" s="10" t="n">
        <v>1181</v>
      </c>
    </row>
    <row r="728" ht="14.5" customFormat="1" customHeight="1" s="1">
      <c r="A728" s="11" t="n">
        <v>1182</v>
      </c>
      <c r="B728" s="11" t="n">
        <v>1182</v>
      </c>
      <c r="C728" s="11" t="inlineStr">
        <is>
          <t>江苏省苏州市张家港市南丰镇南丰西路店</t>
        </is>
      </c>
      <c r="D728" s="4" t="inlineStr">
        <is>
          <t>营业三部</t>
        </is>
      </c>
      <c r="E728" s="11" t="inlineStr">
        <is>
          <t>周梦</t>
        </is>
      </c>
      <c r="F728" s="4" t="inlineStr">
        <is>
          <t>张家港常熟工业园区</t>
        </is>
      </c>
      <c r="G728" s="4" t="inlineStr">
        <is>
          <t>毛志运</t>
        </is>
      </c>
      <c r="H728" s="11" t="inlineStr">
        <is>
          <t>苏州（张家港、常熟,工业园区）</t>
        </is>
      </c>
      <c r="I728" s="11" t="inlineStr">
        <is>
          <t>中热区</t>
        </is>
      </c>
      <c r="J728" s="11" t="inlineStr">
        <is>
          <t>一公司</t>
        </is>
      </c>
      <c r="K728" s="8" t="n">
        <v>1182</v>
      </c>
      <c r="L728" s="11" t="inlineStr">
        <is>
          <t>沿街店</t>
        </is>
      </c>
      <c r="M728" s="11" t="n">
        <v>1</v>
      </c>
      <c r="N728" s="128" t="n">
        <v>43255</v>
      </c>
      <c r="O728" s="10" t="n">
        <v>1182</v>
      </c>
    </row>
    <row r="729" ht="14.5" customFormat="1" customHeight="1" s="1">
      <c r="A729" s="25" t="n">
        <v>1183</v>
      </c>
      <c r="B729" s="25" t="n">
        <v>1183</v>
      </c>
      <c r="C729" s="25" t="inlineStr">
        <is>
          <t>江苏省苏州市张家港市塘桥镇人民路店</t>
        </is>
      </c>
      <c r="D729" s="4" t="inlineStr">
        <is>
          <t>营业三部</t>
        </is>
      </c>
      <c r="E729" s="11" t="inlineStr">
        <is>
          <t>周梦</t>
        </is>
      </c>
      <c r="F729" s="4" t="inlineStr">
        <is>
          <t>张家港常熟工业园区</t>
        </is>
      </c>
      <c r="G729" s="4" t="inlineStr">
        <is>
          <t>毛志运</t>
        </is>
      </c>
      <c r="H729" s="11" t="inlineStr">
        <is>
          <t>苏州（张家港、常熟,工业园区）</t>
        </is>
      </c>
      <c r="I729" s="11" t="inlineStr">
        <is>
          <t>中热区</t>
        </is>
      </c>
      <c r="J729" s="11" t="inlineStr">
        <is>
          <t>一公司</t>
        </is>
      </c>
      <c r="K729" s="8" t="n">
        <v>1183</v>
      </c>
      <c r="L729" s="11" t="inlineStr">
        <is>
          <t>沿街店</t>
        </is>
      </c>
      <c r="M729" s="11" t="n">
        <v>1</v>
      </c>
      <c r="N729" s="128" t="n">
        <v>42932</v>
      </c>
      <c r="O729" s="10" t="n">
        <v>1183</v>
      </c>
    </row>
    <row r="730" ht="14.5" customFormat="1" customHeight="1" s="1">
      <c r="A730" s="4" t="n">
        <v>1184</v>
      </c>
      <c r="B730" s="4" t="n">
        <v>1184</v>
      </c>
      <c r="C730" s="4" t="inlineStr">
        <is>
          <t>江苏省苏州市张家港市兆丰镇育才路店</t>
        </is>
      </c>
      <c r="D730" s="4" t="inlineStr">
        <is>
          <t>营业三部</t>
        </is>
      </c>
      <c r="E730" s="11" t="inlineStr">
        <is>
          <t>周梦</t>
        </is>
      </c>
      <c r="F730" s="4" t="inlineStr">
        <is>
          <t>张家港常熟工业园区</t>
        </is>
      </c>
      <c r="G730" s="4" t="inlineStr">
        <is>
          <t>毛志运</t>
        </is>
      </c>
      <c r="H730" s="11" t="inlineStr">
        <is>
          <t>苏州（张家港、常熟,工业园区）</t>
        </is>
      </c>
      <c r="I730" s="11" t="inlineStr">
        <is>
          <t>中热区</t>
        </is>
      </c>
      <c r="J730" s="11" t="inlineStr">
        <is>
          <t>一公司</t>
        </is>
      </c>
      <c r="K730" s="8" t="n">
        <v>1184</v>
      </c>
      <c r="L730" s="11" t="inlineStr">
        <is>
          <t>沿街店</t>
        </is>
      </c>
      <c r="M730" s="11" t="n">
        <v>1</v>
      </c>
      <c r="N730" s="128" t="n">
        <v>42979</v>
      </c>
      <c r="O730" s="10" t="n">
        <v>1184</v>
      </c>
    </row>
    <row r="731" ht="14.5" customFormat="1" customHeight="1" s="1">
      <c r="A731" s="32" t="n">
        <v>1452</v>
      </c>
      <c r="B731" s="32" t="n">
        <v>1452</v>
      </c>
      <c r="C731" s="32" t="inlineStr">
        <is>
          <t>江苏省苏州市张家港市金港镇中央广场二店</t>
        </is>
      </c>
      <c r="D731" s="4" t="inlineStr">
        <is>
          <t>营业三部</t>
        </is>
      </c>
      <c r="E731" s="11" t="inlineStr">
        <is>
          <t>周梦</t>
        </is>
      </c>
      <c r="F731" s="4" t="inlineStr">
        <is>
          <t>张家港常熟工业园区</t>
        </is>
      </c>
      <c r="G731" s="4" t="inlineStr">
        <is>
          <t>毛志运</t>
        </is>
      </c>
      <c r="H731" s="11" t="inlineStr">
        <is>
          <t>苏州（张家港、常熟,工业园区）</t>
        </is>
      </c>
      <c r="I731" s="11" t="inlineStr">
        <is>
          <t>中热区</t>
        </is>
      </c>
      <c r="J731" s="11" t="inlineStr">
        <is>
          <t>一公司</t>
        </is>
      </c>
      <c r="K731" s="8" t="n">
        <v>1452</v>
      </c>
      <c r="L731" s="11" t="inlineStr">
        <is>
          <t>沿街店</t>
        </is>
      </c>
      <c r="M731" s="11" t="n">
        <v>1</v>
      </c>
      <c r="N731" s="128" t="n">
        <v>43578</v>
      </c>
      <c r="O731" s="10" t="n">
        <v>1452</v>
      </c>
    </row>
    <row r="732" ht="14.5" customFormat="1" customHeight="1" s="1">
      <c r="A732" s="11" t="n">
        <v>1486</v>
      </c>
      <c r="B732" s="11" t="n">
        <v>1486</v>
      </c>
      <c r="C732" s="11" t="inlineStr">
        <is>
          <t>江苏省苏州市工业园区东环路大润发店</t>
        </is>
      </c>
      <c r="D732" s="4" t="inlineStr">
        <is>
          <t>营业三部</t>
        </is>
      </c>
      <c r="E732" s="11" t="inlineStr">
        <is>
          <t>周梦</t>
        </is>
      </c>
      <c r="F732" s="4" t="inlineStr">
        <is>
          <t>张家港常熟工业园区</t>
        </is>
      </c>
      <c r="G732" s="4" t="inlineStr">
        <is>
          <t>毛志运</t>
        </is>
      </c>
      <c r="H732" s="11" t="inlineStr">
        <is>
          <t>苏州（张家港、常熟,工业园区）</t>
        </is>
      </c>
      <c r="I732" s="11" t="inlineStr">
        <is>
          <t>中热区</t>
        </is>
      </c>
      <c r="J732" s="11" t="inlineStr">
        <is>
          <t>一公司</t>
        </is>
      </c>
      <c r="K732" s="11" t="n">
        <v>1486</v>
      </c>
      <c r="L732" s="11" t="inlineStr">
        <is>
          <t>超市店</t>
        </is>
      </c>
      <c r="M732" s="11" t="n">
        <v>1</v>
      </c>
      <c r="N732" s="128" t="n">
        <v>43738</v>
      </c>
      <c r="O732" s="10" t="n">
        <v>1486</v>
      </c>
    </row>
    <row r="733" ht="14.5" customFormat="1" customHeight="1" s="1">
      <c r="A733" s="4" t="n">
        <v>1505</v>
      </c>
      <c r="B733" s="4" t="n">
        <v>1505</v>
      </c>
      <c r="C733" s="4" t="inlineStr">
        <is>
          <t>江苏省苏州市新区绿宝广场店</t>
        </is>
      </c>
      <c r="D733" s="4" t="inlineStr">
        <is>
          <t>营业三部</t>
        </is>
      </c>
      <c r="E733" s="11" t="inlineStr">
        <is>
          <t>周梦</t>
        </is>
      </c>
      <c r="F733" s="4" t="inlineStr">
        <is>
          <t>张家港常熟工业园区</t>
        </is>
      </c>
      <c r="G733" s="4" t="inlineStr">
        <is>
          <t>毛志运</t>
        </is>
      </c>
      <c r="H733" s="11" t="inlineStr">
        <is>
          <t>苏州（张家港、常熟,工业园区）</t>
        </is>
      </c>
      <c r="I733" s="11" t="inlineStr">
        <is>
          <t>中热区</t>
        </is>
      </c>
      <c r="J733" s="11" t="inlineStr">
        <is>
          <t>一公司</t>
        </is>
      </c>
      <c r="K733" s="8" t="n">
        <v>1505</v>
      </c>
      <c r="L733" s="11" t="inlineStr">
        <is>
          <t>沿街店</t>
        </is>
      </c>
      <c r="M733" s="11" t="n">
        <v>1</v>
      </c>
      <c r="N733" s="128" t="n">
        <v>44043</v>
      </c>
      <c r="O733" s="10" t="n">
        <v>1505</v>
      </c>
    </row>
    <row r="734" ht="14.5" customFormat="1" customHeight="1" s="1">
      <c r="A734" s="30" t="n">
        <v>1514</v>
      </c>
      <c r="B734" s="30" t="n">
        <v>1514</v>
      </c>
      <c r="C734" s="97" t="inlineStr">
        <is>
          <t>江苏省苏州市张家港市大新镇店</t>
        </is>
      </c>
      <c r="D734" s="4" t="inlineStr">
        <is>
          <t>营业三部</t>
        </is>
      </c>
      <c r="E734" s="11" t="inlineStr">
        <is>
          <t>周梦</t>
        </is>
      </c>
      <c r="F734" s="4" t="inlineStr">
        <is>
          <t>张家港常熟工业园区</t>
        </is>
      </c>
      <c r="G734" s="4" t="inlineStr">
        <is>
          <t>毛志运</t>
        </is>
      </c>
      <c r="H734" s="4" t="inlineStr">
        <is>
          <t>苏州（张家港、常熟,工业园区）</t>
        </is>
      </c>
      <c r="I734" s="4" t="inlineStr">
        <is>
          <t>中热区</t>
        </is>
      </c>
      <c r="J734" s="4" t="inlineStr">
        <is>
          <t>一公司</t>
        </is>
      </c>
      <c r="K734" s="8" t="n">
        <v>1514</v>
      </c>
      <c r="L734" s="4" t="inlineStr">
        <is>
          <t>沿街店</t>
        </is>
      </c>
      <c r="M734" s="11" t="n">
        <v>1</v>
      </c>
      <c r="N734" s="128" t="n">
        <v>44104</v>
      </c>
      <c r="O734" s="10" t="n">
        <v>1514</v>
      </c>
    </row>
    <row r="735" ht="14.5" customFormat="1" customHeight="1" s="1">
      <c r="A735" s="4" t="n">
        <v>1582</v>
      </c>
      <c r="B735" s="4" t="n">
        <v>1582</v>
      </c>
      <c r="C735" s="4" t="inlineStr">
        <is>
          <t>江苏省苏州市张家港市杨舍西街店</t>
        </is>
      </c>
      <c r="D735" s="4" t="inlineStr">
        <is>
          <t>营业三部</t>
        </is>
      </c>
      <c r="E735" s="11" t="inlineStr">
        <is>
          <t>周梦</t>
        </is>
      </c>
      <c r="F735" s="4" t="inlineStr">
        <is>
          <t>张家港常熟工业园区</t>
        </is>
      </c>
      <c r="G735" s="4" t="inlineStr">
        <is>
          <t>毛志运</t>
        </is>
      </c>
      <c r="H735" s="11" t="inlineStr">
        <is>
          <t>苏州（张家港、常熟,工业园区）</t>
        </is>
      </c>
      <c r="I735" s="11" t="inlineStr">
        <is>
          <t>中热区</t>
        </is>
      </c>
      <c r="J735" s="11" t="inlineStr">
        <is>
          <t>一公司</t>
        </is>
      </c>
      <c r="K735" s="8" t="n">
        <v>1582</v>
      </c>
      <c r="L735" s="11" t="inlineStr">
        <is>
          <t>沿街店</t>
        </is>
      </c>
      <c r="M735" s="11" t="n">
        <v>1</v>
      </c>
      <c r="N735" s="128" t="n">
        <v>44380</v>
      </c>
      <c r="O735" s="10" t="n">
        <v>1582</v>
      </c>
    </row>
    <row r="736" ht="14.5" customFormat="1" customHeight="1" s="1">
      <c r="A736" s="4" t="n">
        <v>1592</v>
      </c>
      <c r="B736" s="4" t="n">
        <v>1592</v>
      </c>
      <c r="C736" s="4" t="inlineStr">
        <is>
          <t>江苏省苏州市张家港市金港镇中港南路中骏世界城店</t>
        </is>
      </c>
      <c r="D736" s="4" t="inlineStr">
        <is>
          <t>营业三部</t>
        </is>
      </c>
      <c r="E736" s="11" t="inlineStr">
        <is>
          <t>周梦</t>
        </is>
      </c>
      <c r="F736" s="4" t="inlineStr">
        <is>
          <t>张家港常熟工业园区</t>
        </is>
      </c>
      <c r="G736" s="4" t="inlineStr">
        <is>
          <t>毛志运</t>
        </is>
      </c>
      <c r="H736" s="11" t="inlineStr">
        <is>
          <t>苏州（张家港、常熟,工业园区）</t>
        </is>
      </c>
      <c r="I736" s="11" t="inlineStr">
        <is>
          <t>中热区</t>
        </is>
      </c>
      <c r="J736" s="11" t="inlineStr">
        <is>
          <t>一公司</t>
        </is>
      </c>
      <c r="K736" s="8" t="n">
        <v>1592</v>
      </c>
      <c r="L736" s="11" t="inlineStr">
        <is>
          <t>沿街店</t>
        </is>
      </c>
      <c r="M736" s="11" t="n">
        <v>1</v>
      </c>
      <c r="N736" s="128" t="n">
        <v>-2</v>
      </c>
      <c r="O736" s="10" t="n">
        <v>1592</v>
      </c>
    </row>
    <row r="737" ht="14.5" customFormat="1" customHeight="1" s="1">
      <c r="A737" s="30" t="n">
        <v>1515</v>
      </c>
      <c r="B737" s="30" t="n">
        <v>1515</v>
      </c>
      <c r="C737" s="97" t="inlineStr">
        <is>
          <t>重庆市秀山县渝秀大道西段鼎顺财富天街店</t>
        </is>
      </c>
      <c r="D737" s="4" t="inlineStr">
        <is>
          <t>营业二部</t>
        </is>
      </c>
      <c r="E737" s="4" t="inlineStr">
        <is>
          <t>石晶晶</t>
        </is>
      </c>
      <c r="F737" s="4" t="inlineStr">
        <is>
          <t>四川一区</t>
        </is>
      </c>
      <c r="G737" s="4" t="inlineStr">
        <is>
          <t>孙浩洋</t>
        </is>
      </c>
      <c r="H737" s="4" t="inlineStr">
        <is>
          <t>广西贵州云南</t>
        </is>
      </c>
      <c r="I737" s="4" t="inlineStr">
        <is>
          <t>中热区</t>
        </is>
      </c>
      <c r="J737" s="4" t="inlineStr">
        <is>
          <t>一公司</t>
        </is>
      </c>
      <c r="K737" s="8" t="n">
        <v>1515</v>
      </c>
      <c r="L737" s="4" t="inlineStr">
        <is>
          <t>沿街店</t>
        </is>
      </c>
      <c r="M737" s="11" t="n">
        <v>1</v>
      </c>
      <c r="N737" s="128" t="n">
        <v>42230</v>
      </c>
      <c r="O737" s="10" t="n">
        <v>1515</v>
      </c>
    </row>
    <row r="738" ht="14.5" customFormat="1" customHeight="1" s="1">
      <c r="A738" s="30" t="n">
        <v>1517</v>
      </c>
      <c r="B738" s="30" t="n">
        <v>1517</v>
      </c>
      <c r="C738" s="97" t="inlineStr">
        <is>
          <t>重庆市黔江区解放路城东街道店</t>
        </is>
      </c>
      <c r="D738" s="4" t="inlineStr">
        <is>
          <t>营业二部</t>
        </is>
      </c>
      <c r="E738" s="4" t="inlineStr">
        <is>
          <t>石晶晶</t>
        </is>
      </c>
      <c r="F738" s="4" t="inlineStr">
        <is>
          <t>四川一区</t>
        </is>
      </c>
      <c r="G738" s="4" t="inlineStr">
        <is>
          <t>孙浩洋</t>
        </is>
      </c>
      <c r="H738" s="4" t="inlineStr">
        <is>
          <t>广西贵州云南</t>
        </is>
      </c>
      <c r="I738" s="4" t="inlineStr">
        <is>
          <t>中热区</t>
        </is>
      </c>
      <c r="J738" s="4" t="inlineStr">
        <is>
          <t>一公司</t>
        </is>
      </c>
      <c r="K738" s="8" t="n">
        <v>1517</v>
      </c>
      <c r="L738" s="4" t="inlineStr">
        <is>
          <t>沿街店</t>
        </is>
      </c>
      <c r="M738" s="11" t="n">
        <v>1</v>
      </c>
      <c r="N738" s="128" t="n">
        <v>42562</v>
      </c>
      <c r="O738" s="10" t="n">
        <v>1517</v>
      </c>
    </row>
    <row r="739" ht="14.5" customFormat="1" customHeight="1" s="1">
      <c r="A739" s="30" t="n">
        <v>1529</v>
      </c>
      <c r="B739" s="30" t="n">
        <v>1529</v>
      </c>
      <c r="C739" s="97" t="inlineStr">
        <is>
          <t>重庆市沙坪坝区经纬大道万达广场店</t>
        </is>
      </c>
      <c r="D739" s="4" t="inlineStr">
        <is>
          <t>营业二部</t>
        </is>
      </c>
      <c r="E739" s="4" t="inlineStr">
        <is>
          <t>石晶晶</t>
        </is>
      </c>
      <c r="F739" s="4" t="inlineStr">
        <is>
          <t>四川一区</t>
        </is>
      </c>
      <c r="G739" s="4" t="inlineStr">
        <is>
          <t>孙浩洋</t>
        </is>
      </c>
      <c r="H739" s="4" t="inlineStr">
        <is>
          <t>广西贵州云南</t>
        </is>
      </c>
      <c r="I739" s="4" t="inlineStr">
        <is>
          <t>中热区</t>
        </is>
      </c>
      <c r="J739" s="4" t="inlineStr">
        <is>
          <t>一公司</t>
        </is>
      </c>
      <c r="K739" s="8" t="n">
        <v>1529</v>
      </c>
      <c r="L739" s="4" t="inlineStr">
        <is>
          <t>shoppingmall</t>
        </is>
      </c>
      <c r="M739" s="11" t="n">
        <v>1</v>
      </c>
      <c r="N739" s="128" t="n">
        <v>43434</v>
      </c>
      <c r="O739" s="10" t="n">
        <v>1529</v>
      </c>
    </row>
    <row r="740" ht="14.5" customFormat="1" customHeight="1" s="1">
      <c r="A740" s="30" t="n">
        <v>1532</v>
      </c>
      <c r="B740" s="30" t="n">
        <v>1532</v>
      </c>
      <c r="C740" s="97" t="inlineStr">
        <is>
          <t>四川省巴中市草坝街千禾谷大市场一店</t>
        </is>
      </c>
      <c r="D740" s="4" t="inlineStr">
        <is>
          <t>营业二部</t>
        </is>
      </c>
      <c r="E740" s="4" t="inlineStr">
        <is>
          <t>石晶晶</t>
        </is>
      </c>
      <c r="F740" s="4" t="inlineStr">
        <is>
          <t>四川一区</t>
        </is>
      </c>
      <c r="G740" s="4" t="inlineStr">
        <is>
          <t>孙浩洋</t>
        </is>
      </c>
      <c r="H740" s="4" t="inlineStr">
        <is>
          <t>巴中达州绵阳</t>
        </is>
      </c>
      <c r="I740" s="4" t="inlineStr">
        <is>
          <t>中热区</t>
        </is>
      </c>
      <c r="J740" s="4" t="inlineStr">
        <is>
          <t>一公司</t>
        </is>
      </c>
      <c r="K740" s="8" t="n">
        <v>1532</v>
      </c>
      <c r="L740" s="4" t="inlineStr">
        <is>
          <t>沿街店</t>
        </is>
      </c>
      <c r="M740" s="11" t="n">
        <v>1</v>
      </c>
      <c r="N740" s="128" t="n">
        <v>41938</v>
      </c>
      <c r="O740" s="10" t="n">
        <v>1532</v>
      </c>
    </row>
    <row r="741" ht="14.5" customFormat="1" customHeight="1" s="1">
      <c r="A741" s="30" t="n">
        <v>1537</v>
      </c>
      <c r="B741" s="30" t="n">
        <v>1537</v>
      </c>
      <c r="C741" s="97" t="inlineStr">
        <is>
          <t>四川省绵阳市江油市解放南路一店</t>
        </is>
      </c>
      <c r="D741" s="4" t="inlineStr">
        <is>
          <t>营业二部</t>
        </is>
      </c>
      <c r="E741" s="4" t="inlineStr">
        <is>
          <t>石晶晶</t>
        </is>
      </c>
      <c r="F741" s="4" t="inlineStr">
        <is>
          <t>四川一区</t>
        </is>
      </c>
      <c r="G741" s="4" t="inlineStr">
        <is>
          <t>孙浩洋</t>
        </is>
      </c>
      <c r="H741" s="4" t="inlineStr">
        <is>
          <t>巴中达州绵阳</t>
        </is>
      </c>
      <c r="I741" s="4" t="inlineStr">
        <is>
          <t>中热区</t>
        </is>
      </c>
      <c r="J741" s="4" t="inlineStr">
        <is>
          <t>一公司</t>
        </is>
      </c>
      <c r="K741" s="8" t="n">
        <v>1537</v>
      </c>
      <c r="L741" s="4" t="inlineStr">
        <is>
          <t>沿街店</t>
        </is>
      </c>
      <c r="M741" s="11" t="n">
        <v>1</v>
      </c>
      <c r="N741" s="128" t="n">
        <v>42277</v>
      </c>
      <c r="O741" s="10" t="n">
        <v>1537</v>
      </c>
    </row>
    <row r="742" ht="14.5" customFormat="1" customHeight="1" s="1">
      <c r="A742" s="30" t="n">
        <v>1539</v>
      </c>
      <c r="B742" s="30" t="n">
        <v>1539</v>
      </c>
      <c r="C742" s="97" t="inlineStr">
        <is>
          <t>四川省达州市开江县新宁镇清河广场步行街一店</t>
        </is>
      </c>
      <c r="D742" s="4" t="inlineStr">
        <is>
          <t>营业二部</t>
        </is>
      </c>
      <c r="E742" s="4" t="inlineStr">
        <is>
          <t>石晶晶</t>
        </is>
      </c>
      <c r="F742" s="4" t="inlineStr">
        <is>
          <t>四川一区</t>
        </is>
      </c>
      <c r="G742" s="4" t="inlineStr">
        <is>
          <t>孙浩洋</t>
        </is>
      </c>
      <c r="H742" s="4" t="inlineStr">
        <is>
          <t>巴中达州绵阳</t>
        </is>
      </c>
      <c r="I742" s="4" t="inlineStr">
        <is>
          <t>中热区</t>
        </is>
      </c>
      <c r="J742" s="4" t="inlineStr">
        <is>
          <t>一公司</t>
        </is>
      </c>
      <c r="K742" s="8" t="n">
        <v>1539</v>
      </c>
      <c r="L742" s="4" t="inlineStr">
        <is>
          <t>沿街店</t>
        </is>
      </c>
      <c r="M742" s="11" t="n">
        <v>1</v>
      </c>
      <c r="N742" s="128" t="n">
        <v>42144</v>
      </c>
      <c r="O742" s="10" t="n">
        <v>1539</v>
      </c>
    </row>
    <row r="743" ht="14.5" customFormat="1" customHeight="1" s="1">
      <c r="A743" s="30" t="n">
        <v>1541</v>
      </c>
      <c r="B743" s="30" t="n">
        <v>1541</v>
      </c>
      <c r="C743" s="97" t="inlineStr">
        <is>
          <t>四川省达州市宣汉县南坝镇步行街一店</t>
        </is>
      </c>
      <c r="D743" s="4" t="inlineStr">
        <is>
          <t>营业二部</t>
        </is>
      </c>
      <c r="E743" s="4" t="inlineStr">
        <is>
          <t>石晶晶</t>
        </is>
      </c>
      <c r="F743" s="4" t="inlineStr">
        <is>
          <t>四川一区</t>
        </is>
      </c>
      <c r="G743" s="4" t="inlineStr">
        <is>
          <t>孙浩洋</t>
        </is>
      </c>
      <c r="H743" s="4" t="inlineStr">
        <is>
          <t>巴中达州绵阳</t>
        </is>
      </c>
      <c r="I743" s="4" t="inlineStr">
        <is>
          <t>中热区</t>
        </is>
      </c>
      <c r="J743" s="4" t="inlineStr">
        <is>
          <t>一公司</t>
        </is>
      </c>
      <c r="K743" s="8" t="n">
        <v>1541</v>
      </c>
      <c r="L743" s="4" t="inlineStr">
        <is>
          <t>沿街店</t>
        </is>
      </c>
      <c r="M743" s="11" t="n">
        <v>1</v>
      </c>
      <c r="N743" s="128" t="n">
        <v>42281</v>
      </c>
      <c r="O743" s="10" t="n">
        <v>1541</v>
      </c>
    </row>
    <row r="744" ht="14.5" customFormat="1" customHeight="1" s="1">
      <c r="A744" s="30" t="n">
        <v>1543</v>
      </c>
      <c r="B744" s="30" t="n">
        <v>1543</v>
      </c>
      <c r="C744" s="97" t="inlineStr">
        <is>
          <t>四川省广安市华蓥市滨河西路华蓥山广场店</t>
        </is>
      </c>
      <c r="D744" s="4" t="inlineStr">
        <is>
          <t>营业二部</t>
        </is>
      </c>
      <c r="E744" s="4" t="inlineStr">
        <is>
          <t>石晶晶</t>
        </is>
      </c>
      <c r="F744" s="4" t="inlineStr">
        <is>
          <t>四川一区</t>
        </is>
      </c>
      <c r="G744" s="4" t="inlineStr">
        <is>
          <t>孙浩洋</t>
        </is>
      </c>
      <c r="H744" s="4" t="inlineStr">
        <is>
          <t>巴中达州绵阳</t>
        </is>
      </c>
      <c r="I744" s="4" t="inlineStr">
        <is>
          <t>中热区</t>
        </is>
      </c>
      <c r="J744" s="4" t="inlineStr">
        <is>
          <t>一公司</t>
        </is>
      </c>
      <c r="K744" s="8" t="n">
        <v>1543</v>
      </c>
      <c r="L744" s="4" t="inlineStr">
        <is>
          <t>沿街店</t>
        </is>
      </c>
      <c r="M744" s="11" t="n">
        <v>1</v>
      </c>
      <c r="N744" s="128" t="n">
        <v>42390</v>
      </c>
      <c r="O744" s="10" t="n">
        <v>1543</v>
      </c>
    </row>
    <row r="745" ht="14.5" customFormat="1" customHeight="1" s="1">
      <c r="A745" s="30" t="n">
        <v>1551</v>
      </c>
      <c r="B745" s="30" t="n">
        <v>1551</v>
      </c>
      <c r="C745" s="97" t="inlineStr">
        <is>
          <t>四川省绵阳市江油市涪江中路二店</t>
        </is>
      </c>
      <c r="D745" s="4" t="inlineStr">
        <is>
          <t>营业二部</t>
        </is>
      </c>
      <c r="E745" s="4" t="inlineStr">
        <is>
          <t>石晶晶</t>
        </is>
      </c>
      <c r="F745" s="4" t="inlineStr">
        <is>
          <t>四川一区</t>
        </is>
      </c>
      <c r="G745" s="4" t="inlineStr">
        <is>
          <t>孙浩洋</t>
        </is>
      </c>
      <c r="H745" s="4" t="inlineStr">
        <is>
          <t>巴中达州绵阳</t>
        </is>
      </c>
      <c r="I745" s="4" t="inlineStr">
        <is>
          <t>中热区</t>
        </is>
      </c>
      <c r="J745" s="4" t="inlineStr">
        <is>
          <t>一公司</t>
        </is>
      </c>
      <c r="K745" s="8" t="n">
        <v>1551</v>
      </c>
      <c r="L745" s="4" t="inlineStr">
        <is>
          <t>沿街店</t>
        </is>
      </c>
      <c r="M745" s="11" t="n">
        <v>1</v>
      </c>
      <c r="N745" s="128" t="n">
        <v>42854</v>
      </c>
      <c r="O745" s="10" t="n">
        <v>1551</v>
      </c>
    </row>
    <row r="746" ht="14.5" customFormat="1" customHeight="1" s="1">
      <c r="A746" s="30" t="n">
        <v>1552</v>
      </c>
      <c r="B746" s="30" t="n">
        <v>1552</v>
      </c>
      <c r="C746" s="97" t="inlineStr">
        <is>
          <t>四川省绵阳市盐亭县南街店</t>
        </is>
      </c>
      <c r="D746" s="4" t="inlineStr">
        <is>
          <t>营业二部</t>
        </is>
      </c>
      <c r="E746" s="4" t="inlineStr">
        <is>
          <t>石晶晶</t>
        </is>
      </c>
      <c r="F746" s="4" t="inlineStr">
        <is>
          <t>四川一区</t>
        </is>
      </c>
      <c r="G746" s="4" t="inlineStr">
        <is>
          <t>孙浩洋</t>
        </is>
      </c>
      <c r="H746" s="4" t="inlineStr">
        <is>
          <t>巴中达州绵阳</t>
        </is>
      </c>
      <c r="I746" s="4" t="inlineStr">
        <is>
          <t>中热区</t>
        </is>
      </c>
      <c r="J746" s="4" t="inlineStr">
        <is>
          <t>一公司</t>
        </is>
      </c>
      <c r="K746" s="8" t="n">
        <v>1552</v>
      </c>
      <c r="L746" s="4" t="inlineStr">
        <is>
          <t>沿街店</t>
        </is>
      </c>
      <c r="M746" s="11" t="n">
        <v>1</v>
      </c>
      <c r="N746" s="128" t="n">
        <v>42264</v>
      </c>
      <c r="O746" s="10" t="n">
        <v>1552</v>
      </c>
    </row>
    <row r="747" ht="14.5" customFormat="1" customHeight="1" s="1">
      <c r="A747" s="30" t="n">
        <v>1553</v>
      </c>
      <c r="B747" s="30" t="n">
        <v>1553</v>
      </c>
      <c r="C747" s="97" t="inlineStr">
        <is>
          <t>四川省绵阳市梓潼县文昌中路店</t>
        </is>
      </c>
      <c r="D747" s="4" t="inlineStr">
        <is>
          <t>营业二部</t>
        </is>
      </c>
      <c r="E747" s="4" t="inlineStr">
        <is>
          <t>石晶晶</t>
        </is>
      </c>
      <c r="F747" s="4" t="inlineStr">
        <is>
          <t>四川一区</t>
        </is>
      </c>
      <c r="G747" s="4" t="inlineStr">
        <is>
          <t>孙浩洋</t>
        </is>
      </c>
      <c r="H747" s="4" t="inlineStr">
        <is>
          <t>巴中达州绵阳</t>
        </is>
      </c>
      <c r="I747" s="4" t="inlineStr">
        <is>
          <t>中热区</t>
        </is>
      </c>
      <c r="J747" s="4" t="inlineStr">
        <is>
          <t>一公司</t>
        </is>
      </c>
      <c r="K747" s="8" t="n">
        <v>1553</v>
      </c>
      <c r="L747" s="4" t="inlineStr">
        <is>
          <t>沿街店</t>
        </is>
      </c>
      <c r="M747" s="11" t="n">
        <v>1</v>
      </c>
      <c r="N747" s="128" t="n">
        <v>43009</v>
      </c>
      <c r="O747" s="10" t="n">
        <v>1553</v>
      </c>
    </row>
    <row r="748" ht="14.5" customFormat="1" customHeight="1" s="1">
      <c r="A748" s="30" t="n">
        <v>1554</v>
      </c>
      <c r="B748" s="30" t="n">
        <v>1554</v>
      </c>
      <c r="C748" s="97" t="inlineStr">
        <is>
          <t>四川省南充市顺庆区吉隆街店</t>
        </is>
      </c>
      <c r="D748" s="4" t="inlineStr">
        <is>
          <t>营业二部</t>
        </is>
      </c>
      <c r="E748" s="4" t="inlineStr">
        <is>
          <t>石晶晶</t>
        </is>
      </c>
      <c r="F748" s="4" t="inlineStr">
        <is>
          <t>四川一区</t>
        </is>
      </c>
      <c r="G748" s="4" t="inlineStr">
        <is>
          <t>孙浩洋</t>
        </is>
      </c>
      <c r="H748" s="4" t="inlineStr">
        <is>
          <t>巴中达州绵阳</t>
        </is>
      </c>
      <c r="I748" s="4" t="inlineStr">
        <is>
          <t>中热区</t>
        </is>
      </c>
      <c r="J748" s="4" t="inlineStr">
        <is>
          <t>一公司</t>
        </is>
      </c>
      <c r="K748" s="8" t="n">
        <v>1554</v>
      </c>
      <c r="L748" s="4" t="inlineStr">
        <is>
          <t>沿街店</t>
        </is>
      </c>
      <c r="M748" s="11" t="n">
        <v>1</v>
      </c>
      <c r="N748" s="128" t="n">
        <v>43041</v>
      </c>
      <c r="O748" s="10" t="n">
        <v>1554</v>
      </c>
    </row>
    <row r="749" ht="14.5" customFormat="1" customHeight="1" s="1">
      <c r="A749" s="30" t="n">
        <v>1557</v>
      </c>
      <c r="B749" s="30" t="n">
        <v>1557</v>
      </c>
      <c r="C749" s="97" t="inlineStr">
        <is>
          <t>四川省巴中市南江县县城内店</t>
        </is>
      </c>
      <c r="D749" s="4" t="inlineStr">
        <is>
          <t>营业二部</t>
        </is>
      </c>
      <c r="E749" s="4" t="inlineStr">
        <is>
          <t>石晶晶</t>
        </is>
      </c>
      <c r="F749" s="4" t="inlineStr">
        <is>
          <t>四川一区</t>
        </is>
      </c>
      <c r="G749" s="4" t="inlineStr">
        <is>
          <t>孙浩洋</t>
        </is>
      </c>
      <c r="H749" s="4" t="inlineStr">
        <is>
          <t>巴中达州绵阳</t>
        </is>
      </c>
      <c r="I749" s="4" t="inlineStr">
        <is>
          <t>中热区</t>
        </is>
      </c>
      <c r="J749" s="4" t="inlineStr">
        <is>
          <t>一公司</t>
        </is>
      </c>
      <c r="K749" s="8" t="n">
        <v>1557</v>
      </c>
      <c r="L749" s="4" t="inlineStr">
        <is>
          <t>沿街店</t>
        </is>
      </c>
      <c r="M749" s="11" t="n">
        <v>1</v>
      </c>
      <c r="N749" s="128" t="n">
        <v>42005</v>
      </c>
      <c r="O749" s="10" t="n">
        <v>1557</v>
      </c>
    </row>
    <row r="750" ht="14.5" customFormat="1" customHeight="1" s="1">
      <c r="A750" s="30" t="n">
        <v>1575</v>
      </c>
      <c r="B750" s="30" t="n">
        <v>1575</v>
      </c>
      <c r="C750" s="97" t="inlineStr">
        <is>
          <t>四川省南充市西充县晋城镇鸿运路店</t>
        </is>
      </c>
      <c r="D750" s="4" t="inlineStr">
        <is>
          <t>营业二部</t>
        </is>
      </c>
      <c r="E750" s="4" t="inlineStr">
        <is>
          <t>石晶晶</t>
        </is>
      </c>
      <c r="F750" s="4" t="inlineStr">
        <is>
          <t>四川一区</t>
        </is>
      </c>
      <c r="G750" s="4" t="inlineStr">
        <is>
          <t>孙浩洋</t>
        </is>
      </c>
      <c r="H750" s="4" t="inlineStr">
        <is>
          <t>巴中达州绵阳</t>
        </is>
      </c>
      <c r="I750" s="4" t="inlineStr">
        <is>
          <t>中热区</t>
        </is>
      </c>
      <c r="J750" s="4" t="inlineStr">
        <is>
          <t>一公司</t>
        </is>
      </c>
      <c r="K750" s="8" t="n">
        <v>1575</v>
      </c>
      <c r="L750" s="4" t="inlineStr">
        <is>
          <t>沿街店</t>
        </is>
      </c>
      <c r="M750" s="11" t="n">
        <v>1</v>
      </c>
      <c r="N750" s="128" t="n">
        <v>41913</v>
      </c>
      <c r="O750" s="10" t="n">
        <v>1575</v>
      </c>
    </row>
    <row r="751" ht="29" customFormat="1" customHeight="1" s="1">
      <c r="A751" s="11" t="n">
        <v>1589</v>
      </c>
      <c r="B751" s="11" t="n">
        <v>1589</v>
      </c>
      <c r="C751" s="11" t="inlineStr">
        <is>
          <t>四川省达州市宣汉县后街三店</t>
        </is>
      </c>
      <c r="D751" s="25" t="inlineStr">
        <is>
          <t>营业二部</t>
        </is>
      </c>
      <c r="E751" s="25" t="inlineStr">
        <is>
          <t>石晶晶</t>
        </is>
      </c>
      <c r="F751" s="4" t="inlineStr">
        <is>
          <t>四川一区</t>
        </is>
      </c>
      <c r="G751" s="4" t="inlineStr">
        <is>
          <t>孙浩洋</t>
        </is>
      </c>
      <c r="H751" s="11" t="inlineStr">
        <is>
          <t>巴中达州绵阳</t>
        </is>
      </c>
      <c r="I751" s="11" t="inlineStr">
        <is>
          <t>中热区</t>
        </is>
      </c>
      <c r="J751" s="11" t="inlineStr">
        <is>
          <t>一公司</t>
        </is>
      </c>
      <c r="K751" s="8" t="n">
        <v>1589</v>
      </c>
      <c r="L751" s="11" t="inlineStr">
        <is>
          <t>沿街店</t>
        </is>
      </c>
      <c r="M751" s="11" t="n">
        <v>1</v>
      </c>
      <c r="N751" s="128" t="n">
        <v>44426</v>
      </c>
      <c r="O751" s="10" t="n">
        <v>1589</v>
      </c>
    </row>
    <row r="752" ht="29" customFormat="1" customHeight="1" s="1">
      <c r="A752" s="11" t="n">
        <v>1044</v>
      </c>
      <c r="B752" s="11" t="n">
        <v>1044</v>
      </c>
      <c r="C752" s="11" t="inlineStr">
        <is>
          <t>湖北省十堰市白浪经济开发区白浪中路店</t>
        </is>
      </c>
      <c r="D752" s="25" t="inlineStr">
        <is>
          <t>营业二部</t>
        </is>
      </c>
      <c r="E752" s="25" t="inlineStr">
        <is>
          <t>石晶晶</t>
        </is>
      </c>
      <c r="F752" s="4" t="inlineStr">
        <is>
          <t>湖北一区</t>
        </is>
      </c>
      <c r="G752" s="4" t="inlineStr">
        <is>
          <t>王晨阳</t>
        </is>
      </c>
      <c r="H752" s="11" t="inlineStr">
        <is>
          <t>十堰</t>
        </is>
      </c>
      <c r="I752" s="11" t="inlineStr">
        <is>
          <t>中热区</t>
        </is>
      </c>
      <c r="J752" s="11" t="inlineStr">
        <is>
          <t>一公司</t>
        </is>
      </c>
      <c r="K752" s="8" t="n">
        <v>1044</v>
      </c>
      <c r="L752" s="11" t="inlineStr">
        <is>
          <t>沿街店</t>
        </is>
      </c>
      <c r="M752" s="11" t="n">
        <v>1</v>
      </c>
      <c r="N752" s="128" t="n">
        <v>41579</v>
      </c>
      <c r="O752" s="10" t="n">
        <v>1044</v>
      </c>
    </row>
    <row r="753" ht="29" customFormat="1" customHeight="1" s="1">
      <c r="A753" s="11" t="n">
        <v>1046</v>
      </c>
      <c r="B753" s="11" t="n">
        <v>1046</v>
      </c>
      <c r="C753" s="11" t="inlineStr">
        <is>
          <t>湖北省十堰市丹江口市六里坪镇步行街店</t>
        </is>
      </c>
      <c r="D753" s="25" t="inlineStr">
        <is>
          <t>营业二部</t>
        </is>
      </c>
      <c r="E753" s="25" t="inlineStr">
        <is>
          <t>石晶晶</t>
        </is>
      </c>
      <c r="F753" s="4" t="inlineStr">
        <is>
          <t>湖北一区</t>
        </is>
      </c>
      <c r="G753" s="4" t="inlineStr">
        <is>
          <t>王晨阳</t>
        </is>
      </c>
      <c r="H753" s="11" t="inlineStr">
        <is>
          <t>十堰</t>
        </is>
      </c>
      <c r="I753" s="11" t="inlineStr">
        <is>
          <t>中热区</t>
        </is>
      </c>
      <c r="J753" s="11" t="inlineStr">
        <is>
          <t>一公司</t>
        </is>
      </c>
      <c r="K753" s="8" t="n">
        <v>1046</v>
      </c>
      <c r="L753" s="11" t="inlineStr">
        <is>
          <t>沿街店</t>
        </is>
      </c>
      <c r="M753" s="11" t="n">
        <v>1</v>
      </c>
      <c r="N753" s="128" t="n">
        <v>43044</v>
      </c>
      <c r="O753" s="10" t="n">
        <v>1046</v>
      </c>
    </row>
    <row r="754" ht="29" customFormat="1" customHeight="1" s="1">
      <c r="A754" s="4" t="n">
        <v>1047</v>
      </c>
      <c r="B754" s="4" t="n">
        <v>1047</v>
      </c>
      <c r="C754" s="4" t="inlineStr">
        <is>
          <t>湖北省十堰市丹江口市武当山特区太和路店</t>
        </is>
      </c>
      <c r="D754" s="25" t="inlineStr">
        <is>
          <t>营业二部</t>
        </is>
      </c>
      <c r="E754" s="25" t="inlineStr">
        <is>
          <t>石晶晶</t>
        </is>
      </c>
      <c r="F754" s="4" t="inlineStr">
        <is>
          <t>湖北一区</t>
        </is>
      </c>
      <c r="G754" s="4" t="inlineStr">
        <is>
          <t>王晨阳</t>
        </is>
      </c>
      <c r="H754" s="11" t="inlineStr">
        <is>
          <t>十堰</t>
        </is>
      </c>
      <c r="I754" s="11" t="inlineStr">
        <is>
          <t>中热区</t>
        </is>
      </c>
      <c r="J754" s="11" t="inlineStr">
        <is>
          <t>一公司</t>
        </is>
      </c>
      <c r="K754" s="8" t="n">
        <v>1047</v>
      </c>
      <c r="L754" s="11" t="inlineStr">
        <is>
          <t>沿街店</t>
        </is>
      </c>
      <c r="M754" s="11" t="n">
        <v>1</v>
      </c>
      <c r="N754" s="128" t="n">
        <v>43008</v>
      </c>
      <c r="O754" s="10" t="n">
        <v>1047</v>
      </c>
    </row>
    <row r="755" ht="29" customFormat="1" customHeight="1" s="1">
      <c r="A755" s="11" t="n">
        <v>1048</v>
      </c>
      <c r="B755" s="11" t="n">
        <v>1048</v>
      </c>
      <c r="C755" s="11" t="inlineStr">
        <is>
          <t>湖北省十堰市房县房陵大道店</t>
        </is>
      </c>
      <c r="D755" s="25" t="inlineStr">
        <is>
          <t>营业二部</t>
        </is>
      </c>
      <c r="E755" s="25" t="inlineStr">
        <is>
          <t>石晶晶</t>
        </is>
      </c>
      <c r="F755" s="4" t="inlineStr">
        <is>
          <t>湖北一区</t>
        </is>
      </c>
      <c r="G755" s="4" t="inlineStr">
        <is>
          <t>王晨阳</t>
        </is>
      </c>
      <c r="H755" s="11" t="inlineStr">
        <is>
          <t>十堰</t>
        </is>
      </c>
      <c r="I755" s="11" t="inlineStr">
        <is>
          <t>中热区</t>
        </is>
      </c>
      <c r="J755" s="11" t="inlineStr">
        <is>
          <t>一公司</t>
        </is>
      </c>
      <c r="K755" s="8" t="n">
        <v>1048</v>
      </c>
      <c r="L755" s="11" t="inlineStr">
        <is>
          <t>沿街店</t>
        </is>
      </c>
      <c r="M755" s="11" t="n">
        <v>1</v>
      </c>
      <c r="N755" s="128" t="n">
        <v>42248</v>
      </c>
      <c r="O755" s="10" t="n">
        <v>1048</v>
      </c>
    </row>
    <row r="756" ht="29" customFormat="1" customHeight="1" s="1">
      <c r="A756" s="4" t="n">
        <v>1049</v>
      </c>
      <c r="B756" s="4" t="n">
        <v>1049</v>
      </c>
      <c r="C756" s="4" t="inlineStr">
        <is>
          <t>湖北省十堰市茅箭区香港步行街交通一楼店</t>
        </is>
      </c>
      <c r="D756" s="25" t="inlineStr">
        <is>
          <t>营业二部</t>
        </is>
      </c>
      <c r="E756" s="25" t="inlineStr">
        <is>
          <t>石晶晶</t>
        </is>
      </c>
      <c r="F756" s="4" t="inlineStr">
        <is>
          <t>湖北一区</t>
        </is>
      </c>
      <c r="G756" s="4" t="inlineStr">
        <is>
          <t>王晨阳</t>
        </is>
      </c>
      <c r="H756" s="11" t="inlineStr">
        <is>
          <t>十堰</t>
        </is>
      </c>
      <c r="I756" s="11" t="inlineStr">
        <is>
          <t>中热区</t>
        </is>
      </c>
      <c r="J756" s="11" t="inlineStr">
        <is>
          <t>一公司</t>
        </is>
      </c>
      <c r="K756" s="8" t="n">
        <v>1049</v>
      </c>
      <c r="L756" s="11" t="inlineStr">
        <is>
          <t>沿街店</t>
        </is>
      </c>
      <c r="M756" s="11" t="n">
        <v>1</v>
      </c>
      <c r="N756" s="128" t="n">
        <v>41911</v>
      </c>
      <c r="O756" s="10" t="n">
        <v>1049</v>
      </c>
    </row>
    <row r="757" ht="14.5" customFormat="1" customHeight="1" s="1">
      <c r="A757" s="30" t="n">
        <v>1050</v>
      </c>
      <c r="B757" s="30" t="n">
        <v>1050</v>
      </c>
      <c r="C757" s="97" t="inlineStr">
        <is>
          <t>湖北省十堰市茅箭区香港街二店</t>
        </is>
      </c>
      <c r="D757" s="4" t="inlineStr">
        <is>
          <t>营业二部</t>
        </is>
      </c>
      <c r="E757" s="4" t="inlineStr">
        <is>
          <t>石晶晶</t>
        </is>
      </c>
      <c r="F757" s="4" t="inlineStr">
        <is>
          <t>湖北一区</t>
        </is>
      </c>
      <c r="G757" s="4" t="inlineStr">
        <is>
          <t>王晨阳</t>
        </is>
      </c>
      <c r="H757" s="4" t="inlineStr">
        <is>
          <t>十堰</t>
        </is>
      </c>
      <c r="I757" s="4" t="inlineStr">
        <is>
          <t>中热区</t>
        </is>
      </c>
      <c r="J757" s="4" t="inlineStr">
        <is>
          <t>一公司</t>
        </is>
      </c>
      <c r="K757" s="8" t="n">
        <v>1050</v>
      </c>
      <c r="L757" s="4" t="inlineStr">
        <is>
          <t>沿街店</t>
        </is>
      </c>
      <c r="M757" s="11" t="n">
        <v>1</v>
      </c>
      <c r="N757" s="128" t="n">
        <v>43203</v>
      </c>
      <c r="O757" s="10" t="n">
        <v>1050</v>
      </c>
    </row>
    <row r="758" ht="29" customFormat="1" customHeight="1" s="1">
      <c r="A758" s="4" t="n">
        <v>1051</v>
      </c>
      <c r="B758" s="4" t="n">
        <v>1051</v>
      </c>
      <c r="C758" s="4" t="inlineStr">
        <is>
          <t>湖北省十堰市茅箭区人民北路店</t>
        </is>
      </c>
      <c r="D758" s="25" t="inlineStr">
        <is>
          <t>营业二部</t>
        </is>
      </c>
      <c r="E758" s="25" t="inlineStr">
        <is>
          <t>石晶晶</t>
        </is>
      </c>
      <c r="F758" s="4" t="inlineStr">
        <is>
          <t>湖北一区</t>
        </is>
      </c>
      <c r="G758" s="4" t="inlineStr">
        <is>
          <t>王晨阳</t>
        </is>
      </c>
      <c r="H758" s="11" t="inlineStr">
        <is>
          <t>十堰</t>
        </is>
      </c>
      <c r="I758" s="11" t="inlineStr">
        <is>
          <t>中热区</t>
        </is>
      </c>
      <c r="J758" s="11" t="inlineStr">
        <is>
          <t>一公司</t>
        </is>
      </c>
      <c r="K758" s="8" t="n">
        <v>1051</v>
      </c>
      <c r="L758" s="11" t="inlineStr">
        <is>
          <t>沿街店</t>
        </is>
      </c>
      <c r="M758" s="11" t="n">
        <v>1</v>
      </c>
      <c r="N758" s="128" t="n">
        <v>43219</v>
      </c>
      <c r="O758" s="10" t="n">
        <v>1051</v>
      </c>
    </row>
    <row r="759" ht="14.5" customFormat="1" customHeight="1" s="1">
      <c r="A759" s="30" t="n">
        <v>1052</v>
      </c>
      <c r="B759" s="30" t="n">
        <v>1052</v>
      </c>
      <c r="C759" s="97" t="inlineStr">
        <is>
          <t>湖北省十堰市郧西县人民街店</t>
        </is>
      </c>
      <c r="D759" s="4" t="inlineStr">
        <is>
          <t>营业二部</t>
        </is>
      </c>
      <c r="E759" s="4" t="inlineStr">
        <is>
          <t>石晶晶</t>
        </is>
      </c>
      <c r="F759" s="4" t="inlineStr">
        <is>
          <t>湖北一区</t>
        </is>
      </c>
      <c r="G759" s="4" t="inlineStr">
        <is>
          <t>王晨阳</t>
        </is>
      </c>
      <c r="H759" s="4" t="inlineStr">
        <is>
          <t>十堰</t>
        </is>
      </c>
      <c r="I759" s="4" t="inlineStr">
        <is>
          <t>中热区</t>
        </is>
      </c>
      <c r="J759" s="4" t="inlineStr">
        <is>
          <t>一公司</t>
        </is>
      </c>
      <c r="K759" s="8" t="n">
        <v>1052</v>
      </c>
      <c r="L759" s="4" t="inlineStr">
        <is>
          <t>沿街店</t>
        </is>
      </c>
      <c r="M759" s="11" t="n">
        <v>1</v>
      </c>
      <c r="N759" s="128" t="n">
        <v>42881</v>
      </c>
      <c r="O759" s="10" t="n">
        <v>1052</v>
      </c>
    </row>
    <row r="760" ht="29" customFormat="1" customHeight="1" s="1">
      <c r="A760" s="25" t="n">
        <v>1053</v>
      </c>
      <c r="B760" s="25" t="n">
        <v>1053</v>
      </c>
      <c r="C760" s="25" t="inlineStr">
        <is>
          <t>湖北省十堰市张湾区万达广场店</t>
        </is>
      </c>
      <c r="D760" s="25" t="inlineStr">
        <is>
          <t>营业二部</t>
        </is>
      </c>
      <c r="E760" s="25" t="inlineStr">
        <is>
          <t>石晶晶</t>
        </is>
      </c>
      <c r="F760" s="4" t="inlineStr">
        <is>
          <t>湖北一区</t>
        </is>
      </c>
      <c r="G760" s="4" t="inlineStr">
        <is>
          <t>王晨阳</t>
        </is>
      </c>
      <c r="H760" s="11" t="inlineStr">
        <is>
          <t>十堰</t>
        </is>
      </c>
      <c r="I760" s="11" t="inlineStr">
        <is>
          <t>中热区</t>
        </is>
      </c>
      <c r="J760" s="11" t="inlineStr">
        <is>
          <t>一公司</t>
        </is>
      </c>
      <c r="K760" s="8" t="n">
        <v>1053</v>
      </c>
      <c r="L760" s="11" t="inlineStr">
        <is>
          <t>shoppingmall</t>
        </is>
      </c>
      <c r="M760" s="11" t="n">
        <v>1</v>
      </c>
      <c r="N760" s="128" t="n">
        <v>42587</v>
      </c>
      <c r="O760" s="10" t="n">
        <v>1053</v>
      </c>
    </row>
    <row r="761" ht="14.5" customFormat="1" customHeight="1" s="1">
      <c r="A761" s="30" t="n">
        <v>1054</v>
      </c>
      <c r="B761" s="30" t="n">
        <v>1054</v>
      </c>
      <c r="C761" s="97" t="inlineStr">
        <is>
          <t>湖北省十堰市竹山县城关镇人民路店</t>
        </is>
      </c>
      <c r="D761" s="4" t="inlineStr">
        <is>
          <t>营业二部</t>
        </is>
      </c>
      <c r="E761" s="4" t="inlineStr">
        <is>
          <t>石晶晶</t>
        </is>
      </c>
      <c r="F761" s="4" t="inlineStr">
        <is>
          <t>湖北一区</t>
        </is>
      </c>
      <c r="G761" s="4" t="inlineStr">
        <is>
          <t>王晨阳</t>
        </is>
      </c>
      <c r="H761" s="4" t="inlineStr">
        <is>
          <t>十堰</t>
        </is>
      </c>
      <c r="I761" s="4" t="inlineStr">
        <is>
          <t>中热区</t>
        </is>
      </c>
      <c r="J761" s="4" t="inlineStr">
        <is>
          <t>一公司</t>
        </is>
      </c>
      <c r="K761" s="8" t="n">
        <v>1054</v>
      </c>
      <c r="L761" s="4" t="inlineStr">
        <is>
          <t>沿街店</t>
        </is>
      </c>
      <c r="M761" s="11" t="n">
        <v>1</v>
      </c>
      <c r="N761" s="128" t="n">
        <v>42902</v>
      </c>
      <c r="O761" s="10" t="n">
        <v>1054</v>
      </c>
    </row>
    <row r="762" ht="14.5" customFormat="1" customHeight="1" s="1">
      <c r="A762" s="30" t="n">
        <v>1069</v>
      </c>
      <c r="B762" s="30" t="n">
        <v>1069</v>
      </c>
      <c r="C762" s="97" t="inlineStr">
        <is>
          <t>湖北省咸宁市崇阳县天城镇民主路店</t>
        </is>
      </c>
      <c r="D762" s="4" t="inlineStr">
        <is>
          <t>营业二部</t>
        </is>
      </c>
      <c r="E762" s="4" t="inlineStr">
        <is>
          <t>石晶晶</t>
        </is>
      </c>
      <c r="F762" s="4" t="inlineStr">
        <is>
          <t>湖北一区</t>
        </is>
      </c>
      <c r="G762" s="4" t="inlineStr">
        <is>
          <t>王晨阳</t>
        </is>
      </c>
      <c r="H762" s="4" t="inlineStr">
        <is>
          <t>十堰</t>
        </is>
      </c>
      <c r="I762" s="4" t="inlineStr">
        <is>
          <t>中热区</t>
        </is>
      </c>
      <c r="J762" s="4" t="inlineStr">
        <is>
          <t>一公司</t>
        </is>
      </c>
      <c r="K762" s="8" t="n">
        <v>1069</v>
      </c>
      <c r="L762" s="4" t="inlineStr">
        <is>
          <t>沿街店</t>
        </is>
      </c>
      <c r="M762" s="11" t="n">
        <v>1</v>
      </c>
      <c r="N762" s="128" t="n">
        <v>42602</v>
      </c>
      <c r="O762" s="10" t="n">
        <v>1069</v>
      </c>
    </row>
    <row r="763" ht="14.5" customFormat="1" customHeight="1" s="1">
      <c r="A763" s="30" t="n">
        <v>1070</v>
      </c>
      <c r="B763" s="30" t="n">
        <v>1070</v>
      </c>
      <c r="C763" s="97" t="inlineStr">
        <is>
          <t>湖北省咸宁市嘉鱼县沙阳大道店</t>
        </is>
      </c>
      <c r="D763" s="4" t="inlineStr">
        <is>
          <t>营业二部</t>
        </is>
      </c>
      <c r="E763" s="4" t="inlineStr">
        <is>
          <t>石晶晶</t>
        </is>
      </c>
      <c r="F763" s="4" t="inlineStr">
        <is>
          <t>湖北一区</t>
        </is>
      </c>
      <c r="G763" s="4" t="inlineStr">
        <is>
          <t>王晨阳</t>
        </is>
      </c>
      <c r="H763" s="4" t="inlineStr">
        <is>
          <t>十堰</t>
        </is>
      </c>
      <c r="I763" s="4" t="inlineStr">
        <is>
          <t>中热区</t>
        </is>
      </c>
      <c r="J763" s="4" t="inlineStr">
        <is>
          <t>一公司</t>
        </is>
      </c>
      <c r="K763" s="8" t="n">
        <v>1070</v>
      </c>
      <c r="L763" s="4" t="inlineStr">
        <is>
          <t>沿街店</t>
        </is>
      </c>
      <c r="M763" s="11" t="n">
        <v>1</v>
      </c>
      <c r="N763" s="128" t="n">
        <v>42362</v>
      </c>
      <c r="O763" s="10" t="n">
        <v>1070</v>
      </c>
    </row>
    <row r="764" ht="14.5" customFormat="1" customHeight="1" s="1">
      <c r="A764" s="4" t="n">
        <v>1071</v>
      </c>
      <c r="B764" s="4" t="n">
        <v>1071</v>
      </c>
      <c r="C764" s="95" t="inlineStr">
        <is>
          <t>湖北省襄阳市谷城县粉水路店</t>
        </is>
      </c>
      <c r="D764" s="4" t="inlineStr">
        <is>
          <t>营业二部</t>
        </is>
      </c>
      <c r="E764" s="4" t="inlineStr">
        <is>
          <t>石晶晶</t>
        </is>
      </c>
      <c r="F764" s="4" t="inlineStr">
        <is>
          <t>湖北一区</t>
        </is>
      </c>
      <c r="G764" s="4" t="inlineStr">
        <is>
          <t>王晨阳</t>
        </is>
      </c>
      <c r="H764" s="4" t="inlineStr">
        <is>
          <t>十堰</t>
        </is>
      </c>
      <c r="I764" s="4" t="inlineStr">
        <is>
          <t>中热区</t>
        </is>
      </c>
      <c r="J764" s="4" t="inlineStr">
        <is>
          <t>一公司</t>
        </is>
      </c>
      <c r="K764" s="8" t="n">
        <v>1071</v>
      </c>
      <c r="L764" s="4" t="inlineStr">
        <is>
          <t>沿街店</t>
        </is>
      </c>
      <c r="M764" s="11" t="n">
        <v>1</v>
      </c>
      <c r="N764" s="128" t="n">
        <v>42644</v>
      </c>
      <c r="O764" s="10" t="n">
        <v>1071</v>
      </c>
    </row>
    <row r="765" ht="14.5" customFormat="1" customHeight="1" s="1">
      <c r="A765" s="30" t="n">
        <v>1404</v>
      </c>
      <c r="B765" s="30" t="n">
        <v>1404</v>
      </c>
      <c r="C765" s="97" t="inlineStr">
        <is>
          <t>湖北省十堰市竹溪县人民路店</t>
        </is>
      </c>
      <c r="D765" s="4" t="inlineStr">
        <is>
          <t>营业二部</t>
        </is>
      </c>
      <c r="E765" s="4" t="inlineStr">
        <is>
          <t>石晶晶</t>
        </is>
      </c>
      <c r="F765" s="4" t="inlineStr">
        <is>
          <t>湖北一区</t>
        </is>
      </c>
      <c r="G765" s="4" t="inlineStr">
        <is>
          <t>王晨阳</t>
        </is>
      </c>
      <c r="H765" s="4" t="inlineStr">
        <is>
          <t>十堰</t>
        </is>
      </c>
      <c r="I765" s="4" t="inlineStr">
        <is>
          <t>中热区</t>
        </is>
      </c>
      <c r="J765" s="4" t="inlineStr">
        <is>
          <t>一公司</t>
        </is>
      </c>
      <c r="K765" s="8" t="n">
        <v>1404</v>
      </c>
      <c r="L765" s="4" t="inlineStr">
        <is>
          <t>沿街店</t>
        </is>
      </c>
      <c r="M765" s="11" t="n">
        <v>1</v>
      </c>
      <c r="N765" s="128" t="n">
        <v>43358</v>
      </c>
      <c r="O765" s="10" t="n">
        <v>1404</v>
      </c>
    </row>
    <row r="766" ht="29" customFormat="1" customHeight="1" s="1">
      <c r="A766" s="11" t="n">
        <v>1412</v>
      </c>
      <c r="B766" s="11" t="n">
        <v>1412</v>
      </c>
      <c r="C766" s="8" t="inlineStr">
        <is>
          <t>湖北省咸宁市咸安区南大街店</t>
        </is>
      </c>
      <c r="D766" s="25" t="inlineStr">
        <is>
          <t>营业二部</t>
        </is>
      </c>
      <c r="E766" s="25" t="inlineStr">
        <is>
          <t>石晶晶</t>
        </is>
      </c>
      <c r="F766" s="4" t="inlineStr">
        <is>
          <t>湖北一区</t>
        </is>
      </c>
      <c r="G766" s="4" t="inlineStr">
        <is>
          <t>王晨阳</t>
        </is>
      </c>
      <c r="H766" s="4" t="inlineStr">
        <is>
          <t>十堰</t>
        </is>
      </c>
      <c r="I766" s="8" t="inlineStr">
        <is>
          <t>中热区</t>
        </is>
      </c>
      <c r="J766" s="8" t="inlineStr">
        <is>
          <t>一公司</t>
        </is>
      </c>
      <c r="K766" s="8" t="n">
        <v>1412</v>
      </c>
      <c r="L766" s="11" t="inlineStr">
        <is>
          <t>沿街店</t>
        </is>
      </c>
      <c r="M766" s="11" t="n">
        <v>1</v>
      </c>
      <c r="N766" s="128" t="n">
        <v>43460</v>
      </c>
      <c r="O766" s="10" t="n">
        <v>1412</v>
      </c>
    </row>
    <row r="767" ht="14.5" customFormat="1" customHeight="1" s="1">
      <c r="A767" s="30" t="n">
        <v>1450</v>
      </c>
      <c r="B767" s="30" t="n">
        <v>1450</v>
      </c>
      <c r="C767" s="97" t="inlineStr">
        <is>
          <t>湖北省十堰市竹山县宝丰镇店</t>
        </is>
      </c>
      <c r="D767" s="4" t="inlineStr">
        <is>
          <t>营业二部</t>
        </is>
      </c>
      <c r="E767" s="4" t="inlineStr">
        <is>
          <t>石晶晶</t>
        </is>
      </c>
      <c r="F767" s="4" t="inlineStr">
        <is>
          <t>湖北一区</t>
        </is>
      </c>
      <c r="G767" s="4" t="inlineStr">
        <is>
          <t>王晨阳</t>
        </is>
      </c>
      <c r="H767" s="4" t="inlineStr">
        <is>
          <t>十堰</t>
        </is>
      </c>
      <c r="I767" s="4" t="inlineStr">
        <is>
          <t>中热区</t>
        </is>
      </c>
      <c r="J767" s="4" t="inlineStr">
        <is>
          <t>一公司</t>
        </is>
      </c>
      <c r="K767" s="8" t="n">
        <v>1450</v>
      </c>
      <c r="L767" s="4" t="inlineStr">
        <is>
          <t>沿街店</t>
        </is>
      </c>
      <c r="M767" s="11" t="n">
        <v>1</v>
      </c>
      <c r="N767" s="128" t="n">
        <v>43612</v>
      </c>
      <c r="O767" s="10" t="n">
        <v>1450</v>
      </c>
    </row>
    <row r="768" ht="14.5" customFormat="1" customHeight="1" s="1">
      <c r="A768" s="30" t="n">
        <v>1480</v>
      </c>
      <c r="B768" s="30" t="n">
        <v>1480</v>
      </c>
      <c r="C768" s="97" t="inlineStr">
        <is>
          <t>湖北省十堰市郧阳区解放南路店</t>
        </is>
      </c>
      <c r="D768" s="4" t="inlineStr">
        <is>
          <t>营业二部</t>
        </is>
      </c>
      <c r="E768" s="4" t="inlineStr">
        <is>
          <t>石晶晶</t>
        </is>
      </c>
      <c r="F768" s="4" t="inlineStr">
        <is>
          <t>湖北一区</t>
        </is>
      </c>
      <c r="G768" s="4" t="inlineStr">
        <is>
          <t>王晨阳</t>
        </is>
      </c>
      <c r="H768" s="4" t="inlineStr">
        <is>
          <t>十堰</t>
        </is>
      </c>
      <c r="I768" s="4" t="inlineStr">
        <is>
          <t>中热区</t>
        </is>
      </c>
      <c r="J768" s="4" t="inlineStr">
        <is>
          <t>一公司</t>
        </is>
      </c>
      <c r="K768" s="8" t="n">
        <v>1480</v>
      </c>
      <c r="L768" s="4" t="inlineStr">
        <is>
          <t>shoppingmall</t>
        </is>
      </c>
      <c r="M768" s="11" t="n">
        <v>1</v>
      </c>
      <c r="N768" s="128" t="n">
        <v>43734</v>
      </c>
      <c r="O768" s="10" t="n">
        <v>1480</v>
      </c>
    </row>
    <row r="769" ht="14.5" customFormat="1" customHeight="1" s="1">
      <c r="A769" s="30" t="n">
        <v>1492</v>
      </c>
      <c r="B769" s="30" t="n">
        <v>1492</v>
      </c>
      <c r="C769" s="97" t="inlineStr">
        <is>
          <t>湖北省十堰市丹江口市人民路二店</t>
        </is>
      </c>
      <c r="D769" s="4" t="inlineStr">
        <is>
          <t>营业二部</t>
        </is>
      </c>
      <c r="E769" s="4" t="inlineStr">
        <is>
          <t>石晶晶</t>
        </is>
      </c>
      <c r="F769" s="4" t="inlineStr">
        <is>
          <t>湖北一区</t>
        </is>
      </c>
      <c r="G769" s="4" t="inlineStr">
        <is>
          <t>王晨阳</t>
        </is>
      </c>
      <c r="H769" s="4" t="inlineStr">
        <is>
          <t>十堰</t>
        </is>
      </c>
      <c r="I769" s="4" t="inlineStr">
        <is>
          <t>中热区</t>
        </is>
      </c>
      <c r="J769" s="4" t="inlineStr">
        <is>
          <t>一公司</t>
        </is>
      </c>
      <c r="K769" s="8" t="n">
        <v>1492</v>
      </c>
      <c r="L769" s="4" t="inlineStr">
        <is>
          <t>shoppingmall</t>
        </is>
      </c>
      <c r="M769" s="11" t="n">
        <v>1</v>
      </c>
      <c r="N769" s="128" t="n">
        <v>43823</v>
      </c>
      <c r="O769" s="10" t="n">
        <v>1492</v>
      </c>
    </row>
    <row r="770" ht="14.5" customFormat="1" customHeight="1" s="1">
      <c r="A770" s="11" t="n">
        <v>1150</v>
      </c>
      <c r="B770" s="11" t="n">
        <v>1150</v>
      </c>
      <c r="C770" s="11" t="inlineStr">
        <is>
          <t>江苏省苏州市昆山市白马泾路欧尚店</t>
        </is>
      </c>
      <c r="D770" s="4" t="inlineStr">
        <is>
          <t>营业三部</t>
        </is>
      </c>
      <c r="E770" s="11" t="inlineStr">
        <is>
          <t>周梦</t>
        </is>
      </c>
      <c r="F770" s="4" t="inlineStr">
        <is>
          <t>昆山太仓相城高新区</t>
        </is>
      </c>
      <c r="G770" s="4" t="inlineStr">
        <is>
          <t>王凯</t>
        </is>
      </c>
      <c r="H770" s="11" t="inlineStr">
        <is>
          <t>苏州（昆山、太仓,相城、高新）</t>
        </is>
      </c>
      <c r="I770" s="11" t="inlineStr">
        <is>
          <t>中热区</t>
        </is>
      </c>
      <c r="J770" s="11" t="inlineStr">
        <is>
          <t>一公司</t>
        </is>
      </c>
      <c r="K770" s="11" t="n">
        <v>1150</v>
      </c>
      <c r="L770" s="11" t="inlineStr">
        <is>
          <t>超市店</t>
        </is>
      </c>
      <c r="M770" s="11" t="n">
        <v>1</v>
      </c>
      <c r="N770" s="128" t="n">
        <v>41904</v>
      </c>
      <c r="O770" s="10" t="n">
        <v>1150</v>
      </c>
    </row>
    <row r="771" ht="14.5" customFormat="1" customHeight="1" s="1">
      <c r="A771" s="11" t="n">
        <v>1152</v>
      </c>
      <c r="B771" s="11" t="n">
        <v>1152</v>
      </c>
      <c r="C771" s="11" t="inlineStr">
        <is>
          <t>江苏省苏州市昆山市青阳北路万达广场店</t>
        </is>
      </c>
      <c r="D771" s="4" t="inlineStr">
        <is>
          <t>营业三部</t>
        </is>
      </c>
      <c r="E771" s="11" t="inlineStr">
        <is>
          <t>周梦</t>
        </is>
      </c>
      <c r="F771" s="4" t="inlineStr">
        <is>
          <t>昆山太仓相城高新区</t>
        </is>
      </c>
      <c r="G771" s="4" t="inlineStr">
        <is>
          <t>王凯</t>
        </is>
      </c>
      <c r="H771" s="11" t="inlineStr">
        <is>
          <t>苏州（昆山、太仓,相城、高新）</t>
        </is>
      </c>
      <c r="I771" s="11" t="inlineStr">
        <is>
          <t>中热区</t>
        </is>
      </c>
      <c r="J771" s="11" t="inlineStr">
        <is>
          <t>一公司</t>
        </is>
      </c>
      <c r="K771" s="11" t="n">
        <v>1152</v>
      </c>
      <c r="L771" s="11" t="inlineStr">
        <is>
          <t>shoppingmall</t>
        </is>
      </c>
      <c r="M771" s="11" t="n">
        <v>1</v>
      </c>
      <c r="N771" s="128" t="n">
        <v>42924</v>
      </c>
      <c r="O771" s="10" t="n">
        <v>1152</v>
      </c>
    </row>
    <row r="772" ht="14.5" customFormat="1" customHeight="1" s="1">
      <c r="A772" s="11" t="n">
        <v>1154</v>
      </c>
      <c r="B772" s="11" t="n">
        <v>1154</v>
      </c>
      <c r="C772" s="11" t="inlineStr">
        <is>
          <t>江苏省苏州市相城区蠡口镇蠡苑路店</t>
        </is>
      </c>
      <c r="D772" s="4" t="inlineStr">
        <is>
          <t>营业三部</t>
        </is>
      </c>
      <c r="E772" s="11" t="inlineStr">
        <is>
          <t>周梦</t>
        </is>
      </c>
      <c r="F772" s="4" t="inlineStr">
        <is>
          <t>昆山太仓相城高新区</t>
        </is>
      </c>
      <c r="G772" s="4" t="inlineStr">
        <is>
          <t>王凯</t>
        </is>
      </c>
      <c r="H772" s="11" t="inlineStr">
        <is>
          <t>苏州（昆山、太仓,相城、高新）</t>
        </is>
      </c>
      <c r="I772" s="11" t="inlineStr">
        <is>
          <t>中热区</t>
        </is>
      </c>
      <c r="J772" s="11" t="inlineStr">
        <is>
          <t>一公司</t>
        </is>
      </c>
      <c r="K772" s="11" t="n">
        <v>1154</v>
      </c>
      <c r="L772" s="11" t="inlineStr">
        <is>
          <t>沿街店</t>
        </is>
      </c>
      <c r="M772" s="11" t="n">
        <v>1</v>
      </c>
      <c r="N772" s="128" t="n">
        <v>42854</v>
      </c>
      <c r="O772" s="10" t="n">
        <v>1154</v>
      </c>
    </row>
    <row r="773" ht="14.5" customFormat="1" customHeight="1" s="1">
      <c r="A773" s="11" t="n">
        <v>1155</v>
      </c>
      <c r="B773" s="11" t="n">
        <v>1155</v>
      </c>
      <c r="C773" s="11" t="inlineStr">
        <is>
          <t>江苏省苏州市昆山市张浦镇宝觉街店</t>
        </is>
      </c>
      <c r="D773" s="4" t="inlineStr">
        <is>
          <t>营业三部</t>
        </is>
      </c>
      <c r="E773" s="11" t="inlineStr">
        <is>
          <t>周梦</t>
        </is>
      </c>
      <c r="F773" s="4" t="inlineStr">
        <is>
          <t>昆山太仓相城高新区</t>
        </is>
      </c>
      <c r="G773" s="4" t="inlineStr">
        <is>
          <t>王凯</t>
        </is>
      </c>
      <c r="H773" s="11" t="inlineStr">
        <is>
          <t>苏州（昆山、太仓,相城、高新）</t>
        </is>
      </c>
      <c r="I773" s="11" t="inlineStr">
        <is>
          <t>中热区</t>
        </is>
      </c>
      <c r="J773" s="11" t="inlineStr">
        <is>
          <t>一公司</t>
        </is>
      </c>
      <c r="K773" s="11" t="n">
        <v>1155</v>
      </c>
      <c r="L773" s="11" t="inlineStr">
        <is>
          <t>沿街店</t>
        </is>
      </c>
      <c r="M773" s="11" t="n">
        <v>1</v>
      </c>
      <c r="N773" s="128" t="n">
        <v>43128</v>
      </c>
      <c r="O773" s="10" t="n">
        <v>1155</v>
      </c>
    </row>
    <row r="774" ht="14.5" customFormat="1" customHeight="1" s="1">
      <c r="A774" s="11" t="n">
        <v>1156</v>
      </c>
      <c r="B774" s="11" t="n">
        <v>1156</v>
      </c>
      <c r="C774" s="11" t="inlineStr">
        <is>
          <t>江苏省苏州市太仓市璜泾镇怀仁路店</t>
        </is>
      </c>
      <c r="D774" s="4" t="inlineStr">
        <is>
          <t>营业三部</t>
        </is>
      </c>
      <c r="E774" s="11" t="inlineStr">
        <is>
          <t>周梦</t>
        </is>
      </c>
      <c r="F774" s="4" t="inlineStr">
        <is>
          <t>昆山太仓相城高新区</t>
        </is>
      </c>
      <c r="G774" s="4" t="inlineStr">
        <is>
          <t>王凯</t>
        </is>
      </c>
      <c r="H774" s="11" t="inlineStr">
        <is>
          <t>苏州（昆山、太仓,相城、高新）</t>
        </is>
      </c>
      <c r="I774" s="11" t="inlineStr">
        <is>
          <t>中热区</t>
        </is>
      </c>
      <c r="J774" s="11" t="inlineStr">
        <is>
          <t>一公司</t>
        </is>
      </c>
      <c r="K774" s="11" t="n">
        <v>1156</v>
      </c>
      <c r="L774" s="11" t="inlineStr">
        <is>
          <t>沿街店</t>
        </is>
      </c>
      <c r="M774" s="11" t="n">
        <v>1</v>
      </c>
      <c r="N774" s="128" t="n">
        <v>40255</v>
      </c>
      <c r="O774" s="10" t="n">
        <v>1156</v>
      </c>
    </row>
    <row r="775" ht="14.5" customFormat="1" customHeight="1" s="1">
      <c r="A775" s="11" t="n">
        <v>1171</v>
      </c>
      <c r="B775" s="11" t="n">
        <v>1171</v>
      </c>
      <c r="C775" s="11" t="inlineStr">
        <is>
          <t>江苏省苏州市相城区黄埭镇中市路店</t>
        </is>
      </c>
      <c r="D775" s="4" t="inlineStr">
        <is>
          <t>营业三部</t>
        </is>
      </c>
      <c r="E775" s="11" t="inlineStr">
        <is>
          <t>周梦</t>
        </is>
      </c>
      <c r="F775" s="4" t="inlineStr">
        <is>
          <t>昆山太仓相城高新区</t>
        </is>
      </c>
      <c r="G775" s="4" t="inlineStr">
        <is>
          <t>王凯</t>
        </is>
      </c>
      <c r="H775" s="11" t="inlineStr">
        <is>
          <t>苏州（昆山、太仓,相城、高新）</t>
        </is>
      </c>
      <c r="I775" s="11" t="inlineStr">
        <is>
          <t>中热区</t>
        </is>
      </c>
      <c r="J775" s="11" t="inlineStr">
        <is>
          <t>一公司</t>
        </is>
      </c>
      <c r="K775" s="11" t="n">
        <v>1171</v>
      </c>
      <c r="L775" s="11" t="inlineStr">
        <is>
          <t>沿街店</t>
        </is>
      </c>
      <c r="M775" s="11" t="n">
        <v>1</v>
      </c>
      <c r="N775" s="128" t="n">
        <v>41165</v>
      </c>
      <c r="O775" s="10" t="n">
        <v>1171</v>
      </c>
    </row>
    <row r="776" ht="14.5" customFormat="1" customHeight="1" s="1">
      <c r="A776" s="11" t="n">
        <v>1172</v>
      </c>
      <c r="B776" s="11" t="n">
        <v>1172</v>
      </c>
      <c r="C776" s="11" t="inlineStr">
        <is>
          <t>江苏省苏州市相城区陆慕镇欧尚店</t>
        </is>
      </c>
      <c r="D776" s="4" t="inlineStr">
        <is>
          <t>营业三部</t>
        </is>
      </c>
      <c r="E776" s="11" t="inlineStr">
        <is>
          <t>周梦</t>
        </is>
      </c>
      <c r="F776" s="4" t="inlineStr">
        <is>
          <t>昆山太仓相城高新区</t>
        </is>
      </c>
      <c r="G776" s="4" t="inlineStr">
        <is>
          <t>王凯</t>
        </is>
      </c>
      <c r="H776" s="11" t="inlineStr">
        <is>
          <t>苏州（昆山、太仓,相城、高新）</t>
        </is>
      </c>
      <c r="I776" s="11" t="inlineStr">
        <is>
          <t>中热区</t>
        </is>
      </c>
      <c r="J776" s="11" t="inlineStr">
        <is>
          <t>一公司</t>
        </is>
      </c>
      <c r="K776" s="11" t="n">
        <v>1172</v>
      </c>
      <c r="L776" s="11" t="inlineStr">
        <is>
          <t>超市店</t>
        </is>
      </c>
      <c r="M776" s="11" t="n">
        <v>1</v>
      </c>
      <c r="N776" s="128" t="n">
        <v>42628</v>
      </c>
      <c r="O776" s="10" t="n">
        <v>1172</v>
      </c>
    </row>
    <row r="777" ht="14.5" customFormat="1" customHeight="1" s="1">
      <c r="A777" s="11" t="n">
        <v>1173</v>
      </c>
      <c r="B777" s="11" t="n">
        <v>1173</v>
      </c>
      <c r="C777" s="11" t="inlineStr">
        <is>
          <t>江苏省苏州市相城区望亭镇鹤溪路店</t>
        </is>
      </c>
      <c r="D777" s="4" t="inlineStr">
        <is>
          <t>营业三部</t>
        </is>
      </c>
      <c r="E777" s="11" t="inlineStr">
        <is>
          <t>周梦</t>
        </is>
      </c>
      <c r="F777" s="4" t="inlineStr">
        <is>
          <t>昆山太仓相城高新区</t>
        </is>
      </c>
      <c r="G777" s="4" t="inlineStr">
        <is>
          <t>王凯</t>
        </is>
      </c>
      <c r="H777" s="11" t="inlineStr">
        <is>
          <t>苏州（昆山、太仓,相城、高新）</t>
        </is>
      </c>
      <c r="I777" s="11" t="inlineStr">
        <is>
          <t>中热区</t>
        </is>
      </c>
      <c r="J777" s="11" t="inlineStr">
        <is>
          <t>一公司</t>
        </is>
      </c>
      <c r="K777" s="11" t="n">
        <v>1173</v>
      </c>
      <c r="L777" s="11" t="inlineStr">
        <is>
          <t>沿街店</t>
        </is>
      </c>
      <c r="M777" s="11" t="n">
        <v>1</v>
      </c>
      <c r="N777" s="128" t="n">
        <v>41398</v>
      </c>
      <c r="O777" s="10" t="n">
        <v>1173</v>
      </c>
    </row>
    <row r="778" ht="14.5" customFormat="1" customHeight="1" s="1">
      <c r="A778" s="11" t="n">
        <v>1174</v>
      </c>
      <c r="B778" s="11" t="n">
        <v>1174</v>
      </c>
      <c r="C778" s="11" t="inlineStr">
        <is>
          <t>江苏省苏州市相城区渭塘镇渭星街店</t>
        </is>
      </c>
      <c r="D778" s="4" t="inlineStr">
        <is>
          <t>营业三部</t>
        </is>
      </c>
      <c r="E778" s="11" t="inlineStr">
        <is>
          <t>周梦</t>
        </is>
      </c>
      <c r="F778" s="4" t="inlineStr">
        <is>
          <t>昆山太仓相城高新区</t>
        </is>
      </c>
      <c r="G778" s="4" t="inlineStr">
        <is>
          <t>王凯</t>
        </is>
      </c>
      <c r="H778" s="11" t="inlineStr">
        <is>
          <t>苏州（昆山、太仓,相城、高新）</t>
        </is>
      </c>
      <c r="I778" s="11" t="inlineStr">
        <is>
          <t>中热区</t>
        </is>
      </c>
      <c r="J778" s="11" t="inlineStr">
        <is>
          <t>一公司</t>
        </is>
      </c>
      <c r="K778" s="11" t="n">
        <v>1174</v>
      </c>
      <c r="L778" s="11" t="inlineStr">
        <is>
          <t>沿街店</t>
        </is>
      </c>
      <c r="M778" s="11" t="n">
        <v>1</v>
      </c>
      <c r="N778" s="128" t="n">
        <v>40085</v>
      </c>
      <c r="O778" s="10" t="n">
        <v>1174</v>
      </c>
    </row>
    <row r="779" ht="14.5" customFormat="1" customHeight="1" s="1">
      <c r="A779" s="11" t="n">
        <v>1380</v>
      </c>
      <c r="B779" s="11" t="n">
        <v>1380</v>
      </c>
      <c r="C779" s="11" t="inlineStr">
        <is>
          <t>江苏省苏州市太仓市浮桥镇店</t>
        </is>
      </c>
      <c r="D779" s="4" t="inlineStr">
        <is>
          <t>营业三部</t>
        </is>
      </c>
      <c r="E779" s="11" t="inlineStr">
        <is>
          <t>周梦</t>
        </is>
      </c>
      <c r="F779" s="4" t="inlineStr">
        <is>
          <t>昆山太仓相城高新区</t>
        </is>
      </c>
      <c r="G779" s="4" t="inlineStr">
        <is>
          <t>王凯</t>
        </is>
      </c>
      <c r="H779" s="11" t="inlineStr">
        <is>
          <t>苏州（昆山、太仓,相城、高新）</t>
        </is>
      </c>
      <c r="I779" s="11" t="inlineStr">
        <is>
          <t>中热区</t>
        </is>
      </c>
      <c r="J779" s="11" t="inlineStr">
        <is>
          <t>一公司</t>
        </is>
      </c>
      <c r="K779" s="11" t="n">
        <v>1380</v>
      </c>
      <c r="L779" s="11" t="inlineStr">
        <is>
          <t>沿街店</t>
        </is>
      </c>
      <c r="M779" s="11" t="n">
        <v>1</v>
      </c>
      <c r="N779" s="128" t="n">
        <v>43274</v>
      </c>
      <c r="O779" s="10" t="n">
        <v>1380</v>
      </c>
    </row>
    <row r="780" ht="14.5" customFormat="1" customHeight="1" s="1">
      <c r="A780" s="11" t="n">
        <v>1440</v>
      </c>
      <c r="B780" s="11" t="n">
        <v>1440</v>
      </c>
      <c r="C780" s="11" t="inlineStr">
        <is>
          <t>江苏省苏州市昆山市前进东路世茂广场店</t>
        </is>
      </c>
      <c r="D780" s="4" t="inlineStr">
        <is>
          <t>营业三部</t>
        </is>
      </c>
      <c r="E780" s="11" t="inlineStr">
        <is>
          <t>周梦</t>
        </is>
      </c>
      <c r="F780" s="4" t="inlineStr">
        <is>
          <t>昆山太仓相城高新区</t>
        </is>
      </c>
      <c r="G780" s="4" t="inlineStr">
        <is>
          <t>王凯</t>
        </is>
      </c>
      <c r="H780" s="11" t="inlineStr">
        <is>
          <t>苏州（昆山、太仓,相城、高新）</t>
        </is>
      </c>
      <c r="I780" s="11" t="inlineStr">
        <is>
          <t>中热区</t>
        </is>
      </c>
      <c r="J780" s="11" t="inlineStr">
        <is>
          <t>一公司</t>
        </is>
      </c>
      <c r="K780" s="11" t="n">
        <v>1440</v>
      </c>
      <c r="L780" s="11" t="inlineStr">
        <is>
          <t>shoppingmall</t>
        </is>
      </c>
      <c r="M780" s="11" t="n">
        <v>1</v>
      </c>
      <c r="N780" s="128" t="n">
        <v>43464</v>
      </c>
      <c r="O780" s="10" t="n">
        <v>1440</v>
      </c>
    </row>
    <row r="781" ht="14.5" customFormat="1" customHeight="1" s="1">
      <c r="A781" s="30" t="n">
        <v>1468</v>
      </c>
      <c r="B781" s="30" t="n">
        <v>1468</v>
      </c>
      <c r="C781" s="97" t="inlineStr">
        <is>
          <t>江苏省苏州市太仓市浏河镇复兴东街联华超市店</t>
        </is>
      </c>
      <c r="D781" s="4" t="inlineStr">
        <is>
          <t>营业三部</t>
        </is>
      </c>
      <c r="E781" s="11" t="inlineStr">
        <is>
          <t>周梦</t>
        </is>
      </c>
      <c r="F781" s="4" t="inlineStr">
        <is>
          <t>昆山太仓相城高新区</t>
        </is>
      </c>
      <c r="G781" s="4" t="inlineStr">
        <is>
          <t>王凯</t>
        </is>
      </c>
      <c r="H781" s="4" t="inlineStr">
        <is>
          <t>苏州（昆山、太仓,相城、高新）</t>
        </is>
      </c>
      <c r="I781" s="4" t="inlineStr">
        <is>
          <t>中热区</t>
        </is>
      </c>
      <c r="J781" s="4" t="inlineStr">
        <is>
          <t>一公司</t>
        </is>
      </c>
      <c r="K781" s="8" t="n">
        <v>1468</v>
      </c>
      <c r="L781" s="4" t="inlineStr">
        <is>
          <t>沿街店</t>
        </is>
      </c>
      <c r="M781" s="11" t="n">
        <v>1</v>
      </c>
      <c r="N781" s="128" t="n">
        <v>43713</v>
      </c>
      <c r="O781" s="10" t="n">
        <v>1468</v>
      </c>
    </row>
    <row r="782" ht="14.5" customFormat="1" customHeight="1" s="1">
      <c r="A782" s="30" t="n">
        <v>1506</v>
      </c>
      <c r="B782" s="30" t="n">
        <v>1506</v>
      </c>
      <c r="C782" s="97" t="inlineStr">
        <is>
          <t>江苏省苏州市相城区渭塘镇渭星街二店</t>
        </is>
      </c>
      <c r="D782" s="4" t="inlineStr">
        <is>
          <t>营业三部</t>
        </is>
      </c>
      <c r="E782" s="11" t="inlineStr">
        <is>
          <t>周梦</t>
        </is>
      </c>
      <c r="F782" s="4" t="inlineStr">
        <is>
          <t>昆山太仓相城高新区</t>
        </is>
      </c>
      <c r="G782" s="4" t="inlineStr">
        <is>
          <t>王凯</t>
        </is>
      </c>
      <c r="H782" s="4" t="inlineStr">
        <is>
          <t>苏州（昆山、太仓,相城、高新）</t>
        </is>
      </c>
      <c r="I782" s="4" t="inlineStr">
        <is>
          <t>中热区</t>
        </is>
      </c>
      <c r="J782" s="4" t="inlineStr">
        <is>
          <t>一公司</t>
        </is>
      </c>
      <c r="K782" s="8" t="n">
        <v>1506</v>
      </c>
      <c r="L782" s="4" t="inlineStr">
        <is>
          <t>沿街店</t>
        </is>
      </c>
      <c r="M782" s="11" t="n">
        <v>1</v>
      </c>
      <c r="N782" s="128" t="n">
        <v>44030</v>
      </c>
      <c r="O782" s="10" t="n">
        <v>1506</v>
      </c>
    </row>
    <row r="783" ht="14.5" customFormat="1" customHeight="1" s="1">
      <c r="A783" s="11" t="n">
        <v>1587</v>
      </c>
      <c r="B783" s="11" t="n">
        <v>1587</v>
      </c>
      <c r="C783" s="11" t="inlineStr">
        <is>
          <t>江苏省苏州市相城区元和街道大悦春风里购物中心店</t>
        </is>
      </c>
      <c r="D783" s="4" t="inlineStr">
        <is>
          <t>营业三部</t>
        </is>
      </c>
      <c r="E783" s="11" t="inlineStr">
        <is>
          <t>周梦</t>
        </is>
      </c>
      <c r="F783" s="4" t="inlineStr">
        <is>
          <t>昆山太仓相城高新区</t>
        </is>
      </c>
      <c r="G783" s="4" t="inlineStr">
        <is>
          <t>王凯</t>
        </is>
      </c>
      <c r="H783" s="11" t="inlineStr">
        <is>
          <t>苏州（昆山、太仓,相城、高新）</t>
        </is>
      </c>
      <c r="I783" s="11" t="inlineStr">
        <is>
          <t>中热区</t>
        </is>
      </c>
      <c r="J783" s="11" t="inlineStr">
        <is>
          <t>一公司</t>
        </is>
      </c>
      <c r="K783" s="8" t="n">
        <v>1587</v>
      </c>
      <c r="L783" s="11" t="inlineStr">
        <is>
          <t>shoppingmall</t>
        </is>
      </c>
      <c r="M783" s="11" t="n">
        <v>1</v>
      </c>
      <c r="N783" s="128" t="n">
        <v>44464</v>
      </c>
      <c r="O783" s="10" t="n">
        <v>1587</v>
      </c>
    </row>
    <row r="784" ht="14.5" customFormat="1" customHeight="1" s="1">
      <c r="A784" s="34" t="n">
        <v>1593</v>
      </c>
      <c r="B784" s="34" t="n">
        <v>1593</v>
      </c>
      <c r="C784" s="8" t="inlineStr">
        <is>
          <t>江苏省苏州市昆山市花桥镇花溪路鑫隆广场店</t>
        </is>
      </c>
      <c r="D784" s="4" t="inlineStr">
        <is>
          <t>营业三部</t>
        </is>
      </c>
      <c r="E784" s="11" t="inlineStr">
        <is>
          <t>周梦</t>
        </is>
      </c>
      <c r="F784" s="4" t="inlineStr">
        <is>
          <t>昆山太仓相城高新区</t>
        </is>
      </c>
      <c r="G784" s="4" t="inlineStr">
        <is>
          <t>王凯</t>
        </is>
      </c>
      <c r="H784" s="11" t="inlineStr">
        <is>
          <t>苏州（昆山、太仓,相城、高新）</t>
        </is>
      </c>
      <c r="I784" s="11" t="inlineStr">
        <is>
          <t>中热区</t>
        </is>
      </c>
      <c r="J784" s="11" t="inlineStr">
        <is>
          <t>一公司</t>
        </is>
      </c>
      <c r="K784" s="8" t="n">
        <v>1593</v>
      </c>
      <c r="L784" s="4" t="inlineStr">
        <is>
          <t>沿街店</t>
        </is>
      </c>
      <c r="M784" s="11" t="n">
        <v>1</v>
      </c>
      <c r="N784" s="128" t="n">
        <v>44518</v>
      </c>
      <c r="O784" s="10" t="n">
        <v>1593</v>
      </c>
    </row>
    <row r="785" ht="14.5" customFormat="1" customHeight="1" s="1">
      <c r="A785" s="30" t="n">
        <v>1012</v>
      </c>
      <c r="B785" s="30" t="n">
        <v>1012</v>
      </c>
      <c r="C785" s="97" t="inlineStr">
        <is>
          <t>广西省北海市广东路与杭州路交汇处万达广场店</t>
        </is>
      </c>
      <c r="D785" s="4" t="inlineStr">
        <is>
          <t>营业二部</t>
        </is>
      </c>
      <c r="E785" s="4" t="inlineStr">
        <is>
          <t>石晶晶</t>
        </is>
      </c>
      <c r="F785" s="4" t="inlineStr">
        <is>
          <t>西南区</t>
        </is>
      </c>
      <c r="G785" s="4" t="inlineStr">
        <is>
          <t>魏冬明</t>
        </is>
      </c>
      <c r="H785" s="4" t="inlineStr">
        <is>
          <t>邵阳常德衡阳</t>
        </is>
      </c>
      <c r="I785" s="4" t="inlineStr">
        <is>
          <t>热区</t>
        </is>
      </c>
      <c r="J785" s="4" t="inlineStr">
        <is>
          <t>一公司</t>
        </is>
      </c>
      <c r="K785" s="8" t="n">
        <v>1012</v>
      </c>
      <c r="L785" s="4" t="inlineStr">
        <is>
          <t>shoppingmall</t>
        </is>
      </c>
      <c r="M785" s="11" t="n">
        <v>1</v>
      </c>
      <c r="N785" s="128" t="n">
        <v>42882</v>
      </c>
      <c r="O785" s="10" t="n">
        <v>1012</v>
      </c>
    </row>
    <row r="786" ht="14.5" customFormat="1" customHeight="1" s="1">
      <c r="A786" s="30" t="n">
        <v>1015</v>
      </c>
      <c r="B786" s="30" t="n">
        <v>1015</v>
      </c>
      <c r="C786" s="97" t="inlineStr">
        <is>
          <t>广西省河池市宜州市城中路店</t>
        </is>
      </c>
      <c r="D786" s="4" t="inlineStr">
        <is>
          <t>营业二部</t>
        </is>
      </c>
      <c r="E786" s="4" t="inlineStr">
        <is>
          <t>石晶晶</t>
        </is>
      </c>
      <c r="F786" s="4" t="inlineStr">
        <is>
          <t>西南区</t>
        </is>
      </c>
      <c r="G786" s="4" t="inlineStr">
        <is>
          <t>魏冬明</t>
        </is>
      </c>
      <c r="H786" s="4" t="inlineStr">
        <is>
          <t>邵阳常德衡阳</t>
        </is>
      </c>
      <c r="I786" s="4" t="inlineStr">
        <is>
          <t>热区</t>
        </is>
      </c>
      <c r="J786" s="4" t="inlineStr">
        <is>
          <t>一公司</t>
        </is>
      </c>
      <c r="K786" s="8" t="n">
        <v>1015</v>
      </c>
      <c r="L786" s="4" t="inlineStr">
        <is>
          <t>沿街店</t>
        </is>
      </c>
      <c r="M786" s="11" t="n">
        <v>1</v>
      </c>
      <c r="N786" s="128" t="n">
        <v>42003</v>
      </c>
      <c r="O786" s="10" t="n">
        <v>1015</v>
      </c>
    </row>
    <row r="787" ht="14.5" customFormat="1" customHeight="1" s="1">
      <c r="A787" s="30" t="n">
        <v>1020</v>
      </c>
      <c r="B787" s="30" t="n">
        <v>1020</v>
      </c>
      <c r="C787" s="97" t="inlineStr">
        <is>
          <t>广西省南宁市西乡塘区安吉万达广场店</t>
        </is>
      </c>
      <c r="D787" s="4" t="inlineStr">
        <is>
          <t>营业二部</t>
        </is>
      </c>
      <c r="E787" s="4" t="inlineStr">
        <is>
          <t>石晶晶</t>
        </is>
      </c>
      <c r="F787" s="4" t="inlineStr">
        <is>
          <t>西南区</t>
        </is>
      </c>
      <c r="G787" s="4" t="inlineStr">
        <is>
          <t>魏冬明</t>
        </is>
      </c>
      <c r="H787" s="4" t="inlineStr">
        <is>
          <t>邵阳常德衡阳</t>
        </is>
      </c>
      <c r="I787" s="4" t="inlineStr">
        <is>
          <t>热区</t>
        </is>
      </c>
      <c r="J787" s="4" t="inlineStr">
        <is>
          <t>一公司</t>
        </is>
      </c>
      <c r="K787" s="8" t="n">
        <v>1020</v>
      </c>
      <c r="L787" s="4" t="inlineStr">
        <is>
          <t>shoppingmall</t>
        </is>
      </c>
      <c r="M787" s="11" t="n">
        <v>1</v>
      </c>
      <c r="N787" s="128" t="n">
        <v>42341</v>
      </c>
      <c r="O787" s="10" t="n">
        <v>1020</v>
      </c>
    </row>
    <row r="788" ht="14.5" customFormat="1" customHeight="1" s="1">
      <c r="A788" s="30" t="n">
        <v>1062</v>
      </c>
      <c r="B788" s="30" t="n">
        <v>1062</v>
      </c>
      <c r="C788" s="97" t="inlineStr">
        <is>
          <t>湖北省武汉市江夏区兴新街二店</t>
        </is>
      </c>
      <c r="D788" s="4" t="inlineStr">
        <is>
          <t>营业二部</t>
        </is>
      </c>
      <c r="E788" s="4" t="inlineStr">
        <is>
          <t>石晶晶</t>
        </is>
      </c>
      <c r="F788" s="4" t="inlineStr">
        <is>
          <t>西南区</t>
        </is>
      </c>
      <c r="G788" s="4" t="inlineStr">
        <is>
          <t>魏冬明</t>
        </is>
      </c>
      <c r="H788" s="4" t="inlineStr">
        <is>
          <t>黄冈咸宁孝感</t>
        </is>
      </c>
      <c r="I788" s="4" t="inlineStr">
        <is>
          <t>中热区</t>
        </is>
      </c>
      <c r="J788" s="4" t="inlineStr">
        <is>
          <t>一公司</t>
        </is>
      </c>
      <c r="K788" s="8" t="n">
        <v>1062</v>
      </c>
      <c r="L788" s="4" t="inlineStr">
        <is>
          <t>沿街店</t>
        </is>
      </c>
      <c r="M788" s="11" t="n">
        <v>1</v>
      </c>
      <c r="N788" s="128" t="n">
        <v>43246</v>
      </c>
      <c r="O788" s="10" t="n">
        <v>1062</v>
      </c>
    </row>
    <row r="789" ht="14.5" customFormat="1" customHeight="1" s="1">
      <c r="A789" s="30" t="n">
        <v>1082</v>
      </c>
      <c r="B789" s="30" t="n">
        <v>1082</v>
      </c>
      <c r="C789" s="97" t="inlineStr">
        <is>
          <t>湖南省常德市汉寿县步行街店</t>
        </is>
      </c>
      <c r="D789" s="4" t="inlineStr">
        <is>
          <t>营业二部</t>
        </is>
      </c>
      <c r="E789" s="4" t="inlineStr">
        <is>
          <t>石晶晶</t>
        </is>
      </c>
      <c r="F789" s="4" t="inlineStr">
        <is>
          <t>西南区</t>
        </is>
      </c>
      <c r="G789" s="4" t="inlineStr">
        <is>
          <t>魏冬明</t>
        </is>
      </c>
      <c r="H789" s="4" t="inlineStr">
        <is>
          <t>邵阳常德衡阳</t>
        </is>
      </c>
      <c r="I789" s="4" t="inlineStr">
        <is>
          <t>中热区</t>
        </is>
      </c>
      <c r="J789" s="4" t="inlineStr">
        <is>
          <t>一公司</t>
        </is>
      </c>
      <c r="K789" s="8" t="n">
        <v>1082</v>
      </c>
      <c r="L789" s="4" t="inlineStr">
        <is>
          <t>沿街店</t>
        </is>
      </c>
      <c r="M789" s="11" t="n">
        <v>1</v>
      </c>
      <c r="N789" s="128" t="n">
        <v>41900</v>
      </c>
      <c r="O789" s="10" t="n">
        <v>1082</v>
      </c>
    </row>
    <row r="790" ht="14.5" customFormat="1" customHeight="1" s="1">
      <c r="A790" s="30" t="n">
        <v>1088</v>
      </c>
      <c r="B790" s="30" t="n">
        <v>1088</v>
      </c>
      <c r="C790" s="97" t="inlineStr">
        <is>
          <t>湖南省衡阳市衡阳县新正街店</t>
        </is>
      </c>
      <c r="D790" s="4" t="inlineStr">
        <is>
          <t>营业二部</t>
        </is>
      </c>
      <c r="E790" s="4" t="inlineStr">
        <is>
          <t>石晶晶</t>
        </is>
      </c>
      <c r="F790" s="4" t="inlineStr">
        <is>
          <t>西南区</t>
        </is>
      </c>
      <c r="G790" s="4" t="inlineStr">
        <is>
          <t>魏冬明</t>
        </is>
      </c>
      <c r="H790" s="4" t="inlineStr">
        <is>
          <t>邵阳常德衡阳</t>
        </is>
      </c>
      <c r="I790" s="4" t="inlineStr">
        <is>
          <t>中热区</t>
        </is>
      </c>
      <c r="J790" s="4" t="inlineStr">
        <is>
          <t>一公司</t>
        </is>
      </c>
      <c r="K790" s="8" t="n">
        <v>1088</v>
      </c>
      <c r="L790" s="4" t="inlineStr">
        <is>
          <t>沿街店</t>
        </is>
      </c>
      <c r="M790" s="11" t="n">
        <v>1</v>
      </c>
      <c r="N790" s="128" t="n">
        <v>42278</v>
      </c>
      <c r="O790" s="10" t="n">
        <v>1088</v>
      </c>
    </row>
    <row r="791" ht="14.5" customFormat="1" customHeight="1" s="1">
      <c r="A791" s="30" t="n">
        <v>1091</v>
      </c>
      <c r="B791" s="30" t="n">
        <v>1091</v>
      </c>
      <c r="C791" s="97" t="inlineStr">
        <is>
          <t>湖南省衡阳市雁峰区中山南路店</t>
        </is>
      </c>
      <c r="D791" s="4" t="inlineStr">
        <is>
          <t>营业二部</t>
        </is>
      </c>
      <c r="E791" s="4" t="inlineStr">
        <is>
          <t>石晶晶</t>
        </is>
      </c>
      <c r="F791" s="4" t="inlineStr">
        <is>
          <t>西南区</t>
        </is>
      </c>
      <c r="G791" s="4" t="inlineStr">
        <is>
          <t>魏冬明</t>
        </is>
      </c>
      <c r="H791" s="4" t="inlineStr">
        <is>
          <t>邵阳常德衡阳</t>
        </is>
      </c>
      <c r="I791" s="4" t="inlineStr">
        <is>
          <t>中热区</t>
        </is>
      </c>
      <c r="J791" s="4" t="inlineStr">
        <is>
          <t>一公司</t>
        </is>
      </c>
      <c r="K791" s="8" t="n">
        <v>1091</v>
      </c>
      <c r="L791" s="4" t="inlineStr">
        <is>
          <t>沿街店</t>
        </is>
      </c>
      <c r="M791" s="11" t="n">
        <v>1</v>
      </c>
      <c r="N791" s="128" t="n">
        <v>42959</v>
      </c>
      <c r="O791" s="10" t="n">
        <v>1091</v>
      </c>
    </row>
    <row r="792" ht="14.5" customFormat="1" customHeight="1" s="1">
      <c r="A792" s="30" t="n">
        <v>1099</v>
      </c>
      <c r="B792" s="30" t="n">
        <v>1099</v>
      </c>
      <c r="C792" s="97" t="inlineStr">
        <is>
          <t>湖南省湘潭市雨湖区建设北路店</t>
        </is>
      </c>
      <c r="D792" s="4" t="inlineStr">
        <is>
          <t>营业二部</t>
        </is>
      </c>
      <c r="E792" s="4" t="inlineStr">
        <is>
          <t>石晶晶</t>
        </is>
      </c>
      <c r="F792" s="4" t="inlineStr">
        <is>
          <t>西南区</t>
        </is>
      </c>
      <c r="G792" s="4" t="inlineStr">
        <is>
          <t>魏冬明</t>
        </is>
      </c>
      <c r="H792" s="4" t="inlineStr">
        <is>
          <t>邵阳常德衡阳</t>
        </is>
      </c>
      <c r="I792" s="4" t="inlineStr">
        <is>
          <t>中热区</t>
        </is>
      </c>
      <c r="J792" s="4" t="inlineStr">
        <is>
          <t>一公司</t>
        </is>
      </c>
      <c r="K792" s="8" t="n">
        <v>1099</v>
      </c>
      <c r="L792" s="4" t="inlineStr">
        <is>
          <t>沿街店</t>
        </is>
      </c>
      <c r="M792" s="11" t="n">
        <v>1</v>
      </c>
      <c r="N792" s="128" t="n">
        <v>42614</v>
      </c>
      <c r="O792" s="10" t="n">
        <v>1099</v>
      </c>
    </row>
    <row r="793" ht="14.5" customFormat="1" customHeight="1" s="1">
      <c r="A793" s="30" t="n">
        <v>1108</v>
      </c>
      <c r="B793" s="30" t="n">
        <v>1108</v>
      </c>
      <c r="C793" s="97" t="inlineStr">
        <is>
          <t>湖南省株洲市茶陵县交通街店</t>
        </is>
      </c>
      <c r="D793" s="4" t="inlineStr">
        <is>
          <t>营业二部</t>
        </is>
      </c>
      <c r="E793" s="4" t="inlineStr">
        <is>
          <t>石晶晶</t>
        </is>
      </c>
      <c r="F793" s="4" t="inlineStr">
        <is>
          <t>西南区</t>
        </is>
      </c>
      <c r="G793" s="4" t="inlineStr">
        <is>
          <t>魏冬明</t>
        </is>
      </c>
      <c r="H793" s="4" t="inlineStr">
        <is>
          <t>邵阳常德衡阳</t>
        </is>
      </c>
      <c r="I793" s="4" t="inlineStr">
        <is>
          <t>中热区</t>
        </is>
      </c>
      <c r="J793" s="4" t="inlineStr">
        <is>
          <t>一公司</t>
        </is>
      </c>
      <c r="K793" s="8" t="n">
        <v>1108</v>
      </c>
      <c r="L793" s="4" t="inlineStr">
        <is>
          <t>沿街店</t>
        </is>
      </c>
      <c r="M793" s="11" t="n">
        <v>1</v>
      </c>
      <c r="N793" s="128" t="n">
        <v>41902</v>
      </c>
      <c r="O793" s="10" t="n">
        <v>1108</v>
      </c>
    </row>
    <row r="794" ht="14.5" customFormat="1" customHeight="1" s="1">
      <c r="A794" s="30" t="n">
        <v>1397</v>
      </c>
      <c r="B794" s="30" t="n">
        <v>1397</v>
      </c>
      <c r="C794" s="97" t="inlineStr">
        <is>
          <t>广西省桂林市叠彩区芳华路万达广场店</t>
        </is>
      </c>
      <c r="D794" s="4" t="inlineStr">
        <is>
          <t>营业二部</t>
        </is>
      </c>
      <c r="E794" s="4" t="inlineStr">
        <is>
          <t>石晶晶</t>
        </is>
      </c>
      <c r="F794" s="4" t="inlineStr">
        <is>
          <t>西南区</t>
        </is>
      </c>
      <c r="G794" s="4" t="inlineStr">
        <is>
          <t>魏冬明</t>
        </is>
      </c>
      <c r="H794" s="4" t="inlineStr">
        <is>
          <t>邵阳常德衡阳</t>
        </is>
      </c>
      <c r="I794" s="4" t="inlineStr">
        <is>
          <t>热区</t>
        </is>
      </c>
      <c r="J794" s="4" t="inlineStr">
        <is>
          <t>一公司</t>
        </is>
      </c>
      <c r="K794" s="8" t="n">
        <v>1397</v>
      </c>
      <c r="L794" s="4" t="inlineStr">
        <is>
          <t>shoppingmall</t>
        </is>
      </c>
      <c r="M794" s="11" t="n">
        <v>1</v>
      </c>
      <c r="N794" s="128" t="n">
        <v>43344</v>
      </c>
      <c r="O794" s="10" t="n">
        <v>1397</v>
      </c>
    </row>
    <row r="795" ht="14.5" customFormat="1" customHeight="1" s="1">
      <c r="A795" s="30" t="n">
        <v>1501</v>
      </c>
      <c r="B795" s="30" t="n">
        <v>1501</v>
      </c>
      <c r="C795" s="97" t="inlineStr">
        <is>
          <t>湖南省衡阳市常宁县解放北路二店</t>
        </is>
      </c>
      <c r="D795" s="4" t="inlineStr">
        <is>
          <t>营业二部</t>
        </is>
      </c>
      <c r="E795" s="4" t="inlineStr">
        <is>
          <t>石晶晶</t>
        </is>
      </c>
      <c r="F795" s="4" t="inlineStr">
        <is>
          <t>西南区</t>
        </is>
      </c>
      <c r="G795" s="4" t="inlineStr">
        <is>
          <t>魏冬明</t>
        </is>
      </c>
      <c r="H795" s="4" t="inlineStr">
        <is>
          <t>邵阳常德衡阳</t>
        </is>
      </c>
      <c r="I795" s="4" t="inlineStr">
        <is>
          <t>中热区</t>
        </is>
      </c>
      <c r="J795" s="4" t="inlineStr">
        <is>
          <t>一公司</t>
        </is>
      </c>
      <c r="K795" s="8" t="n">
        <v>1501</v>
      </c>
      <c r="L795" s="4" t="inlineStr">
        <is>
          <t>沿街店</t>
        </is>
      </c>
      <c r="M795" s="11" t="n">
        <v>1</v>
      </c>
      <c r="N795" s="128" t="n">
        <v>44011</v>
      </c>
      <c r="O795" s="10" t="n">
        <v>1501</v>
      </c>
    </row>
    <row r="796" ht="14.5" customFormat="1" customHeight="1" s="1">
      <c r="A796" s="30" t="n">
        <v>1521</v>
      </c>
      <c r="B796" s="30" t="n">
        <v>1521</v>
      </c>
      <c r="C796" s="97" t="inlineStr">
        <is>
          <t>云南省普洱市思茅区五一东路步行街店</t>
        </is>
      </c>
      <c r="D796" s="4" t="inlineStr">
        <is>
          <t>营业二部</t>
        </is>
      </c>
      <c r="E796" s="4" t="inlineStr">
        <is>
          <t>石晶晶</t>
        </is>
      </c>
      <c r="F796" s="4" t="inlineStr">
        <is>
          <t>西南区</t>
        </is>
      </c>
      <c r="G796" s="4" t="inlineStr">
        <is>
          <t>魏冬明</t>
        </is>
      </c>
      <c r="H796" s="4" t="inlineStr">
        <is>
          <t>广西贵州云南</t>
        </is>
      </c>
      <c r="I796" s="4" t="inlineStr">
        <is>
          <t>热区</t>
        </is>
      </c>
      <c r="J796" s="4" t="inlineStr">
        <is>
          <t>一公司</t>
        </is>
      </c>
      <c r="K796" s="8" t="n">
        <v>1521</v>
      </c>
      <c r="L796" s="4" t="inlineStr">
        <is>
          <t>沿街店</t>
        </is>
      </c>
      <c r="M796" s="11" t="n">
        <v>1</v>
      </c>
      <c r="N796" s="128" t="n">
        <v>41861</v>
      </c>
      <c r="O796" s="10" t="n">
        <v>1521</v>
      </c>
    </row>
    <row r="797" ht="14.5" customFormat="1" customHeight="1" s="1">
      <c r="A797" s="30" t="n">
        <v>1522</v>
      </c>
      <c r="B797" s="30" t="n">
        <v>1522</v>
      </c>
      <c r="C797" s="97" t="inlineStr">
        <is>
          <t>云南省临沧市临翔区百树广场步行街店</t>
        </is>
      </c>
      <c r="D797" s="4" t="inlineStr">
        <is>
          <t>营业二部</t>
        </is>
      </c>
      <c r="E797" s="4" t="inlineStr">
        <is>
          <t>石晶晶</t>
        </is>
      </c>
      <c r="F797" s="4" t="inlineStr">
        <is>
          <t>西南区</t>
        </is>
      </c>
      <c r="G797" s="4" t="inlineStr">
        <is>
          <t>魏冬明</t>
        </is>
      </c>
      <c r="H797" s="4" t="inlineStr">
        <is>
          <t>广西贵州云南</t>
        </is>
      </c>
      <c r="I797" s="4" t="inlineStr">
        <is>
          <t>热区</t>
        </is>
      </c>
      <c r="J797" s="4" t="inlineStr">
        <is>
          <t>一公司</t>
        </is>
      </c>
      <c r="K797" s="8" t="n">
        <v>1522</v>
      </c>
      <c r="L797" s="4" t="inlineStr">
        <is>
          <t>沿街店</t>
        </is>
      </c>
      <c r="M797" s="11" t="n">
        <v>1</v>
      </c>
      <c r="N797" s="128" t="n">
        <v>41875</v>
      </c>
      <c r="O797" s="10" t="n">
        <v>1522</v>
      </c>
    </row>
    <row r="798" ht="14.5" customFormat="1" customHeight="1" s="1">
      <c r="A798" s="30" t="n">
        <v>1523</v>
      </c>
      <c r="B798" s="30" t="n">
        <v>1523</v>
      </c>
      <c r="C798" s="30" t="inlineStr">
        <is>
          <t>云南省昆明市寻甸县仁德镇广场北路店</t>
        </is>
      </c>
      <c r="D798" s="4" t="inlineStr">
        <is>
          <t>营业二部</t>
        </is>
      </c>
      <c r="E798" s="4" t="inlineStr">
        <is>
          <t>石晶晶</t>
        </is>
      </c>
      <c r="F798" s="4" t="inlineStr">
        <is>
          <t>西南区</t>
        </is>
      </c>
      <c r="G798" s="4" t="inlineStr">
        <is>
          <t>魏冬明</t>
        </is>
      </c>
      <c r="H798" s="4" t="inlineStr">
        <is>
          <t>广西贵州云南</t>
        </is>
      </c>
      <c r="I798" s="4" t="inlineStr">
        <is>
          <t>中热区</t>
        </is>
      </c>
      <c r="J798" s="4" t="inlineStr">
        <is>
          <t>一公司</t>
        </is>
      </c>
      <c r="K798" s="8" t="n">
        <v>1523</v>
      </c>
      <c r="L798" s="4" t="inlineStr">
        <is>
          <t>沿街店</t>
        </is>
      </c>
      <c r="M798" s="11" t="n">
        <v>1</v>
      </c>
      <c r="N798" s="128" t="n">
        <v>42122</v>
      </c>
      <c r="O798" s="10" t="n">
        <v>1523</v>
      </c>
    </row>
    <row r="799" ht="14.5" customFormat="1" customHeight="1" s="1">
      <c r="A799" s="30" t="n">
        <v>1578</v>
      </c>
      <c r="B799" s="30" t="n">
        <v>1578</v>
      </c>
      <c r="C799" s="97" t="inlineStr">
        <is>
          <t>湖北省武汉市东西湖区万达店</t>
        </is>
      </c>
      <c r="D799" s="4" t="inlineStr">
        <is>
          <t>营业二部</t>
        </is>
      </c>
      <c r="E799" s="4" t="inlineStr">
        <is>
          <t>石晶晶</t>
        </is>
      </c>
      <c r="F799" s="4" t="inlineStr">
        <is>
          <t>西南区</t>
        </is>
      </c>
      <c r="G799" s="4" t="inlineStr">
        <is>
          <t>魏冬明</t>
        </is>
      </c>
      <c r="H799" s="4" t="inlineStr">
        <is>
          <t>黄冈咸宁孝感</t>
        </is>
      </c>
      <c r="I799" s="4" t="inlineStr">
        <is>
          <t>中热区</t>
        </is>
      </c>
      <c r="J799" s="4" t="inlineStr">
        <is>
          <t>一公司</t>
        </is>
      </c>
      <c r="K799" s="8" t="n">
        <v>1578</v>
      </c>
      <c r="L799" s="4" t="inlineStr">
        <is>
          <t>shoppingmall</t>
        </is>
      </c>
      <c r="M799" s="11" t="n">
        <v>1</v>
      </c>
      <c r="N799" s="128" t="n">
        <v>44350</v>
      </c>
      <c r="O799" s="10" t="n">
        <v>1578</v>
      </c>
    </row>
    <row r="800" ht="29" customFormat="1" customHeight="1" s="1">
      <c r="A800" s="8" t="n">
        <v>1060</v>
      </c>
      <c r="B800" s="8" t="n">
        <v>1060</v>
      </c>
      <c r="C800" s="8" t="inlineStr">
        <is>
          <t>湖北省武汉市黄陂区汉口北店</t>
        </is>
      </c>
      <c r="D800" s="25" t="inlineStr">
        <is>
          <t>营业二部</t>
        </is>
      </c>
      <c r="E800" s="25" t="inlineStr">
        <is>
          <t>石晶晶</t>
        </is>
      </c>
      <c r="F800" s="4" t="inlineStr">
        <is>
          <t>武汉区</t>
        </is>
      </c>
      <c r="G800" s="4" t="inlineStr">
        <is>
          <t>伍莉莉</t>
        </is>
      </c>
      <c r="H800" s="11" t="inlineStr">
        <is>
          <t>黄冈咸宁孝感</t>
        </is>
      </c>
      <c r="I800" s="8" t="inlineStr">
        <is>
          <t>中热区</t>
        </is>
      </c>
      <c r="J800" s="8" t="inlineStr">
        <is>
          <t>一公司</t>
        </is>
      </c>
      <c r="K800" s="8" t="n">
        <v>1060</v>
      </c>
      <c r="L800" s="11" t="inlineStr">
        <is>
          <t>沿街店</t>
        </is>
      </c>
      <c r="M800" s="11" t="n">
        <v>1</v>
      </c>
      <c r="N800" s="128" t="n">
        <v>43215</v>
      </c>
      <c r="O800" s="10" t="n">
        <v>1060</v>
      </c>
    </row>
    <row r="801" ht="29" customFormat="1" customHeight="1" s="1">
      <c r="A801" s="8" t="n">
        <v>1599</v>
      </c>
      <c r="B801" s="8" t="n">
        <v>1599</v>
      </c>
      <c r="C801" s="8" t="inlineStr">
        <is>
          <t>湖北省武汉市汉阳区王家湾龙阳大道店</t>
        </is>
      </c>
      <c r="D801" s="25" t="inlineStr">
        <is>
          <t>营业二部</t>
        </is>
      </c>
      <c r="E801" s="25" t="inlineStr">
        <is>
          <t>石晶晶</t>
        </is>
      </c>
      <c r="F801" s="4" t="inlineStr">
        <is>
          <t>武汉区</t>
        </is>
      </c>
      <c r="G801" s="4" t="inlineStr">
        <is>
          <t>伍莉莉</t>
        </is>
      </c>
      <c r="H801" s="11" t="inlineStr">
        <is>
          <t>广西贵州云南</t>
        </is>
      </c>
      <c r="I801" s="4" t="inlineStr">
        <is>
          <t>中热区</t>
        </is>
      </c>
      <c r="J801" s="11" t="inlineStr">
        <is>
          <t>一公司</t>
        </is>
      </c>
      <c r="K801" s="8" t="n">
        <v>1599</v>
      </c>
      <c r="L801" s="4" t="inlineStr">
        <is>
          <t>沿街店</t>
        </is>
      </c>
      <c r="M801" s="11" t="n">
        <v>1</v>
      </c>
      <c r="N801" s="128" t="n">
        <v>-2</v>
      </c>
      <c r="O801" s="10" t="n">
        <v>1599</v>
      </c>
    </row>
    <row r="802" ht="14.5" customFormat="1" customHeight="1" s="1">
      <c r="A802" s="30" t="n">
        <v>1003</v>
      </c>
      <c r="B802" s="30" t="n">
        <v>1003</v>
      </c>
      <c r="C802" s="97" t="inlineStr">
        <is>
          <t>福建省福州市长乐市郑和东路店</t>
        </is>
      </c>
      <c r="D802" s="4" t="inlineStr">
        <is>
          <t>营业三部</t>
        </is>
      </c>
      <c r="E802" s="11" t="inlineStr">
        <is>
          <t>周梦</t>
        </is>
      </c>
      <c r="F802" s="4" t="inlineStr">
        <is>
          <t>宁波杭州金华粤闽区</t>
        </is>
      </c>
      <c r="G802" s="4" t="inlineStr">
        <is>
          <t>谢登宝</t>
        </is>
      </c>
      <c r="H802" s="4" t="inlineStr">
        <is>
          <t>宁波、杭州、金华,福建、广东</t>
        </is>
      </c>
      <c r="I802" s="4" t="inlineStr">
        <is>
          <t>热区</t>
        </is>
      </c>
      <c r="J802" s="4" t="inlineStr">
        <is>
          <t>一公司</t>
        </is>
      </c>
      <c r="K802" s="8" t="n">
        <v>1003</v>
      </c>
      <c r="L802" s="4" t="inlineStr">
        <is>
          <t>沿街店</t>
        </is>
      </c>
      <c r="M802" s="11" t="n">
        <v>1</v>
      </c>
      <c r="N802" s="128" t="n">
        <v>42321</v>
      </c>
      <c r="O802" s="10" t="n">
        <v>1003</v>
      </c>
    </row>
    <row r="803" ht="14.5" customFormat="1" customHeight="1" s="1">
      <c r="A803" s="20" t="n">
        <v>1009</v>
      </c>
      <c r="B803" s="20" t="n">
        <v>1009</v>
      </c>
      <c r="C803" s="100" t="inlineStr">
        <is>
          <t>广东省河源市和平县东方广场步行街店</t>
        </is>
      </c>
      <c r="D803" s="4" t="inlineStr">
        <is>
          <t>营业三部</t>
        </is>
      </c>
      <c r="E803" s="11" t="inlineStr">
        <is>
          <t>周梦</t>
        </is>
      </c>
      <c r="F803" s="4" t="inlineStr">
        <is>
          <t>宁波杭州金华粤闽区</t>
        </is>
      </c>
      <c r="G803" s="4" t="inlineStr">
        <is>
          <t>谢登宝</t>
        </is>
      </c>
      <c r="H803" s="100" t="inlineStr">
        <is>
          <t>宁波、杭州、金华,福建、广东</t>
        </is>
      </c>
      <c r="I803" s="4" t="inlineStr">
        <is>
          <t>热区</t>
        </is>
      </c>
      <c r="J803" s="4" t="inlineStr">
        <is>
          <t>一公司</t>
        </is>
      </c>
      <c r="K803" s="11" t="n">
        <v>1009</v>
      </c>
      <c r="L803" s="11" t="inlineStr">
        <is>
          <t>沿街店</t>
        </is>
      </c>
      <c r="M803" s="11" t="n">
        <v>1</v>
      </c>
      <c r="N803" s="128" t="n">
        <v>41951</v>
      </c>
      <c r="O803" s="10" t="n">
        <v>1009</v>
      </c>
    </row>
    <row r="804" ht="14.5" customFormat="1" customHeight="1" s="1">
      <c r="A804" s="30" t="n">
        <v>1010</v>
      </c>
      <c r="B804" s="30" t="n">
        <v>1010</v>
      </c>
      <c r="C804" s="97" t="inlineStr">
        <is>
          <t>广东省梅州市梅江区金燕大道万达店</t>
        </is>
      </c>
      <c r="D804" s="4" t="inlineStr">
        <is>
          <t>营业三部</t>
        </is>
      </c>
      <c r="E804" s="11" t="inlineStr">
        <is>
          <t>周梦</t>
        </is>
      </c>
      <c r="F804" s="4" t="inlineStr">
        <is>
          <t>宁波杭州金华粤闽区</t>
        </is>
      </c>
      <c r="G804" s="4" t="inlineStr">
        <is>
          <t>谢登宝</t>
        </is>
      </c>
      <c r="H804" s="4" t="inlineStr">
        <is>
          <t>宁波、杭州、金华,福建、广东</t>
        </is>
      </c>
      <c r="I804" s="4" t="inlineStr">
        <is>
          <t>热区</t>
        </is>
      </c>
      <c r="J804" s="4" t="inlineStr">
        <is>
          <t>一公司</t>
        </is>
      </c>
      <c r="K804" s="8" t="n">
        <v>1010</v>
      </c>
      <c r="L804" s="4" t="inlineStr">
        <is>
          <t>shoppingmall</t>
        </is>
      </c>
      <c r="M804" s="11" t="n">
        <v>1</v>
      </c>
      <c r="N804" s="128" t="n">
        <v>42636</v>
      </c>
      <c r="O804" s="10" t="n">
        <v>1010</v>
      </c>
    </row>
    <row r="805" ht="14.5" customFormat="1" customHeight="1" s="1">
      <c r="A805" s="30" t="n">
        <v>1339</v>
      </c>
      <c r="B805" s="30" t="n">
        <v>1339</v>
      </c>
      <c r="C805" s="97" t="inlineStr">
        <is>
          <t>浙江省杭州市桐庐县迎春路店</t>
        </is>
      </c>
      <c r="D805" s="4" t="inlineStr">
        <is>
          <t>营业三部</t>
        </is>
      </c>
      <c r="E805" s="11" t="inlineStr">
        <is>
          <t>周梦</t>
        </is>
      </c>
      <c r="F805" s="4" t="inlineStr">
        <is>
          <t>宁波杭州金华粤闽区</t>
        </is>
      </c>
      <c r="G805" s="4" t="inlineStr">
        <is>
          <t>谢登宝</t>
        </is>
      </c>
      <c r="H805" s="4" t="inlineStr">
        <is>
          <t>宁波、杭州、金华,福建、广东</t>
        </is>
      </c>
      <c r="I805" s="4" t="inlineStr">
        <is>
          <t>中热区</t>
        </is>
      </c>
      <c r="J805" s="4" t="inlineStr">
        <is>
          <t>一公司</t>
        </is>
      </c>
      <c r="K805" s="8" t="n">
        <v>1339</v>
      </c>
      <c r="L805" s="4" t="inlineStr">
        <is>
          <t>沿街店</t>
        </is>
      </c>
      <c r="M805" s="11" t="n">
        <v>1</v>
      </c>
      <c r="N805" s="128" t="n">
        <v>43125</v>
      </c>
      <c r="O805" s="10" t="n">
        <v>1339</v>
      </c>
    </row>
    <row r="806" ht="14.5" customFormat="1" customHeight="1" s="1">
      <c r="A806" s="30" t="n">
        <v>1357</v>
      </c>
      <c r="B806" s="30" t="n">
        <v>1357</v>
      </c>
      <c r="C806" s="97" t="inlineStr">
        <is>
          <t>浙江省金华市金东区孝顺镇朝晖东路店</t>
        </is>
      </c>
      <c r="D806" s="4" t="inlineStr">
        <is>
          <t>营业三部</t>
        </is>
      </c>
      <c r="E806" s="11" t="inlineStr">
        <is>
          <t>周梦</t>
        </is>
      </c>
      <c r="F806" s="4" t="inlineStr">
        <is>
          <t>宁波杭州金华粤闽区</t>
        </is>
      </c>
      <c r="G806" s="4" t="inlineStr">
        <is>
          <t>谢登宝</t>
        </is>
      </c>
      <c r="H806" s="4" t="inlineStr">
        <is>
          <t>宁波、杭州、金华,福建、广东</t>
        </is>
      </c>
      <c r="I806" s="4" t="inlineStr">
        <is>
          <t>中热区</t>
        </is>
      </c>
      <c r="J806" s="4" t="inlineStr">
        <is>
          <t>一公司</t>
        </is>
      </c>
      <c r="K806" s="8" t="n">
        <v>1357</v>
      </c>
      <c r="L806" s="4" t="inlineStr">
        <is>
          <t>沿街店</t>
        </is>
      </c>
      <c r="M806" s="11" t="n">
        <v>1</v>
      </c>
      <c r="N806" s="128" t="n">
        <v>42273</v>
      </c>
      <c r="O806" s="10" t="n">
        <v>1357</v>
      </c>
    </row>
    <row r="807" ht="14.5" customFormat="1" customHeight="1" s="1">
      <c r="A807" s="30" t="n">
        <v>1359</v>
      </c>
      <c r="B807" s="30" t="n">
        <v>1359</v>
      </c>
      <c r="C807" s="97" t="inlineStr">
        <is>
          <t>浙江省金华市义乌市苏溪镇凯旋小区教工路店</t>
        </is>
      </c>
      <c r="D807" s="4" t="inlineStr">
        <is>
          <t>营业三部</t>
        </is>
      </c>
      <c r="E807" s="11" t="inlineStr">
        <is>
          <t>周梦</t>
        </is>
      </c>
      <c r="F807" s="4" t="inlineStr">
        <is>
          <t>宁波杭州金华粤闽区</t>
        </is>
      </c>
      <c r="G807" s="4" t="inlineStr">
        <is>
          <t>谢登宝</t>
        </is>
      </c>
      <c r="H807" s="4" t="inlineStr">
        <is>
          <t>宁波、杭州、金华,福建、广东</t>
        </is>
      </c>
      <c r="I807" s="4" t="inlineStr">
        <is>
          <t>中热区</t>
        </is>
      </c>
      <c r="J807" s="4" t="inlineStr">
        <is>
          <t>一公司</t>
        </is>
      </c>
      <c r="K807" s="8" t="n">
        <v>1359</v>
      </c>
      <c r="L807" s="4" t="inlineStr">
        <is>
          <t>沿街店</t>
        </is>
      </c>
      <c r="M807" s="11" t="n">
        <v>1</v>
      </c>
      <c r="N807" s="128" t="n">
        <v>42155</v>
      </c>
      <c r="O807" s="10" t="n">
        <v>1359</v>
      </c>
    </row>
    <row r="808" ht="14.5" customFormat="1" customHeight="1" s="1">
      <c r="A808" s="30" t="n">
        <v>1365</v>
      </c>
      <c r="B808" s="30" t="n">
        <v>1365</v>
      </c>
      <c r="C808" s="97" t="inlineStr">
        <is>
          <t>浙江省宁波市奉化市莼湖镇直街店</t>
        </is>
      </c>
      <c r="D808" s="4" t="inlineStr">
        <is>
          <t>营业三部</t>
        </is>
      </c>
      <c r="E808" s="11" t="inlineStr">
        <is>
          <t>周梦</t>
        </is>
      </c>
      <c r="F808" s="4" t="inlineStr">
        <is>
          <t>宁波杭州金华粤闽区</t>
        </is>
      </c>
      <c r="G808" s="4" t="inlineStr">
        <is>
          <t>谢登宝</t>
        </is>
      </c>
      <c r="H808" s="4" t="inlineStr">
        <is>
          <t>宁波、杭州、金华,福建、广东</t>
        </is>
      </c>
      <c r="I808" s="4" t="inlineStr">
        <is>
          <t>中热区</t>
        </is>
      </c>
      <c r="J808" s="4" t="inlineStr">
        <is>
          <t>一公司</t>
        </is>
      </c>
      <c r="K808" s="8" t="n">
        <v>1365</v>
      </c>
      <c r="L808" s="4" t="inlineStr">
        <is>
          <t>沿街店</t>
        </is>
      </c>
      <c r="M808" s="11" t="n">
        <v>1</v>
      </c>
      <c r="N808" s="128" t="n">
        <v>42362</v>
      </c>
      <c r="O808" s="10" t="n">
        <v>1365</v>
      </c>
    </row>
    <row r="809" ht="14.5" customFormat="1" customHeight="1" s="1">
      <c r="A809" s="30" t="n">
        <v>1366</v>
      </c>
      <c r="B809" s="30" t="n">
        <v>1366</v>
      </c>
      <c r="C809" s="97" t="inlineStr">
        <is>
          <t>浙江省宁波市海曙区高鑫广场新星路店</t>
        </is>
      </c>
      <c r="D809" s="4" t="inlineStr">
        <is>
          <t>营业三部</t>
        </is>
      </c>
      <c r="E809" s="11" t="inlineStr">
        <is>
          <t>周梦</t>
        </is>
      </c>
      <c r="F809" s="4" t="inlineStr">
        <is>
          <t>宁波杭州金华粤闽区</t>
        </is>
      </c>
      <c r="G809" s="4" t="inlineStr">
        <is>
          <t>谢登宝</t>
        </is>
      </c>
      <c r="H809" s="4" t="inlineStr">
        <is>
          <t>宁波、杭州、金华,福建、广东</t>
        </is>
      </c>
      <c r="I809" s="4" t="inlineStr">
        <is>
          <t>中热区</t>
        </is>
      </c>
      <c r="J809" s="4" t="inlineStr">
        <is>
          <t>一公司</t>
        </is>
      </c>
      <c r="K809" s="8" t="n">
        <v>1366</v>
      </c>
      <c r="L809" s="4" t="inlineStr">
        <is>
          <t>商场店</t>
        </is>
      </c>
      <c r="M809" s="11" t="n">
        <v>1</v>
      </c>
      <c r="N809" s="128" t="n">
        <v>42007</v>
      </c>
      <c r="O809" s="10" t="n">
        <v>1366</v>
      </c>
    </row>
    <row r="810" ht="14.5" customFormat="1" customHeight="1" s="1">
      <c r="A810" s="30" t="n">
        <v>1368</v>
      </c>
      <c r="B810" s="30" t="n">
        <v>1368</v>
      </c>
      <c r="C810" s="97" t="inlineStr">
        <is>
          <t>浙江省宁波市鄞州区邱隘镇东港路店</t>
        </is>
      </c>
      <c r="D810" s="4" t="inlineStr">
        <is>
          <t>营业三部</t>
        </is>
      </c>
      <c r="E810" s="11" t="inlineStr">
        <is>
          <t>周梦</t>
        </is>
      </c>
      <c r="F810" s="4" t="inlineStr">
        <is>
          <t>宁波杭州金华粤闽区</t>
        </is>
      </c>
      <c r="G810" s="4" t="inlineStr">
        <is>
          <t>谢登宝</t>
        </is>
      </c>
      <c r="H810" s="4" t="inlineStr">
        <is>
          <t>宁波、杭州、金华,福建、广东</t>
        </is>
      </c>
      <c r="I810" s="4" t="inlineStr">
        <is>
          <t>中热区</t>
        </is>
      </c>
      <c r="J810" s="4" t="inlineStr">
        <is>
          <t>一公司</t>
        </is>
      </c>
      <c r="K810" s="8" t="n">
        <v>1368</v>
      </c>
      <c r="L810" s="4" t="inlineStr">
        <is>
          <t>沿街店</t>
        </is>
      </c>
      <c r="M810" s="11" t="n">
        <v>1</v>
      </c>
      <c r="N810" s="128" t="n">
        <v>42644</v>
      </c>
      <c r="O810" s="10" t="n">
        <v>1368</v>
      </c>
    </row>
    <row r="811" ht="14.5" customFormat="1" customHeight="1" s="1">
      <c r="A811" s="30" t="n">
        <v>1376</v>
      </c>
      <c r="B811" s="30" t="n">
        <v>1376</v>
      </c>
      <c r="C811" s="97" t="inlineStr">
        <is>
          <t>浙江省绍兴市诸暨市苎萝路大润发店</t>
        </is>
      </c>
      <c r="D811" s="4" t="inlineStr">
        <is>
          <t>营业三部</t>
        </is>
      </c>
      <c r="E811" s="11" t="inlineStr">
        <is>
          <t>周梦</t>
        </is>
      </c>
      <c r="F811" s="4" t="inlineStr">
        <is>
          <t>宁波杭州金华粤闽区</t>
        </is>
      </c>
      <c r="G811" s="4" t="inlineStr">
        <is>
          <t>谢登宝</t>
        </is>
      </c>
      <c r="H811" s="4" t="inlineStr">
        <is>
          <t>宁波、杭州、金华,福建、广东</t>
        </is>
      </c>
      <c r="I811" s="4" t="inlineStr">
        <is>
          <t>中热区</t>
        </is>
      </c>
      <c r="J811" s="4" t="inlineStr">
        <is>
          <t>一公司</t>
        </is>
      </c>
      <c r="K811" s="8" t="n">
        <v>1376</v>
      </c>
      <c r="L811" s="4" t="inlineStr">
        <is>
          <t>超市店</t>
        </is>
      </c>
      <c r="M811" s="11" t="n">
        <v>1</v>
      </c>
      <c r="N811" s="128" t="n">
        <v>41939</v>
      </c>
      <c r="O811" s="10" t="n">
        <v>1376</v>
      </c>
    </row>
    <row r="812" ht="14.5" customFormat="1" customHeight="1" s="1">
      <c r="A812" s="30" t="n">
        <v>1429</v>
      </c>
      <c r="B812" s="30" t="n">
        <v>1429</v>
      </c>
      <c r="C812" s="97" t="inlineStr">
        <is>
          <t>浙江省宁波市宁海县中山中路店</t>
        </is>
      </c>
      <c r="D812" s="4" t="inlineStr">
        <is>
          <t>营业三部</t>
        </is>
      </c>
      <c r="E812" s="11" t="inlineStr">
        <is>
          <t>周梦</t>
        </is>
      </c>
      <c r="F812" s="4" t="inlineStr">
        <is>
          <t>宁波杭州金华粤闽区</t>
        </is>
      </c>
      <c r="G812" s="4" t="inlineStr">
        <is>
          <t>谢登宝</t>
        </is>
      </c>
      <c r="H812" s="4" t="inlineStr">
        <is>
          <t>宁波、杭州、金华,福建、广东</t>
        </is>
      </c>
      <c r="I812" s="4" t="inlineStr">
        <is>
          <t>中热区</t>
        </is>
      </c>
      <c r="J812" s="4" t="inlineStr">
        <is>
          <t>一公司</t>
        </is>
      </c>
      <c r="K812" s="8" t="n">
        <v>1429</v>
      </c>
      <c r="L812" s="4" t="inlineStr">
        <is>
          <t>沿街店</t>
        </is>
      </c>
      <c r="M812" s="11" t="n">
        <v>1</v>
      </c>
      <c r="N812" s="128" t="n">
        <v>43411</v>
      </c>
      <c r="O812" s="10" t="n">
        <v>1429</v>
      </c>
    </row>
    <row r="813" ht="14.5" customFormat="1" customHeight="1" s="1">
      <c r="A813" s="30" t="n">
        <v>1112</v>
      </c>
      <c r="B813" s="30" t="n">
        <v>1112</v>
      </c>
      <c r="C813" s="97" t="inlineStr">
        <is>
          <t>江苏省常州市金坛市吾悦广场店</t>
        </is>
      </c>
      <c r="D813" s="4" t="inlineStr">
        <is>
          <t>营业一部</t>
        </is>
      </c>
      <c r="E813" s="4" t="inlineStr">
        <is>
          <t>吴怀栋</t>
        </is>
      </c>
      <c r="F813" s="4" t="inlineStr">
        <is>
          <t>常州新北天宁区</t>
        </is>
      </c>
      <c r="G813" s="4" t="inlineStr">
        <is>
          <t>徐波</t>
        </is>
      </c>
      <c r="H813" s="4" t="inlineStr">
        <is>
          <t>常州（武进、金坛）</t>
        </is>
      </c>
      <c r="I813" s="4" t="inlineStr">
        <is>
          <t>中热区</t>
        </is>
      </c>
      <c r="J813" s="4" t="inlineStr">
        <is>
          <t>一公司</t>
        </is>
      </c>
      <c r="K813" s="8" t="n">
        <v>1112</v>
      </c>
      <c r="L813" s="4" t="inlineStr">
        <is>
          <t>shoppingmall</t>
        </is>
      </c>
      <c r="M813" s="11" t="n">
        <v>1</v>
      </c>
      <c r="N813" s="128" t="n">
        <v>42713</v>
      </c>
      <c r="O813" s="10" t="n">
        <v>1112</v>
      </c>
    </row>
    <row r="814" ht="14.5" customFormat="1" customHeight="1" s="1">
      <c r="A814" s="30" t="n">
        <v>1113</v>
      </c>
      <c r="B814" s="30" t="n">
        <v>1113</v>
      </c>
      <c r="C814" s="97" t="inlineStr">
        <is>
          <t>江苏省常州市溧阳市社渚镇新华后街店</t>
        </is>
      </c>
      <c r="D814" s="4" t="inlineStr">
        <is>
          <t>营业一部</t>
        </is>
      </c>
      <c r="E814" s="4" t="inlineStr">
        <is>
          <t>吴怀栋</t>
        </is>
      </c>
      <c r="F814" s="4" t="inlineStr">
        <is>
          <t>常州新北天宁区</t>
        </is>
      </c>
      <c r="G814" s="4" t="inlineStr">
        <is>
          <t>徐波</t>
        </is>
      </c>
      <c r="H814" s="4" t="inlineStr">
        <is>
          <t>常州（武进、金坛）</t>
        </is>
      </c>
      <c r="I814" s="4" t="inlineStr">
        <is>
          <t>中热区</t>
        </is>
      </c>
      <c r="J814" s="4" t="inlineStr">
        <is>
          <t>一公司</t>
        </is>
      </c>
      <c r="K814" s="8" t="n">
        <v>1113</v>
      </c>
      <c r="L814" s="4" t="inlineStr">
        <is>
          <t>沿街店</t>
        </is>
      </c>
      <c r="M814" s="11" t="n">
        <v>1</v>
      </c>
      <c r="N814" s="128" t="n">
        <v>42641</v>
      </c>
      <c r="O814" s="10" t="n">
        <v>1113</v>
      </c>
    </row>
    <row r="815" ht="29" customFormat="1" customHeight="1" s="1">
      <c r="A815" s="25" t="n">
        <v>1115</v>
      </c>
      <c r="B815" s="25" t="n">
        <v>1115</v>
      </c>
      <c r="C815" s="98" t="inlineStr">
        <is>
          <t>江苏省常州市溧阳市竹箦镇竹安路店</t>
        </is>
      </c>
      <c r="D815" s="25" t="inlineStr">
        <is>
          <t>营业一部</t>
        </is>
      </c>
      <c r="E815" s="25" t="inlineStr">
        <is>
          <t>吴怀栋</t>
        </is>
      </c>
      <c r="F815" s="4" t="inlineStr">
        <is>
          <t>常州新北天宁区</t>
        </is>
      </c>
      <c r="G815" s="4" t="inlineStr">
        <is>
          <t>徐波</t>
        </is>
      </c>
      <c r="H815" s="11" t="inlineStr">
        <is>
          <t>常州（武进、金坛）</t>
        </is>
      </c>
      <c r="I815" s="11" t="inlineStr">
        <is>
          <t>中热区</t>
        </is>
      </c>
      <c r="J815" s="11" t="inlineStr">
        <is>
          <t>一公司</t>
        </is>
      </c>
      <c r="K815" s="8" t="n">
        <v>1115</v>
      </c>
      <c r="L815" s="11" t="inlineStr">
        <is>
          <t>沿街店</t>
        </is>
      </c>
      <c r="M815" s="11" t="n">
        <v>1</v>
      </c>
      <c r="N815" s="128" t="n">
        <v>43193</v>
      </c>
      <c r="O815" s="10" t="n">
        <v>1115</v>
      </c>
    </row>
    <row r="816" ht="14.5" customFormat="1" customHeight="1" s="1">
      <c r="A816" s="30" t="n">
        <v>1118</v>
      </c>
      <c r="B816" s="30" t="n">
        <v>1118</v>
      </c>
      <c r="C816" s="97" t="inlineStr">
        <is>
          <t>江苏省常州市天宁区关河东路大润发店</t>
        </is>
      </c>
      <c r="D816" s="4" t="inlineStr">
        <is>
          <t>营业一部</t>
        </is>
      </c>
      <c r="E816" s="4" t="inlineStr">
        <is>
          <t>吴怀栋</t>
        </is>
      </c>
      <c r="F816" s="4" t="inlineStr">
        <is>
          <t>常州新北天宁区</t>
        </is>
      </c>
      <c r="G816" s="4" t="inlineStr">
        <is>
          <t>徐波</t>
        </is>
      </c>
      <c r="H816" s="4" t="inlineStr">
        <is>
          <t>常州（新北、天宁区）</t>
        </is>
      </c>
      <c r="I816" s="4" t="inlineStr">
        <is>
          <t>中热区</t>
        </is>
      </c>
      <c r="J816" s="4" t="inlineStr">
        <is>
          <t>一公司</t>
        </is>
      </c>
      <c r="K816" s="8" t="n">
        <v>1118</v>
      </c>
      <c r="L816" s="4" t="inlineStr">
        <is>
          <t>超市店</t>
        </is>
      </c>
      <c r="M816" s="11" t="n">
        <v>1</v>
      </c>
      <c r="N816" s="128" t="n">
        <v>41400</v>
      </c>
      <c r="O816" s="10" t="n">
        <v>1118</v>
      </c>
    </row>
    <row r="817" ht="14.5" customFormat="1" customHeight="1" s="1">
      <c r="A817" s="30" t="n">
        <v>1119</v>
      </c>
      <c r="B817" s="30" t="n">
        <v>1119</v>
      </c>
      <c r="C817" s="97" t="inlineStr">
        <is>
          <t>江苏省常州市天宁区兰陵路欧尚店</t>
        </is>
      </c>
      <c r="D817" s="4" t="inlineStr">
        <is>
          <t>营业一部</t>
        </is>
      </c>
      <c r="E817" s="4" t="inlineStr">
        <is>
          <t>吴怀栋</t>
        </is>
      </c>
      <c r="F817" s="4" t="inlineStr">
        <is>
          <t>常州新北天宁区</t>
        </is>
      </c>
      <c r="G817" s="4" t="inlineStr">
        <is>
          <t>徐波</t>
        </is>
      </c>
      <c r="H817" s="4" t="inlineStr">
        <is>
          <t>常州（新北、天宁区）</t>
        </is>
      </c>
      <c r="I817" s="4" t="inlineStr">
        <is>
          <t>中热区</t>
        </is>
      </c>
      <c r="J817" s="4" t="inlineStr">
        <is>
          <t>一公司</t>
        </is>
      </c>
      <c r="K817" s="8" t="n">
        <v>1119</v>
      </c>
      <c r="L817" s="4" t="inlineStr">
        <is>
          <t>超市店</t>
        </is>
      </c>
      <c r="M817" s="11" t="n">
        <v>1</v>
      </c>
      <c r="N817" s="128" t="n">
        <v>40012</v>
      </c>
      <c r="O817" s="10" t="n">
        <v>1119</v>
      </c>
    </row>
    <row r="818" ht="14.5" customFormat="1" customHeight="1" s="1">
      <c r="A818" s="30" t="n">
        <v>1120</v>
      </c>
      <c r="B818" s="30" t="n">
        <v>1120</v>
      </c>
      <c r="C818" s="97" t="inlineStr">
        <is>
          <t>江苏省常州市天宁区延陵西路店</t>
        </is>
      </c>
      <c r="D818" s="4" t="inlineStr">
        <is>
          <t>营业一部</t>
        </is>
      </c>
      <c r="E818" s="4" t="inlineStr">
        <is>
          <t>吴怀栋</t>
        </is>
      </c>
      <c r="F818" s="4" t="inlineStr">
        <is>
          <t>常州新北天宁区</t>
        </is>
      </c>
      <c r="G818" s="4" t="inlineStr">
        <is>
          <t>徐波</t>
        </is>
      </c>
      <c r="H818" s="4" t="inlineStr">
        <is>
          <t>常州（新北、天宁区）</t>
        </is>
      </c>
      <c r="I818" s="4" t="inlineStr">
        <is>
          <t>中热区</t>
        </is>
      </c>
      <c r="J818" s="4" t="inlineStr">
        <is>
          <t>一公司</t>
        </is>
      </c>
      <c r="K818" s="8" t="n">
        <v>1120</v>
      </c>
      <c r="L818" s="4" t="inlineStr">
        <is>
          <t>沿街店</t>
        </is>
      </c>
      <c r="M818" s="11" t="n">
        <v>1</v>
      </c>
      <c r="N818" s="128" t="n">
        <v>42174</v>
      </c>
      <c r="O818" s="10" t="n">
        <v>1120</v>
      </c>
    </row>
    <row r="819" ht="14.5" customFormat="1" customHeight="1" s="1">
      <c r="A819" s="30" t="n">
        <v>1133</v>
      </c>
      <c r="B819" s="30" t="n">
        <v>1133</v>
      </c>
      <c r="C819" s="97" t="inlineStr">
        <is>
          <t>江苏省常州市新北区孟河镇兴镇路店</t>
        </is>
      </c>
      <c r="D819" s="4" t="inlineStr">
        <is>
          <t>营业一部</t>
        </is>
      </c>
      <c r="E819" s="4" t="inlineStr">
        <is>
          <t>吴怀栋</t>
        </is>
      </c>
      <c r="F819" s="4" t="inlineStr">
        <is>
          <t>常州新北天宁区</t>
        </is>
      </c>
      <c r="G819" s="4" t="inlineStr">
        <is>
          <t>徐波</t>
        </is>
      </c>
      <c r="H819" s="4" t="inlineStr">
        <is>
          <t>常州（新北、天宁区）</t>
        </is>
      </c>
      <c r="I819" s="4" t="inlineStr">
        <is>
          <t>中热区</t>
        </is>
      </c>
      <c r="J819" s="4" t="inlineStr">
        <is>
          <t>一公司</t>
        </is>
      </c>
      <c r="K819" s="8" t="n">
        <v>1133</v>
      </c>
      <c r="L819" s="4" t="inlineStr">
        <is>
          <t>沿街店</t>
        </is>
      </c>
      <c r="M819" s="11" t="n">
        <v>1</v>
      </c>
      <c r="N819" s="128" t="n">
        <v>42932</v>
      </c>
      <c r="O819" s="10" t="n">
        <v>1133</v>
      </c>
    </row>
    <row r="820" ht="14.5" customFormat="1" customHeight="1" s="1">
      <c r="A820" s="30" t="n">
        <v>1134</v>
      </c>
      <c r="B820" s="30" t="n">
        <v>1134</v>
      </c>
      <c r="C820" s="97" t="inlineStr">
        <is>
          <t>江苏省常州市新北区万达广场店</t>
        </is>
      </c>
      <c r="D820" s="4" t="inlineStr">
        <is>
          <t>营业一部</t>
        </is>
      </c>
      <c r="E820" s="4" t="inlineStr">
        <is>
          <t>吴怀栋</t>
        </is>
      </c>
      <c r="F820" s="4" t="inlineStr">
        <is>
          <t>常州新北天宁区</t>
        </is>
      </c>
      <c r="G820" s="4" t="inlineStr">
        <is>
          <t>徐波</t>
        </is>
      </c>
      <c r="H820" s="4" t="inlineStr">
        <is>
          <t>常州（新北、天宁区）</t>
        </is>
      </c>
      <c r="I820" s="4" t="inlineStr">
        <is>
          <t>中热区</t>
        </is>
      </c>
      <c r="J820" s="4" t="inlineStr">
        <is>
          <t>一公司</t>
        </is>
      </c>
      <c r="K820" s="8" t="n">
        <v>1134</v>
      </c>
      <c r="L820" s="4" t="inlineStr">
        <is>
          <t>shoppingmall</t>
        </is>
      </c>
      <c r="M820" s="11" t="n">
        <v>1</v>
      </c>
      <c r="N820" s="128" t="n">
        <v>41887</v>
      </c>
      <c r="O820" s="10" t="n">
        <v>1134</v>
      </c>
    </row>
    <row r="821" ht="14.5" customFormat="1" customHeight="1" s="1">
      <c r="A821" s="30" t="n">
        <v>1135</v>
      </c>
      <c r="B821" s="30" t="n">
        <v>1135</v>
      </c>
      <c r="C821" s="97" t="inlineStr">
        <is>
          <t>江苏省常州市新北区魏村镇沿江东路店</t>
        </is>
      </c>
      <c r="D821" s="4" t="inlineStr">
        <is>
          <t>营业一部</t>
        </is>
      </c>
      <c r="E821" s="4" t="inlineStr">
        <is>
          <t>吴怀栋</t>
        </is>
      </c>
      <c r="F821" s="4" t="inlineStr">
        <is>
          <t>常州新北天宁区</t>
        </is>
      </c>
      <c r="G821" s="4" t="inlineStr">
        <is>
          <t>徐波</t>
        </is>
      </c>
      <c r="H821" s="4" t="inlineStr">
        <is>
          <t>常州（新北、天宁区）</t>
        </is>
      </c>
      <c r="I821" s="4" t="inlineStr">
        <is>
          <t>中热区</t>
        </is>
      </c>
      <c r="J821" s="4" t="inlineStr">
        <is>
          <t>一公司</t>
        </is>
      </c>
      <c r="K821" s="8" t="n">
        <v>1135</v>
      </c>
      <c r="L821" s="4" t="inlineStr">
        <is>
          <t>沿街店</t>
        </is>
      </c>
      <c r="M821" s="11" t="n">
        <v>1</v>
      </c>
      <c r="N821" s="128" t="n">
        <v>40290</v>
      </c>
      <c r="O821" s="10" t="n">
        <v>1135</v>
      </c>
    </row>
    <row r="822" ht="14.5" customFormat="1" customHeight="1" s="1">
      <c r="A822" s="30" t="n">
        <v>1138</v>
      </c>
      <c r="B822" s="30" t="n">
        <v>1138</v>
      </c>
      <c r="C822" s="97" t="inlineStr">
        <is>
          <t>江苏省常州市新北区薛家镇天宇购物广场店</t>
        </is>
      </c>
      <c r="D822" s="4" t="inlineStr">
        <is>
          <t>营业一部</t>
        </is>
      </c>
      <c r="E822" s="4" t="inlineStr">
        <is>
          <t>吴怀栋</t>
        </is>
      </c>
      <c r="F822" s="4" t="inlineStr">
        <is>
          <t>常州新北天宁区</t>
        </is>
      </c>
      <c r="G822" s="4" t="inlineStr">
        <is>
          <t>徐波</t>
        </is>
      </c>
      <c r="H822" s="4" t="inlineStr">
        <is>
          <t>常州（新北、天宁区）</t>
        </is>
      </c>
      <c r="I822" s="4" t="inlineStr">
        <is>
          <t>中热区</t>
        </is>
      </c>
      <c r="J822" s="4" t="inlineStr">
        <is>
          <t>一公司</t>
        </is>
      </c>
      <c r="K822" s="8" t="n">
        <v>1138</v>
      </c>
      <c r="L822" s="4" t="inlineStr">
        <is>
          <t>沿街店</t>
        </is>
      </c>
      <c r="M822" s="11" t="n">
        <v>1</v>
      </c>
      <c r="N822" s="128" t="n">
        <v>42927</v>
      </c>
      <c r="O822" s="10" t="n">
        <v>1138</v>
      </c>
    </row>
    <row r="823" ht="14.5" customFormat="1" customHeight="1" s="1">
      <c r="A823" s="30" t="n">
        <v>1139</v>
      </c>
      <c r="B823" s="30" t="n">
        <v>1139</v>
      </c>
      <c r="C823" s="97" t="inlineStr">
        <is>
          <t>江苏省常州市天宁区永宁北路欧尚超市店</t>
        </is>
      </c>
      <c r="D823" s="4" t="inlineStr">
        <is>
          <t>营业一部</t>
        </is>
      </c>
      <c r="E823" s="4" t="inlineStr">
        <is>
          <t>吴怀栋</t>
        </is>
      </c>
      <c r="F823" s="4" t="inlineStr">
        <is>
          <t>常州新北天宁区</t>
        </is>
      </c>
      <c r="G823" s="4" t="inlineStr">
        <is>
          <t>徐波</t>
        </is>
      </c>
      <c r="H823" s="4" t="inlineStr">
        <is>
          <t>常州（新北、天宁区）</t>
        </is>
      </c>
      <c r="I823" s="4" t="inlineStr">
        <is>
          <t>中热区</t>
        </is>
      </c>
      <c r="J823" s="4" t="inlineStr">
        <is>
          <t>一公司</t>
        </is>
      </c>
      <c r="K823" s="8" t="n">
        <v>1139</v>
      </c>
      <c r="L823" s="4" t="inlineStr">
        <is>
          <t>超市店</t>
        </is>
      </c>
      <c r="M823" s="11" t="n">
        <v>1</v>
      </c>
      <c r="N823" s="128" t="n">
        <v>40289</v>
      </c>
      <c r="O823" s="10" t="n">
        <v>1139</v>
      </c>
    </row>
    <row r="824" ht="14.5" customFormat="1" customHeight="1" s="1">
      <c r="A824" s="30" t="n">
        <v>1400</v>
      </c>
      <c r="B824" s="30" t="n">
        <v>1400</v>
      </c>
      <c r="C824" s="97" t="inlineStr">
        <is>
          <t>江苏省常州市天宁区郑陆镇迎宾南路店</t>
        </is>
      </c>
      <c r="D824" s="4" t="inlineStr">
        <is>
          <t>营业一部</t>
        </is>
      </c>
      <c r="E824" s="4" t="inlineStr">
        <is>
          <t>吴怀栋</t>
        </is>
      </c>
      <c r="F824" s="4" t="inlineStr">
        <is>
          <t>常州新北天宁区</t>
        </is>
      </c>
      <c r="G824" s="4" t="inlineStr">
        <is>
          <t>徐波</t>
        </is>
      </c>
      <c r="H824" s="4" t="inlineStr">
        <is>
          <t>常州（新北、天宁区）</t>
        </is>
      </c>
      <c r="I824" s="4" t="inlineStr">
        <is>
          <t>中热区</t>
        </is>
      </c>
      <c r="J824" s="4" t="inlineStr">
        <is>
          <t>一公司</t>
        </is>
      </c>
      <c r="K824" s="8" t="n">
        <v>1400</v>
      </c>
      <c r="L824" s="4" t="inlineStr">
        <is>
          <t>沿街店</t>
        </is>
      </c>
      <c r="M824" s="11" t="n">
        <v>1</v>
      </c>
      <c r="N824" s="128" t="n">
        <v>43354</v>
      </c>
      <c r="O824" s="10" t="n">
        <v>1400</v>
      </c>
    </row>
    <row r="825" ht="14.5" customFormat="1" customHeight="1" s="1">
      <c r="A825" s="30" t="n">
        <v>1415</v>
      </c>
      <c r="B825" s="30" t="n">
        <v>1415</v>
      </c>
      <c r="C825" s="97" t="inlineStr">
        <is>
          <t>江苏省常州市金坛市华城中路华润苏果超市店</t>
        </is>
      </c>
      <c r="D825" s="4" t="inlineStr">
        <is>
          <t>营业一部</t>
        </is>
      </c>
      <c r="E825" s="4" t="inlineStr">
        <is>
          <t>吴怀栋</t>
        </is>
      </c>
      <c r="F825" s="4" t="inlineStr">
        <is>
          <t>常州新北天宁区</t>
        </is>
      </c>
      <c r="G825" s="4" t="inlineStr">
        <is>
          <t>徐波</t>
        </is>
      </c>
      <c r="H825" s="4" t="inlineStr">
        <is>
          <t>常州（武进、金坛）</t>
        </is>
      </c>
      <c r="I825" s="4" t="inlineStr">
        <is>
          <t>中热区</t>
        </is>
      </c>
      <c r="J825" s="4" t="inlineStr">
        <is>
          <t>一公司</t>
        </is>
      </c>
      <c r="K825" s="8" t="n">
        <v>1415</v>
      </c>
      <c r="L825" s="4" t="inlineStr">
        <is>
          <t>超市店</t>
        </is>
      </c>
      <c r="M825" s="11" t="n">
        <v>1</v>
      </c>
      <c r="N825" s="128" t="n">
        <v>43372</v>
      </c>
      <c r="O825" s="10" t="n">
        <v>1415</v>
      </c>
    </row>
    <row r="826" ht="29" customFormat="1" customHeight="1" s="1">
      <c r="A826" s="4" t="n">
        <v>1586</v>
      </c>
      <c r="B826" s="4" t="n">
        <v>1586</v>
      </c>
      <c r="C826" s="4" t="inlineStr">
        <is>
          <t>江苏省常州市溧阳市西大街店</t>
        </is>
      </c>
      <c r="D826" s="25" t="inlineStr">
        <is>
          <t>营业一部</t>
        </is>
      </c>
      <c r="E826" s="25" t="inlineStr">
        <is>
          <t>吴怀栋</t>
        </is>
      </c>
      <c r="F826" s="4" t="inlineStr">
        <is>
          <t>常州新北天宁区</t>
        </is>
      </c>
      <c r="G826" s="4" t="inlineStr">
        <is>
          <t>徐波</t>
        </is>
      </c>
      <c r="H826" s="11" t="inlineStr">
        <is>
          <t>常州（武进、金坛）</t>
        </is>
      </c>
      <c r="I826" s="11" t="inlineStr">
        <is>
          <t>中热区</t>
        </is>
      </c>
      <c r="J826" s="11" t="inlineStr">
        <is>
          <t>一公司</t>
        </is>
      </c>
      <c r="K826" s="8" t="n">
        <v>1586</v>
      </c>
      <c r="L826" s="11" t="inlineStr">
        <is>
          <t>沿街店</t>
        </is>
      </c>
      <c r="M826" s="11" t="n">
        <v>1</v>
      </c>
      <c r="N826" s="128" t="n">
        <v>44422</v>
      </c>
      <c r="O826" s="10" t="n">
        <v>1586</v>
      </c>
    </row>
    <row r="827" ht="29" customFormat="1" customHeight="1" s="1">
      <c r="A827" s="4" t="n">
        <v>1588</v>
      </c>
      <c r="B827" s="4" t="n">
        <v>1588</v>
      </c>
      <c r="C827" s="4" t="inlineStr">
        <is>
          <t>江苏省常州市天宁区中吴大道弘阳广场店</t>
        </is>
      </c>
      <c r="D827" s="25" t="inlineStr">
        <is>
          <t>营业一部</t>
        </is>
      </c>
      <c r="E827" s="25" t="inlineStr">
        <is>
          <t>吴怀栋</t>
        </is>
      </c>
      <c r="F827" s="4" t="inlineStr">
        <is>
          <t>常州新北天宁区</t>
        </is>
      </c>
      <c r="G827" s="4" t="inlineStr">
        <is>
          <t>徐波</t>
        </is>
      </c>
      <c r="H827" s="11" t="inlineStr">
        <is>
          <t>常州（新北、天宁区）</t>
        </is>
      </c>
      <c r="I827" s="11" t="inlineStr">
        <is>
          <t>中热区</t>
        </is>
      </c>
      <c r="J827" s="11" t="inlineStr">
        <is>
          <t>一公司</t>
        </is>
      </c>
      <c r="K827" s="8" t="n">
        <v>1588</v>
      </c>
      <c r="L827" s="11" t="inlineStr">
        <is>
          <t>shoppingmall</t>
        </is>
      </c>
      <c r="M827" s="11" t="n">
        <v>1</v>
      </c>
      <c r="N827" s="128" t="n">
        <v>44435</v>
      </c>
      <c r="O827" s="10" t="n">
        <v>1588</v>
      </c>
    </row>
    <row r="828" ht="14.5" customFormat="1" customHeight="1" s="1">
      <c r="A828" s="30" t="n">
        <v>1186</v>
      </c>
      <c r="B828" s="30" t="n">
        <v>1186</v>
      </c>
      <c r="C828" s="97" t="inlineStr">
        <is>
          <t>江苏省无锡市锡山区八士镇蓉北大街店</t>
        </is>
      </c>
      <c r="D828" s="4" t="inlineStr">
        <is>
          <t>营业一部</t>
        </is>
      </c>
      <c r="E828" s="4" t="inlineStr">
        <is>
          <t>吴怀栋</t>
        </is>
      </c>
      <c r="F828" s="4" t="inlineStr">
        <is>
          <t>无锡锡山滨湖区</t>
        </is>
      </c>
      <c r="G828" s="4" t="inlineStr">
        <is>
          <t>徐长荣</t>
        </is>
      </c>
      <c r="H828" s="4" t="inlineStr">
        <is>
          <t>无锡（锡山、新吴、滨湖）</t>
        </is>
      </c>
      <c r="I828" s="4" t="inlineStr">
        <is>
          <t>中热区</t>
        </is>
      </c>
      <c r="J828" s="4" t="inlineStr">
        <is>
          <t>一公司</t>
        </is>
      </c>
      <c r="K828" s="8" t="n">
        <v>1186</v>
      </c>
      <c r="L828" s="4" t="inlineStr">
        <is>
          <t>沿街店</t>
        </is>
      </c>
      <c r="M828" s="11" t="n">
        <v>1</v>
      </c>
      <c r="N828" s="128" t="n">
        <v>43219</v>
      </c>
      <c r="O828" s="10" t="n">
        <v>1186</v>
      </c>
    </row>
    <row r="829" ht="14.5" customFormat="1" customHeight="1" s="1">
      <c r="A829" s="30" t="n">
        <v>1187</v>
      </c>
      <c r="B829" s="30" t="n">
        <v>1187</v>
      </c>
      <c r="C829" s="97" t="inlineStr">
        <is>
          <t>江苏省无锡市滨湖区华庄镇高运路店</t>
        </is>
      </c>
      <c r="D829" s="4" t="inlineStr">
        <is>
          <t>营业一部</t>
        </is>
      </c>
      <c r="E829" s="4" t="inlineStr">
        <is>
          <t>吴怀栋</t>
        </is>
      </c>
      <c r="F829" s="4" t="inlineStr">
        <is>
          <t>无锡锡山滨湖区</t>
        </is>
      </c>
      <c r="G829" s="4" t="inlineStr">
        <is>
          <t>徐长荣</t>
        </is>
      </c>
      <c r="H829" s="4" t="inlineStr">
        <is>
          <t>无锡（锡山、新吴、滨湖）</t>
        </is>
      </c>
      <c r="I829" s="4" t="inlineStr">
        <is>
          <t>中热区</t>
        </is>
      </c>
      <c r="J829" s="4" t="inlineStr">
        <is>
          <t>一公司</t>
        </is>
      </c>
      <c r="K829" s="8" t="n">
        <v>1187</v>
      </c>
      <c r="L829" s="4" t="inlineStr">
        <is>
          <t>沿街店</t>
        </is>
      </c>
      <c r="M829" s="11" t="n">
        <v>1</v>
      </c>
      <c r="N829" s="128" t="n">
        <v>42273</v>
      </c>
      <c r="O829" s="10" t="n">
        <v>1187</v>
      </c>
    </row>
    <row r="830" ht="14.5" customFormat="1" customHeight="1" s="1">
      <c r="A830" s="30" t="n">
        <v>1188</v>
      </c>
      <c r="B830" s="30" t="n">
        <v>1188</v>
      </c>
      <c r="C830" s="97" t="inlineStr">
        <is>
          <t>江苏省无锡市滨湖区蠡湖大道欧尚超市店</t>
        </is>
      </c>
      <c r="D830" s="4" t="inlineStr">
        <is>
          <t>营业一部</t>
        </is>
      </c>
      <c r="E830" s="4" t="inlineStr">
        <is>
          <t>吴怀栋</t>
        </is>
      </c>
      <c r="F830" s="4" t="inlineStr">
        <is>
          <t>无锡锡山滨湖区</t>
        </is>
      </c>
      <c r="G830" s="4" t="inlineStr">
        <is>
          <t>徐长荣</t>
        </is>
      </c>
      <c r="H830" s="4" t="inlineStr">
        <is>
          <t>无锡（锡山、新吴、滨湖）</t>
        </is>
      </c>
      <c r="I830" s="4" t="inlineStr">
        <is>
          <t>中热区</t>
        </is>
      </c>
      <c r="J830" s="4" t="inlineStr">
        <is>
          <t>一公司</t>
        </is>
      </c>
      <c r="K830" s="8" t="n">
        <v>1188</v>
      </c>
      <c r="L830" s="4" t="inlineStr">
        <is>
          <t>超市店</t>
        </is>
      </c>
      <c r="M830" s="11" t="n">
        <v>1</v>
      </c>
      <c r="N830" s="128" t="n">
        <v>41244</v>
      </c>
      <c r="O830" s="10" t="n">
        <v>1188</v>
      </c>
    </row>
    <row r="831" ht="14.5" customFormat="1" customHeight="1" s="1">
      <c r="A831" s="4" t="n">
        <v>1189</v>
      </c>
      <c r="B831" s="4" t="n">
        <v>1189</v>
      </c>
      <c r="C831" s="95" t="inlineStr">
        <is>
          <t>江苏省无锡市新吴区梅村镇恒泰雅居店</t>
        </is>
      </c>
      <c r="D831" s="4" t="inlineStr">
        <is>
          <t>营业一部</t>
        </is>
      </c>
      <c r="E831" s="4" t="inlineStr">
        <is>
          <t>吴怀栋</t>
        </is>
      </c>
      <c r="F831" s="4" t="inlineStr">
        <is>
          <t>无锡锡山滨湖区</t>
        </is>
      </c>
      <c r="G831" s="4" t="inlineStr">
        <is>
          <t>徐长荣</t>
        </is>
      </c>
      <c r="H831" s="4" t="inlineStr">
        <is>
          <t>无锡（锡山、新吴、滨湖）</t>
        </is>
      </c>
      <c r="I831" s="4" t="inlineStr">
        <is>
          <t>中热区</t>
        </is>
      </c>
      <c r="J831" s="4" t="inlineStr">
        <is>
          <t>一公司</t>
        </is>
      </c>
      <c r="K831" s="8" t="n">
        <v>1189</v>
      </c>
      <c r="L831" s="4" t="inlineStr">
        <is>
          <t>沿街店</t>
        </is>
      </c>
      <c r="M831" s="11" t="n">
        <v>1</v>
      </c>
      <c r="N831" s="128" t="n">
        <v>39644</v>
      </c>
      <c r="O831" s="10" t="n">
        <v>1189</v>
      </c>
    </row>
    <row r="832" ht="14.5" customFormat="1" customHeight="1" s="1">
      <c r="A832" s="4" t="n">
        <v>1211</v>
      </c>
      <c r="B832" s="4" t="n">
        <v>1211</v>
      </c>
      <c r="C832" s="95" t="inlineStr">
        <is>
          <t>江苏省无锡市锡山区安镇西段街大润发店</t>
        </is>
      </c>
      <c r="D832" s="4" t="inlineStr">
        <is>
          <t>营业一部</t>
        </is>
      </c>
      <c r="E832" s="4" t="inlineStr">
        <is>
          <t>吴怀栋</t>
        </is>
      </c>
      <c r="F832" s="4" t="inlineStr">
        <is>
          <t>无锡锡山滨湖区</t>
        </is>
      </c>
      <c r="G832" s="4" t="inlineStr">
        <is>
          <t>徐长荣</t>
        </is>
      </c>
      <c r="H832" s="4" t="inlineStr">
        <is>
          <t>无锡（锡山、新吴、滨湖）</t>
        </is>
      </c>
      <c r="I832" s="4" t="inlineStr">
        <is>
          <t>中热区</t>
        </is>
      </c>
      <c r="J832" s="4" t="inlineStr">
        <is>
          <t>一公司</t>
        </is>
      </c>
      <c r="K832" s="8" t="n">
        <v>1211</v>
      </c>
      <c r="L832" s="4" t="inlineStr">
        <is>
          <t>shoppingmall</t>
        </is>
      </c>
      <c r="M832" s="11" t="n">
        <v>1</v>
      </c>
      <c r="N832" s="128" t="n">
        <v>42217</v>
      </c>
      <c r="O832" s="10" t="n">
        <v>1211</v>
      </c>
    </row>
    <row r="833" ht="14.5" customFormat="1" customHeight="1" s="1">
      <c r="A833" s="4" t="n">
        <v>1216</v>
      </c>
      <c r="B833" s="4" t="n">
        <v>1216</v>
      </c>
      <c r="C833" s="95" t="inlineStr">
        <is>
          <t>江苏省无锡市锡山区东亭镇锡州东路二店</t>
        </is>
      </c>
      <c r="D833" s="4" t="inlineStr">
        <is>
          <t>营业一部</t>
        </is>
      </c>
      <c r="E833" s="4" t="inlineStr">
        <is>
          <t>吴怀栋</t>
        </is>
      </c>
      <c r="F833" s="4" t="inlineStr">
        <is>
          <t>无锡锡山滨湖区</t>
        </is>
      </c>
      <c r="G833" s="4" t="inlineStr">
        <is>
          <t>徐长荣</t>
        </is>
      </c>
      <c r="H833" s="4" t="inlineStr">
        <is>
          <t>无锡（锡山、新吴、滨湖）</t>
        </is>
      </c>
      <c r="I833" s="4" t="inlineStr">
        <is>
          <t>中热区</t>
        </is>
      </c>
      <c r="J833" s="4" t="inlineStr">
        <is>
          <t>一公司</t>
        </is>
      </c>
      <c r="K833" s="8" t="n">
        <v>1216</v>
      </c>
      <c r="L833" s="4" t="inlineStr">
        <is>
          <t>沿街店</t>
        </is>
      </c>
      <c r="M833" s="11" t="n">
        <v>1</v>
      </c>
      <c r="N833" s="128" t="n">
        <v>40777</v>
      </c>
      <c r="O833" s="10" t="n">
        <v>1216</v>
      </c>
    </row>
    <row r="834" ht="14.5" customFormat="1" customHeight="1" s="1">
      <c r="A834" s="30" t="n">
        <v>1217</v>
      </c>
      <c r="B834" s="30" t="n">
        <v>1217</v>
      </c>
      <c r="C834" s="97" t="inlineStr">
        <is>
          <t>江苏省无锡市锡山区鹅湖镇人民路店</t>
        </is>
      </c>
      <c r="D834" s="4" t="inlineStr">
        <is>
          <t>营业一部</t>
        </is>
      </c>
      <c r="E834" s="4" t="inlineStr">
        <is>
          <t>吴怀栋</t>
        </is>
      </c>
      <c r="F834" s="4" t="inlineStr">
        <is>
          <t>无锡锡山滨湖区</t>
        </is>
      </c>
      <c r="G834" s="4" t="inlineStr">
        <is>
          <t>徐长荣</t>
        </is>
      </c>
      <c r="H834" s="4" t="inlineStr">
        <is>
          <t>无锡（锡山、新吴、滨湖）</t>
        </is>
      </c>
      <c r="I834" s="4" t="inlineStr">
        <is>
          <t>中热区</t>
        </is>
      </c>
      <c r="J834" s="4" t="inlineStr">
        <is>
          <t>一公司</t>
        </is>
      </c>
      <c r="K834" s="8" t="n">
        <v>1217</v>
      </c>
      <c r="L834" s="4" t="inlineStr">
        <is>
          <t>沿街店</t>
        </is>
      </c>
      <c r="M834" s="11" t="n">
        <v>1</v>
      </c>
      <c r="N834" s="128" t="n">
        <v>42910</v>
      </c>
      <c r="O834" s="10" t="n">
        <v>1217</v>
      </c>
    </row>
    <row r="835" ht="14.5" customFormat="1" customHeight="1" s="1">
      <c r="A835" s="30" t="n">
        <v>1218</v>
      </c>
      <c r="B835" s="30" t="n">
        <v>1218</v>
      </c>
      <c r="C835" s="97" t="inlineStr">
        <is>
          <t>江苏省无锡市梁溪区广益路哥伦布广场店</t>
        </is>
      </c>
      <c r="D835" s="4" t="inlineStr">
        <is>
          <t>营业一部</t>
        </is>
      </c>
      <c r="E835" s="4" t="inlineStr">
        <is>
          <t>吴怀栋</t>
        </is>
      </c>
      <c r="F835" s="4" t="inlineStr">
        <is>
          <t>无锡锡山滨湖区</t>
        </is>
      </c>
      <c r="G835" s="4" t="inlineStr">
        <is>
          <t>徐长荣</t>
        </is>
      </c>
      <c r="H835" s="4" t="inlineStr">
        <is>
          <t>无锡（锡山、新吴、滨湖）</t>
        </is>
      </c>
      <c r="I835" s="4" t="inlineStr">
        <is>
          <t>中热区</t>
        </is>
      </c>
      <c r="J835" s="4" t="inlineStr">
        <is>
          <t>一公司</t>
        </is>
      </c>
      <c r="K835" s="8" t="n">
        <v>1218</v>
      </c>
      <c r="L835" s="4" t="inlineStr">
        <is>
          <t>沿街店</t>
        </is>
      </c>
      <c r="M835" s="11" t="n">
        <v>1</v>
      </c>
      <c r="N835" s="128" t="n">
        <v>40114</v>
      </c>
      <c r="O835" s="10" t="n">
        <v>1218</v>
      </c>
    </row>
    <row r="836" ht="14.5" customFormat="1" customHeight="1" s="1">
      <c r="A836" s="4" t="n">
        <v>1219</v>
      </c>
      <c r="B836" s="4" t="n">
        <v>1219</v>
      </c>
      <c r="C836" s="95" t="inlineStr">
        <is>
          <t>江苏省无锡市锡山区团结路荟聚购物中心店</t>
        </is>
      </c>
      <c r="D836" s="4" t="inlineStr">
        <is>
          <t>营业一部</t>
        </is>
      </c>
      <c r="E836" s="4" t="inlineStr">
        <is>
          <t>吴怀栋</t>
        </is>
      </c>
      <c r="F836" s="4" t="inlineStr">
        <is>
          <t>无锡锡山滨湖区</t>
        </is>
      </c>
      <c r="G836" s="4" t="inlineStr">
        <is>
          <t>徐长荣</t>
        </is>
      </c>
      <c r="H836" s="4" t="inlineStr">
        <is>
          <t>无锡（锡山、新吴、滨湖）</t>
        </is>
      </c>
      <c r="I836" s="4" t="inlineStr">
        <is>
          <t>中热区</t>
        </is>
      </c>
      <c r="J836" s="4" t="inlineStr">
        <is>
          <t>一公司</t>
        </is>
      </c>
      <c r="K836" s="8" t="n">
        <v>1219</v>
      </c>
      <c r="L836" s="4" t="inlineStr">
        <is>
          <t>shoppingmall</t>
        </is>
      </c>
      <c r="M836" s="11" t="n">
        <v>1</v>
      </c>
      <c r="N836" s="128" t="n">
        <v>42309</v>
      </c>
      <c r="O836" s="10" t="n">
        <v>1219</v>
      </c>
    </row>
    <row r="837" ht="14.5" customFormat="1" customHeight="1" s="1">
      <c r="A837" s="4" t="n">
        <v>1220</v>
      </c>
      <c r="B837" s="4" t="n">
        <v>1220</v>
      </c>
      <c r="C837" s="95" t="inlineStr">
        <is>
          <t>江苏省无锡市锡山区羊尖镇五洲国际店</t>
        </is>
      </c>
      <c r="D837" s="4" t="inlineStr">
        <is>
          <t>营业一部</t>
        </is>
      </c>
      <c r="E837" s="4" t="inlineStr">
        <is>
          <t>吴怀栋</t>
        </is>
      </c>
      <c r="F837" s="4" t="inlineStr">
        <is>
          <t>无锡锡山滨湖区</t>
        </is>
      </c>
      <c r="G837" s="4" t="inlineStr">
        <is>
          <t>徐长荣</t>
        </is>
      </c>
      <c r="H837" s="4" t="inlineStr">
        <is>
          <t>无锡（锡山、新吴、滨湖）</t>
        </is>
      </c>
      <c r="I837" s="4" t="inlineStr">
        <is>
          <t>中热区</t>
        </is>
      </c>
      <c r="J837" s="4" t="inlineStr">
        <is>
          <t>一公司</t>
        </is>
      </c>
      <c r="K837" s="8" t="n">
        <v>1220</v>
      </c>
      <c r="L837" s="4" t="inlineStr">
        <is>
          <t>沿街店</t>
        </is>
      </c>
      <c r="M837" s="11" t="n">
        <v>1</v>
      </c>
      <c r="N837" s="128" t="n">
        <v>41275</v>
      </c>
      <c r="O837" s="10" t="n">
        <v>1220</v>
      </c>
    </row>
    <row r="838" ht="14.5" customFormat="1" customHeight="1" s="1">
      <c r="A838" s="4" t="n">
        <v>1221</v>
      </c>
      <c r="B838" s="4" t="n">
        <v>1221</v>
      </c>
      <c r="C838" s="95" t="inlineStr">
        <is>
          <t>江苏省无锡市新吴区新光路新之城店</t>
        </is>
      </c>
      <c r="D838" s="4" t="inlineStr">
        <is>
          <t>营业一部</t>
        </is>
      </c>
      <c r="E838" s="4" t="inlineStr">
        <is>
          <t>吴怀栋</t>
        </is>
      </c>
      <c r="F838" s="4" t="inlineStr">
        <is>
          <t>无锡锡山滨湖区</t>
        </is>
      </c>
      <c r="G838" s="4" t="inlineStr">
        <is>
          <t>徐长荣</t>
        </is>
      </c>
      <c r="H838" s="4" t="inlineStr">
        <is>
          <t>无锡（锡山、新吴、滨湖）</t>
        </is>
      </c>
      <c r="I838" s="4" t="inlineStr">
        <is>
          <t>中热区</t>
        </is>
      </c>
      <c r="J838" s="4" t="inlineStr">
        <is>
          <t>一公司</t>
        </is>
      </c>
      <c r="K838" s="8" t="n">
        <v>1221</v>
      </c>
      <c r="L838" s="4" t="inlineStr">
        <is>
          <t>沿街店</t>
        </is>
      </c>
      <c r="M838" s="11" t="n">
        <v>1</v>
      </c>
      <c r="N838" s="128" t="n">
        <v>41030</v>
      </c>
      <c r="O838" s="10" t="n">
        <v>1221</v>
      </c>
    </row>
    <row r="839" ht="14.5" customFormat="1" customHeight="1" s="1">
      <c r="A839" s="4" t="n">
        <v>1222</v>
      </c>
      <c r="B839" s="4" t="n">
        <v>1222</v>
      </c>
      <c r="C839" s="95" t="inlineStr">
        <is>
          <t>江苏省无锡市新吴区梅村镇五洲国际广场店</t>
        </is>
      </c>
      <c r="D839" s="4" t="inlineStr">
        <is>
          <t>营业一部</t>
        </is>
      </c>
      <c r="E839" s="4" t="inlineStr">
        <is>
          <t>吴怀栋</t>
        </is>
      </c>
      <c r="F839" s="4" t="inlineStr">
        <is>
          <t>无锡锡山滨湖区</t>
        </is>
      </c>
      <c r="G839" s="4" t="inlineStr">
        <is>
          <t>徐长荣</t>
        </is>
      </c>
      <c r="H839" s="4" t="inlineStr">
        <is>
          <t>无锡（锡山、新吴、滨湖）</t>
        </is>
      </c>
      <c r="I839" s="4" t="inlineStr">
        <is>
          <t>中热区</t>
        </is>
      </c>
      <c r="J839" s="4" t="inlineStr">
        <is>
          <t>一公司</t>
        </is>
      </c>
      <c r="K839" s="8" t="n">
        <v>1222</v>
      </c>
      <c r="L839" s="4" t="inlineStr">
        <is>
          <t>沿街店</t>
        </is>
      </c>
      <c r="M839" s="11" t="n">
        <v>1</v>
      </c>
      <c r="N839" s="128" t="n">
        <v>43009</v>
      </c>
      <c r="O839" s="10" t="n">
        <v>1222</v>
      </c>
    </row>
    <row r="840" ht="14.5" customFormat="1" customHeight="1" s="1">
      <c r="A840" s="4" t="n">
        <v>1224</v>
      </c>
      <c r="B840" s="4" t="n">
        <v>1224</v>
      </c>
      <c r="C840" s="95" t="inlineStr">
        <is>
          <t>江苏省无锡市新吴区旺庄路宝龙城市广场店</t>
        </is>
      </c>
      <c r="D840" s="4" t="inlineStr">
        <is>
          <t>营业一部</t>
        </is>
      </c>
      <c r="E840" s="4" t="inlineStr">
        <is>
          <t>吴怀栋</t>
        </is>
      </c>
      <c r="F840" s="4" t="inlineStr">
        <is>
          <t>无锡锡山滨湖区</t>
        </is>
      </c>
      <c r="G840" s="4" t="inlineStr">
        <is>
          <t>徐长荣</t>
        </is>
      </c>
      <c r="H840" s="4" t="inlineStr">
        <is>
          <t>无锡（锡山、新吴、滨湖）</t>
        </is>
      </c>
      <c r="I840" s="4" t="inlineStr">
        <is>
          <t>中热区</t>
        </is>
      </c>
      <c r="J840" s="4" t="inlineStr">
        <is>
          <t>一公司</t>
        </is>
      </c>
      <c r="K840" s="8" t="n">
        <v>1224</v>
      </c>
      <c r="L840" s="4" t="inlineStr">
        <is>
          <t>shoppingmall</t>
        </is>
      </c>
      <c r="M840" s="11" t="n">
        <v>1</v>
      </c>
      <c r="N840" s="128" t="n">
        <v>40533</v>
      </c>
      <c r="O840" s="10" t="n">
        <v>1224</v>
      </c>
    </row>
    <row r="841" ht="14.5" customFormat="1" customHeight="1" s="1">
      <c r="A841" s="4" t="n">
        <v>1225</v>
      </c>
      <c r="B841" s="4" t="n">
        <v>1225</v>
      </c>
      <c r="C841" s="95" t="inlineStr">
        <is>
          <t>江苏省无锡市新吴区新安镇南湖园路店</t>
        </is>
      </c>
      <c r="D841" s="4" t="inlineStr">
        <is>
          <t>营业一部</t>
        </is>
      </c>
      <c r="E841" s="4" t="inlineStr">
        <is>
          <t>吴怀栋</t>
        </is>
      </c>
      <c r="F841" s="4" t="inlineStr">
        <is>
          <t>无锡锡山滨湖区</t>
        </is>
      </c>
      <c r="G841" s="4" t="inlineStr">
        <is>
          <t>徐长荣</t>
        </is>
      </c>
      <c r="H841" s="4" t="inlineStr">
        <is>
          <t>无锡（锡山、新吴、滨湖）</t>
        </is>
      </c>
      <c r="I841" s="4" t="inlineStr">
        <is>
          <t>中热区</t>
        </is>
      </c>
      <c r="J841" s="4" t="inlineStr">
        <is>
          <t>一公司</t>
        </is>
      </c>
      <c r="K841" s="8" t="n">
        <v>1225</v>
      </c>
      <c r="L841" s="4" t="inlineStr">
        <is>
          <t>沿街店</t>
        </is>
      </c>
      <c r="M841" s="11" t="n">
        <v>1</v>
      </c>
      <c r="N841" s="128" t="n">
        <v>40808</v>
      </c>
      <c r="O841" s="10" t="n">
        <v>1225</v>
      </c>
    </row>
    <row r="842" ht="14.5" customFormat="1" customHeight="1" s="1">
      <c r="A842" s="30" t="n">
        <v>1226</v>
      </c>
      <c r="B842" s="30" t="n">
        <v>1226</v>
      </c>
      <c r="C842" s="97" t="inlineStr">
        <is>
          <t>江苏省无锡市新吴区长江北路欧尚超市一楼集成店</t>
        </is>
      </c>
      <c r="D842" s="4" t="inlineStr">
        <is>
          <t>营业一部</t>
        </is>
      </c>
      <c r="E842" s="4" t="inlineStr">
        <is>
          <t>吴怀栋</t>
        </is>
      </c>
      <c r="F842" s="4" t="inlineStr">
        <is>
          <t>无锡锡山滨湖区</t>
        </is>
      </c>
      <c r="G842" s="4" t="inlineStr">
        <is>
          <t>徐长荣</t>
        </is>
      </c>
      <c r="H842" s="4" t="inlineStr">
        <is>
          <t>无锡（锡山、新吴、滨湖）</t>
        </is>
      </c>
      <c r="I842" s="4" t="inlineStr">
        <is>
          <t>中热区</t>
        </is>
      </c>
      <c r="J842" s="4" t="inlineStr">
        <is>
          <t>一公司</t>
        </is>
      </c>
      <c r="K842" s="8" t="n">
        <v>1226</v>
      </c>
      <c r="L842" s="4" t="inlineStr">
        <is>
          <t>超市店</t>
        </is>
      </c>
      <c r="M842" s="11" t="n">
        <v>1</v>
      </c>
      <c r="N842" s="128" t="n">
        <v>41626</v>
      </c>
      <c r="O842" s="10" t="n">
        <v>1226</v>
      </c>
    </row>
    <row r="843" ht="14.5" customFormat="1" customHeight="1" s="1">
      <c r="A843" s="4" t="n">
        <v>1472</v>
      </c>
      <c r="B843" s="4" t="n">
        <v>1472</v>
      </c>
      <c r="C843" s="95" t="inlineStr">
        <is>
          <t>江苏省无锡市新吴区硕放镇通祥路香梅哥伦布广场二店</t>
        </is>
      </c>
      <c r="D843" s="4" t="inlineStr">
        <is>
          <t>营业一部</t>
        </is>
      </c>
      <c r="E843" s="4" t="inlineStr">
        <is>
          <t>吴怀栋</t>
        </is>
      </c>
      <c r="F843" s="4" t="inlineStr">
        <is>
          <t>无锡锡山滨湖区</t>
        </is>
      </c>
      <c r="G843" s="4" t="inlineStr">
        <is>
          <t>徐长荣</t>
        </is>
      </c>
      <c r="H843" s="4" t="inlineStr">
        <is>
          <t>无锡（锡山、新吴、滨湖）</t>
        </is>
      </c>
      <c r="I843" s="4" t="inlineStr">
        <is>
          <t>中热区</t>
        </is>
      </c>
      <c r="J843" s="4" t="inlineStr">
        <is>
          <t>一公司</t>
        </is>
      </c>
      <c r="K843" s="8" t="n">
        <v>1472</v>
      </c>
      <c r="L843" s="4" t="inlineStr">
        <is>
          <t>商场店</t>
        </is>
      </c>
      <c r="M843" s="11" t="n">
        <v>1</v>
      </c>
      <c r="N843" s="128" t="n">
        <v>43711</v>
      </c>
      <c r="O843" s="10" t="n">
        <v>1472</v>
      </c>
    </row>
    <row r="844" ht="14.5" customFormat="1" customHeight="1" s="1">
      <c r="A844" s="4" t="n">
        <v>1509</v>
      </c>
      <c r="B844" s="4" t="n">
        <v>1509</v>
      </c>
      <c r="C844" s="95" t="inlineStr">
        <is>
          <t>江苏省无锡市新吴区震泽路新吴万达广场店</t>
        </is>
      </c>
      <c r="D844" s="4" t="inlineStr">
        <is>
          <t>营业一部</t>
        </is>
      </c>
      <c r="E844" s="4" t="inlineStr">
        <is>
          <t>吴怀栋</t>
        </is>
      </c>
      <c r="F844" s="4" t="inlineStr">
        <is>
          <t>无锡锡山滨湖区</t>
        </is>
      </c>
      <c r="G844" s="4" t="inlineStr">
        <is>
          <t>徐长荣</t>
        </is>
      </c>
      <c r="H844" s="4" t="inlineStr">
        <is>
          <t>无锡（锡山、新吴、滨湖）</t>
        </is>
      </c>
      <c r="I844" s="4" t="inlineStr">
        <is>
          <t>中热区</t>
        </is>
      </c>
      <c r="J844" s="4" t="inlineStr">
        <is>
          <t>一公司</t>
        </is>
      </c>
      <c r="K844" s="8" t="n">
        <v>1509</v>
      </c>
      <c r="L844" s="4" t="inlineStr">
        <is>
          <t>shoppingmall</t>
        </is>
      </c>
      <c r="M844" s="11" t="n">
        <v>1</v>
      </c>
      <c r="N844" s="128" t="n">
        <v>44042</v>
      </c>
      <c r="O844" s="10" t="n">
        <v>1509</v>
      </c>
    </row>
    <row r="845" ht="29" customFormat="1" customHeight="1" s="1">
      <c r="A845" s="4" t="n">
        <v>1598</v>
      </c>
      <c r="B845" s="4" t="n">
        <v>1598</v>
      </c>
      <c r="C845" s="4" t="inlineStr">
        <is>
          <t>江苏省无锡市锡山区安镇街道东翔路红豆万花城店</t>
        </is>
      </c>
      <c r="D845" s="25" t="inlineStr">
        <is>
          <t>营业一部</t>
        </is>
      </c>
      <c r="E845" s="25" t="inlineStr">
        <is>
          <t>吴怀栋</t>
        </is>
      </c>
      <c r="F845" s="4" t="inlineStr">
        <is>
          <t>无锡锡山滨湖区</t>
        </is>
      </c>
      <c r="G845" s="4" t="inlineStr">
        <is>
          <t>徐长荣</t>
        </is>
      </c>
      <c r="H845" s="11" t="inlineStr">
        <is>
          <t>无锡（锡山、新吴、滨湖）</t>
        </is>
      </c>
      <c r="I845" s="11" t="inlineStr">
        <is>
          <t>中热区</t>
        </is>
      </c>
      <c r="J845" s="11" t="inlineStr">
        <is>
          <t>一公司</t>
        </is>
      </c>
      <c r="K845" s="8" t="n">
        <v>1598</v>
      </c>
      <c r="L845" s="4" t="inlineStr">
        <is>
          <t>shoppingmall</t>
        </is>
      </c>
      <c r="M845" s="11" t="n">
        <v>1</v>
      </c>
      <c r="N845" s="128" t="n">
        <v>-2</v>
      </c>
      <c r="O845" s="10" t="n">
        <v>1598</v>
      </c>
    </row>
    <row r="846" ht="29" customFormat="1" customHeight="1" s="1">
      <c r="A846" s="11" t="n">
        <v>1600</v>
      </c>
      <c r="B846" s="11" t="n">
        <v>1600</v>
      </c>
      <c r="C846" s="11" t="inlineStr">
        <is>
          <t>江苏省无锡市新吴区硕放镇通祥路店</t>
        </is>
      </c>
      <c r="D846" s="25" t="inlineStr">
        <is>
          <t>营业一部</t>
        </is>
      </c>
      <c r="E846" s="25" t="inlineStr">
        <is>
          <t>吴怀栋</t>
        </is>
      </c>
      <c r="F846" s="4" t="inlineStr">
        <is>
          <t>无锡锡山滨湖区</t>
        </is>
      </c>
      <c r="G846" s="4" t="inlineStr">
        <is>
          <t>徐长荣</t>
        </is>
      </c>
      <c r="H846" s="11" t="inlineStr">
        <is>
          <t>无锡（锡山、新吴、滨湖）</t>
        </is>
      </c>
      <c r="I846" s="11" t="inlineStr">
        <is>
          <t>中热区</t>
        </is>
      </c>
      <c r="J846" s="11" t="inlineStr">
        <is>
          <t>一公司</t>
        </is>
      </c>
      <c r="K846" s="11" t="n">
        <v>1600</v>
      </c>
      <c r="L846" s="4" t="inlineStr">
        <is>
          <t>沿街店</t>
        </is>
      </c>
      <c r="M846" s="11" t="n">
        <v>1</v>
      </c>
      <c r="N846" s="27" t="n">
        <v>44583</v>
      </c>
      <c r="O846" s="10" t="n">
        <v>1600</v>
      </c>
    </row>
    <row r="847" ht="14.5" customFormat="1" customHeight="1" s="1">
      <c r="A847" s="11" t="n">
        <v>1608</v>
      </c>
      <c r="B847" s="11" t="n">
        <v>1608</v>
      </c>
      <c r="C847" s="20" t="inlineStr">
        <is>
          <t>江苏省无锡市滨湖区梁溪路万达广场店</t>
        </is>
      </c>
      <c r="D847" s="4" t="inlineStr">
        <is>
          <t>营业一部</t>
        </is>
      </c>
      <c r="E847" s="4" t="inlineStr">
        <is>
          <t>吴怀栋</t>
        </is>
      </c>
      <c r="F847" s="4" t="inlineStr">
        <is>
          <t>无锡锡山滨湖区</t>
        </is>
      </c>
      <c r="G847" s="4" t="inlineStr">
        <is>
          <t>徐长荣</t>
        </is>
      </c>
      <c r="H847" s="4" t="inlineStr">
        <is>
          <t>无锡（锡山、新吴、滨湖）</t>
        </is>
      </c>
      <c r="I847" s="4" t="inlineStr">
        <is>
          <t>中热区</t>
        </is>
      </c>
      <c r="J847" s="4" t="inlineStr">
        <is>
          <t>一公司</t>
        </is>
      </c>
      <c r="K847" s="11" t="n">
        <v>1608</v>
      </c>
      <c r="L847" s="121" t="inlineStr">
        <is>
          <t>shoppingmall</t>
        </is>
      </c>
      <c r="M847" s="11" t="n">
        <v>1</v>
      </c>
      <c r="N847" s="16" t="n">
        <v>44682</v>
      </c>
      <c r="O847" s="10" t="n">
        <v>1608</v>
      </c>
    </row>
    <row r="848" ht="14.5" customFormat="1" customHeight="1" s="1">
      <c r="A848" s="30" t="n">
        <v>1254</v>
      </c>
      <c r="B848" s="30" t="n">
        <v>1254</v>
      </c>
      <c r="C848" s="97" t="inlineStr">
        <is>
          <t>江西省抚州市崇仁县中山路店</t>
        </is>
      </c>
      <c r="D848" s="4" t="inlineStr">
        <is>
          <t>营业三部</t>
        </is>
      </c>
      <c r="E848" s="11" t="inlineStr">
        <is>
          <t>周梦</t>
        </is>
      </c>
      <c r="F848" s="4" t="inlineStr">
        <is>
          <t>江西区</t>
        </is>
      </c>
      <c r="G848" s="4" t="inlineStr">
        <is>
          <t>殷凯</t>
        </is>
      </c>
      <c r="H848" s="4" t="inlineStr">
        <is>
          <t>九江、宜春、上饶、赣州、抚州</t>
        </is>
      </c>
      <c r="I848" s="4" t="inlineStr">
        <is>
          <t>中热区</t>
        </is>
      </c>
      <c r="J848" s="4" t="inlineStr">
        <is>
          <t>一公司</t>
        </is>
      </c>
      <c r="K848" s="8" t="n">
        <v>1254</v>
      </c>
      <c r="L848" s="4" t="inlineStr">
        <is>
          <t>沿街店</t>
        </is>
      </c>
      <c r="M848" s="11" t="n">
        <v>1</v>
      </c>
      <c r="N848" s="128" t="n">
        <v>42518</v>
      </c>
      <c r="O848" s="10" t="n">
        <v>1254</v>
      </c>
    </row>
    <row r="849" ht="14.5" customFormat="1" customHeight="1" s="1">
      <c r="A849" s="30" t="n">
        <v>1256</v>
      </c>
      <c r="B849" s="30" t="n">
        <v>1256</v>
      </c>
      <c r="C849" s="97" t="inlineStr">
        <is>
          <t>江西省抚州市临川区赣东大道二店</t>
        </is>
      </c>
      <c r="D849" s="4" t="inlineStr">
        <is>
          <t>营业三部</t>
        </is>
      </c>
      <c r="E849" s="11" t="inlineStr">
        <is>
          <t>周梦</t>
        </is>
      </c>
      <c r="F849" s="4" t="inlineStr">
        <is>
          <t>江西区</t>
        </is>
      </c>
      <c r="G849" s="4" t="inlineStr">
        <is>
          <t>殷凯</t>
        </is>
      </c>
      <c r="H849" s="4" t="inlineStr">
        <is>
          <t>九江、宜春、上饶、赣州、抚州</t>
        </is>
      </c>
      <c r="I849" s="4" t="inlineStr">
        <is>
          <t>中热区</t>
        </is>
      </c>
      <c r="J849" s="4" t="inlineStr">
        <is>
          <t>一公司</t>
        </is>
      </c>
      <c r="K849" s="8" t="n">
        <v>1256</v>
      </c>
      <c r="L849" s="4" t="inlineStr">
        <is>
          <t>沿街店</t>
        </is>
      </c>
      <c r="M849" s="11" t="n">
        <v>1</v>
      </c>
      <c r="N849" s="128" t="n">
        <v>42932</v>
      </c>
      <c r="O849" s="10" t="n">
        <v>1256</v>
      </c>
    </row>
    <row r="850" ht="14.5" customFormat="1" customHeight="1" s="1">
      <c r="A850" s="4" t="n">
        <v>1258</v>
      </c>
      <c r="B850" s="4" t="n">
        <v>1258</v>
      </c>
      <c r="C850" s="95" t="inlineStr">
        <is>
          <t>江西省抚州市临川区龙津北路店</t>
        </is>
      </c>
      <c r="D850" s="4" t="inlineStr">
        <is>
          <t>营业三部</t>
        </is>
      </c>
      <c r="E850" s="11" t="inlineStr">
        <is>
          <t>周梦</t>
        </is>
      </c>
      <c r="F850" s="4" t="inlineStr">
        <is>
          <t>江西区</t>
        </is>
      </c>
      <c r="G850" s="4" t="inlineStr">
        <is>
          <t>殷凯</t>
        </is>
      </c>
      <c r="H850" s="11" t="inlineStr">
        <is>
          <t>九江、宜春、上饶、赣州、抚州</t>
        </is>
      </c>
      <c r="I850" s="11" t="inlineStr">
        <is>
          <t>中热区</t>
        </is>
      </c>
      <c r="J850" s="11" t="inlineStr">
        <is>
          <t>一公司</t>
        </is>
      </c>
      <c r="K850" s="8" t="n">
        <v>1258</v>
      </c>
      <c r="L850" s="11" t="inlineStr">
        <is>
          <t>沿街店</t>
        </is>
      </c>
      <c r="M850" s="11" t="n">
        <v>1</v>
      </c>
      <c r="N850" s="128" t="n">
        <v>42347</v>
      </c>
      <c r="O850" s="10" t="n">
        <v>1258</v>
      </c>
    </row>
    <row r="851" ht="14.5" customFormat="1" customHeight="1" s="1">
      <c r="A851" s="30" t="n">
        <v>1262</v>
      </c>
      <c r="B851" s="30" t="n">
        <v>1262</v>
      </c>
      <c r="C851" s="97" t="inlineStr">
        <is>
          <t>江西省赣州市定南县建设西路店</t>
        </is>
      </c>
      <c r="D851" s="4" t="inlineStr">
        <is>
          <t>营业三部</t>
        </is>
      </c>
      <c r="E851" s="11" t="inlineStr">
        <is>
          <t>周梦</t>
        </is>
      </c>
      <c r="F851" s="4" t="inlineStr">
        <is>
          <t>江西区</t>
        </is>
      </c>
      <c r="G851" s="4" t="inlineStr">
        <is>
          <t>殷凯</t>
        </is>
      </c>
      <c r="H851" s="4" t="inlineStr">
        <is>
          <t>九江、宜春、上饶、赣州、抚州</t>
        </is>
      </c>
      <c r="I851" s="4" t="inlineStr">
        <is>
          <t>热区</t>
        </is>
      </c>
      <c r="J851" s="4" t="inlineStr">
        <is>
          <t>一公司</t>
        </is>
      </c>
      <c r="K851" s="8" t="n">
        <v>1262</v>
      </c>
      <c r="L851" s="4" t="inlineStr">
        <is>
          <t>沿街店</t>
        </is>
      </c>
      <c r="M851" s="11" t="n">
        <v>1</v>
      </c>
      <c r="N851" s="128" t="n">
        <v>41971</v>
      </c>
      <c r="O851" s="10" t="n">
        <v>1262</v>
      </c>
    </row>
    <row r="852" ht="14.5" customFormat="1" customHeight="1" s="1">
      <c r="A852" s="4" t="n">
        <v>1263</v>
      </c>
      <c r="B852" s="4" t="n">
        <v>1263</v>
      </c>
      <c r="C852" s="95" t="inlineStr">
        <is>
          <t>江西省赣州市龙南县红旗大道店</t>
        </is>
      </c>
      <c r="D852" s="4" t="inlineStr">
        <is>
          <t>营业三部</t>
        </is>
      </c>
      <c r="E852" s="11" t="inlineStr">
        <is>
          <t>周梦</t>
        </is>
      </c>
      <c r="F852" s="4" t="inlineStr">
        <is>
          <t>江西区</t>
        </is>
      </c>
      <c r="G852" s="4" t="inlineStr">
        <is>
          <t>殷凯</t>
        </is>
      </c>
      <c r="H852" s="11" t="inlineStr">
        <is>
          <t>九江、宜春、上饶、赣州、抚州</t>
        </is>
      </c>
      <c r="I852" s="11" t="inlineStr">
        <is>
          <t>热区</t>
        </is>
      </c>
      <c r="J852" s="11" t="inlineStr">
        <is>
          <t>一公司</t>
        </is>
      </c>
      <c r="K852" s="8" t="n">
        <v>1263</v>
      </c>
      <c r="L852" s="11" t="inlineStr">
        <is>
          <t>沿街店</t>
        </is>
      </c>
      <c r="M852" s="11" t="n">
        <v>1</v>
      </c>
      <c r="N852" s="128" t="n">
        <v>42496</v>
      </c>
      <c r="O852" s="10" t="n">
        <v>1263</v>
      </c>
    </row>
    <row r="853" ht="14.5" customFormat="1" customHeight="1" s="1">
      <c r="A853" s="30" t="n">
        <v>1267</v>
      </c>
      <c r="B853" s="30" t="n">
        <v>1267</v>
      </c>
      <c r="C853" s="97" t="inlineStr">
        <is>
          <t>江西省赣州市寻乌县中山路店</t>
        </is>
      </c>
      <c r="D853" s="4" t="inlineStr">
        <is>
          <t>营业三部</t>
        </is>
      </c>
      <c r="E853" s="11" t="inlineStr">
        <is>
          <t>周梦</t>
        </is>
      </c>
      <c r="F853" s="4" t="inlineStr">
        <is>
          <t>江西区</t>
        </is>
      </c>
      <c r="G853" s="4" t="inlineStr">
        <is>
          <t>殷凯</t>
        </is>
      </c>
      <c r="H853" s="4" t="inlineStr">
        <is>
          <t>九江、宜春、上饶、赣州、抚州</t>
        </is>
      </c>
      <c r="I853" s="4" t="inlineStr">
        <is>
          <t>热区</t>
        </is>
      </c>
      <c r="J853" s="4" t="inlineStr">
        <is>
          <t>一公司</t>
        </is>
      </c>
      <c r="K853" s="8" t="n">
        <v>1267</v>
      </c>
      <c r="L853" s="4" t="inlineStr">
        <is>
          <t>沿街店</t>
        </is>
      </c>
      <c r="M853" s="11" t="n">
        <v>1</v>
      </c>
      <c r="N853" s="128" t="n">
        <v>42827</v>
      </c>
      <c r="O853" s="10" t="n">
        <v>1267</v>
      </c>
    </row>
    <row r="854" ht="14.5" customFormat="1" customHeight="1" s="1">
      <c r="A854" s="30" t="n">
        <v>1270</v>
      </c>
      <c r="B854" s="30" t="n">
        <v>1270</v>
      </c>
      <c r="C854" s="97" t="inlineStr">
        <is>
          <t>江西省吉安市井冈山市新城区富达商业步行街店</t>
        </is>
      </c>
      <c r="D854" s="4" t="inlineStr">
        <is>
          <t>营业三部</t>
        </is>
      </c>
      <c r="E854" s="11" t="inlineStr">
        <is>
          <t>周梦</t>
        </is>
      </c>
      <c r="F854" s="4" t="inlineStr">
        <is>
          <t>江西区</t>
        </is>
      </c>
      <c r="G854" s="4" t="inlineStr">
        <is>
          <t>殷凯</t>
        </is>
      </c>
      <c r="H854" s="4" t="inlineStr">
        <is>
          <t>九江、宜春、上饶、赣州、抚州</t>
        </is>
      </c>
      <c r="I854" s="4" t="inlineStr">
        <is>
          <t>中热区</t>
        </is>
      </c>
      <c r="J854" s="4" t="inlineStr">
        <is>
          <t>一公司</t>
        </is>
      </c>
      <c r="K854" s="8" t="n">
        <v>1270</v>
      </c>
      <c r="L854" s="4" t="inlineStr">
        <is>
          <t>沿街店</t>
        </is>
      </c>
      <c r="M854" s="11" t="n">
        <v>1</v>
      </c>
      <c r="N854" s="128" t="n">
        <v>42916</v>
      </c>
      <c r="O854" s="10" t="n">
        <v>1270</v>
      </c>
    </row>
    <row r="855" ht="14.5" customFormat="1" customHeight="1" s="1">
      <c r="A855" s="30" t="n">
        <v>1273</v>
      </c>
      <c r="B855" s="30" t="n">
        <v>1273</v>
      </c>
      <c r="C855" s="97" t="inlineStr">
        <is>
          <t>江西省九江市湖口县大中路店</t>
        </is>
      </c>
      <c r="D855" s="4" t="inlineStr">
        <is>
          <t>营业三部</t>
        </is>
      </c>
      <c r="E855" s="11" t="inlineStr">
        <is>
          <t>周梦</t>
        </is>
      </c>
      <c r="F855" s="4" t="inlineStr">
        <is>
          <t>江西区</t>
        </is>
      </c>
      <c r="G855" s="4" t="inlineStr">
        <is>
          <t>殷凯</t>
        </is>
      </c>
      <c r="H855" s="4" t="inlineStr">
        <is>
          <t>九江、宜春、上饶、赣州、抚州</t>
        </is>
      </c>
      <c r="I855" s="4" t="inlineStr">
        <is>
          <t>中热区</t>
        </is>
      </c>
      <c r="J855" s="4" t="inlineStr">
        <is>
          <t>一公司</t>
        </is>
      </c>
      <c r="K855" s="8" t="n">
        <v>1273</v>
      </c>
      <c r="L855" s="4" t="inlineStr">
        <is>
          <t>沿街店</t>
        </is>
      </c>
      <c r="M855" s="11" t="n">
        <v>1</v>
      </c>
      <c r="N855" s="128" t="n">
        <v>42218</v>
      </c>
      <c r="O855" s="10" t="n">
        <v>1273</v>
      </c>
    </row>
    <row r="856" ht="14.5" customFormat="1" customHeight="1" s="1">
      <c r="A856" s="30" t="n">
        <v>1277</v>
      </c>
      <c r="B856" s="30" t="n">
        <v>1277</v>
      </c>
      <c r="C856" s="97" t="inlineStr">
        <is>
          <t>江西省九江市浔阳区大中路步行街店</t>
        </is>
      </c>
      <c r="D856" s="4" t="inlineStr">
        <is>
          <t>营业三部</t>
        </is>
      </c>
      <c r="E856" s="11" t="inlineStr">
        <is>
          <t>周梦</t>
        </is>
      </c>
      <c r="F856" s="4" t="inlineStr">
        <is>
          <t>江西区</t>
        </is>
      </c>
      <c r="G856" s="4" t="inlineStr">
        <is>
          <t>殷凯</t>
        </is>
      </c>
      <c r="H856" s="4" t="inlineStr">
        <is>
          <t>九江、宜春、上饶、赣州、抚州</t>
        </is>
      </c>
      <c r="I856" s="4" t="inlineStr">
        <is>
          <t>中热区</t>
        </is>
      </c>
      <c r="J856" s="4" t="inlineStr">
        <is>
          <t>一公司</t>
        </is>
      </c>
      <c r="K856" s="8" t="n">
        <v>1277</v>
      </c>
      <c r="L856" s="4" t="inlineStr">
        <is>
          <t>沿街店</t>
        </is>
      </c>
      <c r="M856" s="11" t="n">
        <v>1</v>
      </c>
      <c r="N856" s="128" t="n">
        <v>43262</v>
      </c>
      <c r="O856" s="10" t="n">
        <v>1277</v>
      </c>
    </row>
    <row r="857" ht="14.5" customFormat="1" customHeight="1" s="1">
      <c r="A857" s="30" t="n">
        <v>1278</v>
      </c>
      <c r="B857" s="30" t="n">
        <v>1278</v>
      </c>
      <c r="C857" s="97" t="inlineStr">
        <is>
          <t>江西省九江市永修县新城大道店</t>
        </is>
      </c>
      <c r="D857" s="4" t="inlineStr">
        <is>
          <t>营业三部</t>
        </is>
      </c>
      <c r="E857" s="11" t="inlineStr">
        <is>
          <t>周梦</t>
        </is>
      </c>
      <c r="F857" s="4" t="inlineStr">
        <is>
          <t>江西区</t>
        </is>
      </c>
      <c r="G857" s="4" t="inlineStr">
        <is>
          <t>殷凯</t>
        </is>
      </c>
      <c r="H857" s="4" t="inlineStr">
        <is>
          <t>九江、宜春、上饶、赣州、抚州</t>
        </is>
      </c>
      <c r="I857" s="4" t="inlineStr">
        <is>
          <t>中热区</t>
        </is>
      </c>
      <c r="J857" s="4" t="inlineStr">
        <is>
          <t>一公司</t>
        </is>
      </c>
      <c r="K857" s="8" t="n">
        <v>1278</v>
      </c>
      <c r="L857" s="4" t="inlineStr">
        <is>
          <t>沿街店</t>
        </is>
      </c>
      <c r="M857" s="11" t="n">
        <v>1</v>
      </c>
      <c r="N857" s="128" t="n">
        <v>41909</v>
      </c>
      <c r="O857" s="10" t="n">
        <v>1278</v>
      </c>
    </row>
    <row r="858" ht="14.5" customFormat="1" customHeight="1" s="1">
      <c r="A858" s="30" t="n">
        <v>1288</v>
      </c>
      <c r="B858" s="30" t="n">
        <v>1288</v>
      </c>
      <c r="C858" s="97" t="inlineStr">
        <is>
          <t>江西省上饶市鄱阳县建设路店</t>
        </is>
      </c>
      <c r="D858" s="4" t="inlineStr">
        <is>
          <t>营业三部</t>
        </is>
      </c>
      <c r="E858" s="11" t="inlineStr">
        <is>
          <t>周梦</t>
        </is>
      </c>
      <c r="F858" s="4" t="inlineStr">
        <is>
          <t>江西区</t>
        </is>
      </c>
      <c r="G858" s="4" t="inlineStr">
        <is>
          <t>殷凯</t>
        </is>
      </c>
      <c r="H858" s="4" t="inlineStr">
        <is>
          <t>九江、宜春、上饶、赣州、抚州</t>
        </is>
      </c>
      <c r="I858" s="4" t="inlineStr">
        <is>
          <t>中热区</t>
        </is>
      </c>
      <c r="J858" s="4" t="inlineStr">
        <is>
          <t>一公司</t>
        </is>
      </c>
      <c r="K858" s="8" t="n">
        <v>1288</v>
      </c>
      <c r="L858" s="4" t="inlineStr">
        <is>
          <t>沿街店</t>
        </is>
      </c>
      <c r="M858" s="11" t="n">
        <v>1</v>
      </c>
      <c r="N858" s="128" t="n">
        <v>42127</v>
      </c>
      <c r="O858" s="10" t="n">
        <v>1288</v>
      </c>
    </row>
    <row r="859" ht="14.5" customFormat="1" customHeight="1" s="1">
      <c r="A859" s="30" t="n">
        <v>1289</v>
      </c>
      <c r="B859" s="30" t="n">
        <v>1289</v>
      </c>
      <c r="C859" s="97" t="inlineStr">
        <is>
          <t>江西省上饶市上饶县旭日南大道凯旋新世纪店</t>
        </is>
      </c>
      <c r="D859" s="4" t="inlineStr">
        <is>
          <t>营业三部</t>
        </is>
      </c>
      <c r="E859" s="11" t="inlineStr">
        <is>
          <t>周梦</t>
        </is>
      </c>
      <c r="F859" s="4" t="inlineStr">
        <is>
          <t>江西区</t>
        </is>
      </c>
      <c r="G859" s="4" t="inlineStr">
        <is>
          <t>殷凯</t>
        </is>
      </c>
      <c r="H859" s="4" t="inlineStr">
        <is>
          <t>九江、宜春、上饶、赣州、抚州</t>
        </is>
      </c>
      <c r="I859" s="4" t="inlineStr">
        <is>
          <t>中热区</t>
        </is>
      </c>
      <c r="J859" s="4" t="inlineStr">
        <is>
          <t>一公司</t>
        </is>
      </c>
      <c r="K859" s="8" t="n">
        <v>1289</v>
      </c>
      <c r="L859" s="4" t="inlineStr">
        <is>
          <t>沿街店</t>
        </is>
      </c>
      <c r="M859" s="11" t="n">
        <v>1</v>
      </c>
      <c r="N859" s="128" t="n">
        <v>42362</v>
      </c>
      <c r="O859" s="10" t="n">
        <v>1289</v>
      </c>
    </row>
    <row r="860" ht="14.5" customFormat="1" customHeight="1" s="1">
      <c r="A860" s="30" t="n">
        <v>1296</v>
      </c>
      <c r="B860" s="30" t="n">
        <v>1296</v>
      </c>
      <c r="C860" s="97" t="inlineStr">
        <is>
          <t>江西省鹰潭市月湖区胜利西路店</t>
        </is>
      </c>
      <c r="D860" s="4" t="inlineStr">
        <is>
          <t>营业三部</t>
        </is>
      </c>
      <c r="E860" s="11" t="inlineStr">
        <is>
          <t>周梦</t>
        </is>
      </c>
      <c r="F860" s="4" t="inlineStr">
        <is>
          <t>江西区</t>
        </is>
      </c>
      <c r="G860" s="4" t="inlineStr">
        <is>
          <t>殷凯</t>
        </is>
      </c>
      <c r="H860" s="4" t="inlineStr">
        <is>
          <t>九江、宜春、上饶、赣州、抚州</t>
        </is>
      </c>
      <c r="I860" s="4" t="inlineStr">
        <is>
          <t>中热区</t>
        </is>
      </c>
      <c r="J860" s="4" t="inlineStr">
        <is>
          <t>一公司</t>
        </is>
      </c>
      <c r="K860" s="8" t="n">
        <v>1296</v>
      </c>
      <c r="L860" s="4" t="inlineStr">
        <is>
          <t>沿街店</t>
        </is>
      </c>
      <c r="M860" s="11" t="n">
        <v>1</v>
      </c>
      <c r="N860" s="128" t="n">
        <v>41885</v>
      </c>
      <c r="O860" s="10" t="n">
        <v>1296</v>
      </c>
    </row>
    <row r="861" ht="14.5" customFormat="1" customHeight="1" s="1">
      <c r="A861" s="30" t="n">
        <v>1419</v>
      </c>
      <c r="B861" s="30" t="n">
        <v>1419</v>
      </c>
      <c r="C861" s="97" t="inlineStr">
        <is>
          <t>江西省九江市彭泽县龙城大道店</t>
        </is>
      </c>
      <c r="D861" s="4" t="inlineStr">
        <is>
          <t>营业三部</t>
        </is>
      </c>
      <c r="E861" s="11" t="inlineStr">
        <is>
          <t>周梦</t>
        </is>
      </c>
      <c r="F861" s="4" t="inlineStr">
        <is>
          <t>江西区</t>
        </is>
      </c>
      <c r="G861" s="4" t="inlineStr">
        <is>
          <t>殷凯</t>
        </is>
      </c>
      <c r="H861" s="4" t="inlineStr">
        <is>
          <t>九江、宜春、上饶、赣州、抚州</t>
        </is>
      </c>
      <c r="I861" s="4" t="inlineStr">
        <is>
          <t>中热区</t>
        </is>
      </c>
      <c r="J861" s="4" t="inlineStr">
        <is>
          <t>一公司</t>
        </is>
      </c>
      <c r="K861" s="8" t="n">
        <v>1419</v>
      </c>
      <c r="L861" s="4" t="inlineStr">
        <is>
          <t>沿街店</t>
        </is>
      </c>
      <c r="M861" s="11" t="n">
        <v>1</v>
      </c>
      <c r="N861" s="128" t="n">
        <v>43373</v>
      </c>
      <c r="O861" s="10" t="n">
        <v>1419</v>
      </c>
    </row>
    <row r="862" ht="14.5" customFormat="1" customHeight="1" s="1">
      <c r="A862" s="30" t="n">
        <v>1451</v>
      </c>
      <c r="B862" s="30" t="n">
        <v>1451</v>
      </c>
      <c r="C862" s="97" t="inlineStr">
        <is>
          <t>江西省九江市瑞昌市赤乌中路店</t>
        </is>
      </c>
      <c r="D862" s="4" t="inlineStr">
        <is>
          <t>营业三部</t>
        </is>
      </c>
      <c r="E862" s="11" t="inlineStr">
        <is>
          <t>周梦</t>
        </is>
      </c>
      <c r="F862" s="4" t="inlineStr">
        <is>
          <t>江西区</t>
        </is>
      </c>
      <c r="G862" s="4" t="inlineStr">
        <is>
          <t>殷凯</t>
        </is>
      </c>
      <c r="H862" s="4" t="inlineStr">
        <is>
          <t>九江、宜春、上饶、赣州、抚州</t>
        </is>
      </c>
      <c r="I862" s="4" t="inlineStr">
        <is>
          <t>中热区</t>
        </is>
      </c>
      <c r="J862" s="4" t="inlineStr">
        <is>
          <t>一公司</t>
        </is>
      </c>
      <c r="K862" s="8" t="n">
        <v>1451</v>
      </c>
      <c r="L862" s="4" t="inlineStr">
        <is>
          <t>沿街店</t>
        </is>
      </c>
      <c r="M862" s="11" t="n">
        <v>1</v>
      </c>
      <c r="N862" s="128" t="n">
        <v>43586</v>
      </c>
      <c r="O862" s="10" t="n">
        <v>1451</v>
      </c>
    </row>
    <row r="863" ht="14.5" customFormat="1" customHeight="1" s="1">
      <c r="A863" s="30" t="n">
        <v>1191</v>
      </c>
      <c r="B863" s="30" t="n">
        <v>1191</v>
      </c>
      <c r="C863" s="97" t="inlineStr">
        <is>
          <t>江苏省无锡市惠山区洛社镇人民中路店</t>
        </is>
      </c>
      <c r="D863" s="4" t="inlineStr">
        <is>
          <t>营业一部</t>
        </is>
      </c>
      <c r="E863" s="4" t="inlineStr">
        <is>
          <t>吴怀栋</t>
        </is>
      </c>
      <c r="F863" s="4" t="inlineStr">
        <is>
          <t>无锡惠山宜兴区</t>
        </is>
      </c>
      <c r="G863" s="4" t="inlineStr">
        <is>
          <t>俞敏</t>
        </is>
      </c>
      <c r="H863" s="4" t="inlineStr">
        <is>
          <t>无锡（惠山、梁溪,宜兴）</t>
        </is>
      </c>
      <c r="I863" s="4" t="inlineStr">
        <is>
          <t>中热区</t>
        </is>
      </c>
      <c r="J863" s="4" t="inlineStr">
        <is>
          <t>一公司</t>
        </is>
      </c>
      <c r="K863" s="8" t="n">
        <v>1191</v>
      </c>
      <c r="L863" s="4" t="inlineStr">
        <is>
          <t>沿街店</t>
        </is>
      </c>
      <c r="M863" s="11" t="n">
        <v>1</v>
      </c>
      <c r="N863" s="128" t="n">
        <v>39645</v>
      </c>
      <c r="O863" s="10" t="n">
        <v>1191</v>
      </c>
    </row>
    <row r="864" ht="14.5" customFormat="1" customHeight="1" s="1">
      <c r="A864" s="30" t="n">
        <v>1193</v>
      </c>
      <c r="B864" s="30" t="n">
        <v>1193</v>
      </c>
      <c r="C864" s="97" t="inlineStr">
        <is>
          <t>江苏省无锡市惠山区钱桥镇通溪路店</t>
        </is>
      </c>
      <c r="D864" s="4" t="inlineStr">
        <is>
          <t>营业一部</t>
        </is>
      </c>
      <c r="E864" s="4" t="inlineStr">
        <is>
          <t>吴怀栋</t>
        </is>
      </c>
      <c r="F864" s="4" t="inlineStr">
        <is>
          <t>无锡惠山宜兴区</t>
        </is>
      </c>
      <c r="G864" s="4" t="inlineStr">
        <is>
          <t>俞敏</t>
        </is>
      </c>
      <c r="H864" s="4" t="inlineStr">
        <is>
          <t>无锡（惠山、梁溪,宜兴）</t>
        </is>
      </c>
      <c r="I864" s="4" t="inlineStr">
        <is>
          <t>中热区</t>
        </is>
      </c>
      <c r="J864" s="4" t="inlineStr">
        <is>
          <t>一公司</t>
        </is>
      </c>
      <c r="K864" s="8" t="n">
        <v>1193</v>
      </c>
      <c r="L864" s="4" t="inlineStr">
        <is>
          <t>沿街店</t>
        </is>
      </c>
      <c r="M864" s="11" t="n">
        <v>1</v>
      </c>
      <c r="N864" s="128" t="n">
        <v>42932</v>
      </c>
      <c r="O864" s="10" t="n">
        <v>1193</v>
      </c>
    </row>
    <row r="865" ht="14.5" customFormat="1" customHeight="1" s="1">
      <c r="A865" s="30" t="n">
        <v>1194</v>
      </c>
      <c r="B865" s="30" t="n">
        <v>1194</v>
      </c>
      <c r="C865" s="97" t="inlineStr">
        <is>
          <t>江苏省无锡市惠山区前洲镇中兴路店</t>
        </is>
      </c>
      <c r="D865" s="4" t="inlineStr">
        <is>
          <t>营业一部</t>
        </is>
      </c>
      <c r="E865" s="4" t="inlineStr">
        <is>
          <t>吴怀栋</t>
        </is>
      </c>
      <c r="F865" s="4" t="inlineStr">
        <is>
          <t>无锡惠山宜兴区</t>
        </is>
      </c>
      <c r="G865" s="4" t="inlineStr">
        <is>
          <t>俞敏</t>
        </is>
      </c>
      <c r="H865" s="4" t="inlineStr">
        <is>
          <t>无锡（惠山、梁溪,宜兴）</t>
        </is>
      </c>
      <c r="I865" s="4" t="inlineStr">
        <is>
          <t>中热区</t>
        </is>
      </c>
      <c r="J865" s="4" t="inlineStr">
        <is>
          <t>一公司</t>
        </is>
      </c>
      <c r="K865" s="8" t="n">
        <v>1194</v>
      </c>
      <c r="L865" s="4" t="inlineStr">
        <is>
          <t>沿街店</t>
        </is>
      </c>
      <c r="M865" s="11" t="n">
        <v>1</v>
      </c>
      <c r="N865" s="128" t="n">
        <v>42857</v>
      </c>
      <c r="O865" s="10" t="n">
        <v>1194</v>
      </c>
    </row>
    <row r="866" ht="14.5" customFormat="1" customHeight="1" s="1">
      <c r="A866" s="30" t="n">
        <v>1195</v>
      </c>
      <c r="B866" s="30" t="n">
        <v>1195</v>
      </c>
      <c r="C866" s="97" t="inlineStr">
        <is>
          <t>江苏省无锡市惠山区吴韵路万达广场店</t>
        </is>
      </c>
      <c r="D866" s="4" t="inlineStr">
        <is>
          <t>营业一部</t>
        </is>
      </c>
      <c r="E866" s="4" t="inlineStr">
        <is>
          <t>吴怀栋</t>
        </is>
      </c>
      <c r="F866" s="4" t="inlineStr">
        <is>
          <t>无锡惠山宜兴区</t>
        </is>
      </c>
      <c r="G866" s="4" t="inlineStr">
        <is>
          <t>俞敏</t>
        </is>
      </c>
      <c r="H866" s="4" t="inlineStr">
        <is>
          <t>无锡（惠山、梁溪,宜兴）</t>
        </is>
      </c>
      <c r="I866" s="4" t="inlineStr">
        <is>
          <t>中热区</t>
        </is>
      </c>
      <c r="J866" s="4" t="inlineStr">
        <is>
          <t>一公司</t>
        </is>
      </c>
      <c r="K866" s="8" t="n">
        <v>1195</v>
      </c>
      <c r="L866" s="4" t="inlineStr">
        <is>
          <t>shoppingmall</t>
        </is>
      </c>
      <c r="M866" s="11" t="n">
        <v>1</v>
      </c>
      <c r="N866" s="128" t="n">
        <v>42486</v>
      </c>
      <c r="O866" s="10" t="n">
        <v>1195</v>
      </c>
    </row>
    <row r="867" ht="14.5" customFormat="1" customHeight="1" s="1">
      <c r="A867" s="30" t="n">
        <v>1196</v>
      </c>
      <c r="B867" s="30" t="n">
        <v>1196</v>
      </c>
      <c r="C867" s="97" t="inlineStr">
        <is>
          <t>江苏省无锡市惠山区玉祁镇振祁路店</t>
        </is>
      </c>
      <c r="D867" s="4" t="inlineStr">
        <is>
          <t>营业一部</t>
        </is>
      </c>
      <c r="E867" s="4" t="inlineStr">
        <is>
          <t>吴怀栋</t>
        </is>
      </c>
      <c r="F867" s="4" t="inlineStr">
        <is>
          <t>无锡惠山宜兴区</t>
        </is>
      </c>
      <c r="G867" s="4" t="inlineStr">
        <is>
          <t>俞敏</t>
        </is>
      </c>
      <c r="H867" s="4" t="inlineStr">
        <is>
          <t>无锡（惠山、梁溪,宜兴）</t>
        </is>
      </c>
      <c r="I867" s="4" t="inlineStr">
        <is>
          <t>中热区</t>
        </is>
      </c>
      <c r="J867" s="4" t="inlineStr">
        <is>
          <t>一公司</t>
        </is>
      </c>
      <c r="K867" s="8" t="n">
        <v>1196</v>
      </c>
      <c r="L867" s="4" t="inlineStr">
        <is>
          <t>沿街店</t>
        </is>
      </c>
      <c r="M867" s="11" t="n">
        <v>1</v>
      </c>
      <c r="N867" s="128" t="n">
        <v>40117</v>
      </c>
      <c r="O867" s="10" t="n">
        <v>1196</v>
      </c>
    </row>
    <row r="868" ht="14.5" customFormat="1" customHeight="1" s="1">
      <c r="A868" s="30" t="n">
        <v>1197</v>
      </c>
      <c r="B868" s="30" t="n">
        <v>1197</v>
      </c>
      <c r="C868" s="97" t="inlineStr">
        <is>
          <t>江苏省无锡市惠山区长安镇春惠路哥伦布店</t>
        </is>
      </c>
      <c r="D868" s="4" t="inlineStr">
        <is>
          <t>营业一部</t>
        </is>
      </c>
      <c r="E868" s="4" t="inlineStr">
        <is>
          <t>吴怀栋</t>
        </is>
      </c>
      <c r="F868" s="4" t="inlineStr">
        <is>
          <t>无锡惠山宜兴区</t>
        </is>
      </c>
      <c r="G868" s="4" t="inlineStr">
        <is>
          <t>俞敏</t>
        </is>
      </c>
      <c r="H868" s="4" t="inlineStr">
        <is>
          <t>无锡（惠山、梁溪,宜兴）</t>
        </is>
      </c>
      <c r="I868" s="4" t="inlineStr">
        <is>
          <t>中热区</t>
        </is>
      </c>
      <c r="J868" s="4" t="inlineStr">
        <is>
          <t>一公司</t>
        </is>
      </c>
      <c r="K868" s="8" t="n">
        <v>1197</v>
      </c>
      <c r="L868" s="4" t="inlineStr">
        <is>
          <t>商场店</t>
        </is>
      </c>
      <c r="M868" s="11" t="n">
        <v>1</v>
      </c>
      <c r="N868" s="128" t="n">
        <v>42290</v>
      </c>
      <c r="O868" s="10" t="n">
        <v>1197</v>
      </c>
    </row>
    <row r="869" ht="14.5" customFormat="1" customHeight="1" s="1">
      <c r="A869" s="30" t="n">
        <v>1228</v>
      </c>
      <c r="B869" s="30" t="n">
        <v>1228</v>
      </c>
      <c r="C869" s="97" t="inlineStr">
        <is>
          <t>江苏省无锡市宜兴市丁蜀镇解放东路店</t>
        </is>
      </c>
      <c r="D869" s="4" t="inlineStr">
        <is>
          <t>营业一部</t>
        </is>
      </c>
      <c r="E869" s="4" t="inlineStr">
        <is>
          <t>吴怀栋</t>
        </is>
      </c>
      <c r="F869" s="4" t="inlineStr">
        <is>
          <t>无锡惠山宜兴区</t>
        </is>
      </c>
      <c r="G869" s="4" t="inlineStr">
        <is>
          <t>俞敏</t>
        </is>
      </c>
      <c r="H869" s="4" t="inlineStr">
        <is>
          <t>无锡（惠山、梁溪,宜兴）</t>
        </is>
      </c>
      <c r="I869" s="4" t="inlineStr">
        <is>
          <t>中热区</t>
        </is>
      </c>
      <c r="J869" s="4" t="inlineStr">
        <is>
          <t>一公司</t>
        </is>
      </c>
      <c r="K869" s="8" t="n">
        <v>1228</v>
      </c>
      <c r="L869" s="4" t="inlineStr">
        <is>
          <t>沿街店</t>
        </is>
      </c>
      <c r="M869" s="11" t="n">
        <v>1</v>
      </c>
      <c r="N869" s="128" t="n">
        <v>42133</v>
      </c>
      <c r="O869" s="10" t="n">
        <v>1228</v>
      </c>
    </row>
    <row r="870" ht="14.5" customFormat="1" customHeight="1" s="1">
      <c r="A870" s="30" t="n">
        <v>1229</v>
      </c>
      <c r="B870" s="30" t="n">
        <v>1229</v>
      </c>
      <c r="C870" s="97" t="inlineStr">
        <is>
          <t>江苏省无锡市宜兴市东虹路万达广场店</t>
        </is>
      </c>
      <c r="D870" s="4" t="inlineStr">
        <is>
          <t>营业一部</t>
        </is>
      </c>
      <c r="E870" s="4" t="inlineStr">
        <is>
          <t>吴怀栋</t>
        </is>
      </c>
      <c r="F870" s="4" t="inlineStr">
        <is>
          <t>无锡惠山宜兴区</t>
        </is>
      </c>
      <c r="G870" s="4" t="inlineStr">
        <is>
          <t>俞敏</t>
        </is>
      </c>
      <c r="H870" s="4" t="inlineStr">
        <is>
          <t>无锡（惠山、梁溪,宜兴）</t>
        </is>
      </c>
      <c r="I870" s="4" t="inlineStr">
        <is>
          <t>中热区</t>
        </is>
      </c>
      <c r="J870" s="4" t="inlineStr">
        <is>
          <t>一公司</t>
        </is>
      </c>
      <c r="K870" s="8" t="n">
        <v>1229</v>
      </c>
      <c r="L870" s="4" t="inlineStr">
        <is>
          <t>shoppingmall</t>
        </is>
      </c>
      <c r="M870" s="11" t="n">
        <v>1</v>
      </c>
      <c r="N870" s="128" t="n">
        <v>42851</v>
      </c>
      <c r="O870" s="10" t="n">
        <v>1229</v>
      </c>
    </row>
    <row r="871" ht="14.5" customFormat="1" customHeight="1" s="1">
      <c r="A871" s="30" t="n">
        <v>1231</v>
      </c>
      <c r="B871" s="30" t="n">
        <v>1231</v>
      </c>
      <c r="C871" s="97" t="inlineStr">
        <is>
          <t>江苏省无锡市宜兴市和桥镇鹅洲西路西横街店</t>
        </is>
      </c>
      <c r="D871" s="4" t="inlineStr">
        <is>
          <t>营业一部</t>
        </is>
      </c>
      <c r="E871" s="4" t="inlineStr">
        <is>
          <t>吴怀栋</t>
        </is>
      </c>
      <c r="F871" s="4" t="inlineStr">
        <is>
          <t>无锡惠山宜兴区</t>
        </is>
      </c>
      <c r="G871" s="4" t="inlineStr">
        <is>
          <t>俞敏</t>
        </is>
      </c>
      <c r="H871" s="4" t="inlineStr">
        <is>
          <t>无锡（惠山、梁溪,宜兴）</t>
        </is>
      </c>
      <c r="I871" s="4" t="inlineStr">
        <is>
          <t>中热区</t>
        </is>
      </c>
      <c r="J871" s="4" t="inlineStr">
        <is>
          <t>一公司</t>
        </is>
      </c>
      <c r="K871" s="8" t="n">
        <v>1231</v>
      </c>
      <c r="L871" s="4" t="inlineStr">
        <is>
          <t>沿街店</t>
        </is>
      </c>
      <c r="M871" s="11" t="n">
        <v>1</v>
      </c>
      <c r="N871" s="128" t="n">
        <v>42273</v>
      </c>
      <c r="O871" s="10" t="n">
        <v>1231</v>
      </c>
    </row>
    <row r="872" ht="14.5" customFormat="1" customHeight="1" s="1">
      <c r="A872" s="30" t="n">
        <v>1234</v>
      </c>
      <c r="B872" s="30" t="n">
        <v>1234</v>
      </c>
      <c r="C872" s="97" t="inlineStr">
        <is>
          <t>江苏省无锡市宜兴市张渚镇桃溪路华联超市店</t>
        </is>
      </c>
      <c r="D872" s="4" t="inlineStr">
        <is>
          <t>营业一部</t>
        </is>
      </c>
      <c r="E872" s="4" t="inlineStr">
        <is>
          <t>吴怀栋</t>
        </is>
      </c>
      <c r="F872" s="4" t="inlineStr">
        <is>
          <t>无锡惠山宜兴区</t>
        </is>
      </c>
      <c r="G872" s="4" t="inlineStr">
        <is>
          <t>俞敏</t>
        </is>
      </c>
      <c r="H872" s="4" t="inlineStr">
        <is>
          <t>无锡（惠山、梁溪,宜兴）</t>
        </is>
      </c>
      <c r="I872" s="4" t="inlineStr">
        <is>
          <t>中热区</t>
        </is>
      </c>
      <c r="J872" s="4" t="inlineStr">
        <is>
          <t>一公司</t>
        </is>
      </c>
      <c r="K872" s="8" t="n">
        <v>1234</v>
      </c>
      <c r="L872" s="4" t="inlineStr">
        <is>
          <t>超市店</t>
        </is>
      </c>
      <c r="M872" s="11" t="n">
        <v>1</v>
      </c>
      <c r="N872" s="128" t="n">
        <v>43126</v>
      </c>
      <c r="O872" s="10" t="n">
        <v>1234</v>
      </c>
    </row>
    <row r="873" ht="14.5" customFormat="1" customHeight="1" s="1">
      <c r="A873" s="30" t="n">
        <v>1385</v>
      </c>
      <c r="B873" s="30" t="n">
        <v>1385</v>
      </c>
      <c r="C873" s="97" t="inlineStr">
        <is>
          <t>江苏省无锡市惠山区洛社镇杨市园大街店</t>
        </is>
      </c>
      <c r="D873" s="4" t="inlineStr">
        <is>
          <t>营业一部</t>
        </is>
      </c>
      <c r="E873" s="4" t="inlineStr">
        <is>
          <t>吴怀栋</t>
        </is>
      </c>
      <c r="F873" s="4" t="inlineStr">
        <is>
          <t>无锡惠山宜兴区</t>
        </is>
      </c>
      <c r="G873" s="4" t="inlineStr">
        <is>
          <t>俞敏</t>
        </is>
      </c>
      <c r="H873" s="4" t="inlineStr">
        <is>
          <t>无锡（惠山、梁溪,宜兴）</t>
        </is>
      </c>
      <c r="I873" s="4" t="inlineStr">
        <is>
          <t>中热区</t>
        </is>
      </c>
      <c r="J873" s="4" t="inlineStr">
        <is>
          <t>一公司</t>
        </is>
      </c>
      <c r="K873" s="8" t="n">
        <v>1385</v>
      </c>
      <c r="L873" s="4" t="inlineStr">
        <is>
          <t>沿街店</t>
        </is>
      </c>
      <c r="M873" s="11" t="n">
        <v>1</v>
      </c>
      <c r="N873" s="128" t="n">
        <v>43313</v>
      </c>
      <c r="O873" s="10" t="n">
        <v>1385</v>
      </c>
    </row>
    <row r="874" ht="14.5" customFormat="1" customHeight="1" s="1">
      <c r="A874" s="30" t="n">
        <v>1439</v>
      </c>
      <c r="B874" s="30" t="n">
        <v>1439</v>
      </c>
      <c r="C874" s="97" t="inlineStr">
        <is>
          <t>江苏省无锡市滨湖区胡埭镇安泰路易家福购物广场店</t>
        </is>
      </c>
      <c r="D874" s="4" t="inlineStr">
        <is>
          <t>营业一部</t>
        </is>
      </c>
      <c r="E874" s="4" t="inlineStr">
        <is>
          <t>吴怀栋</t>
        </is>
      </c>
      <c r="F874" s="4" t="inlineStr">
        <is>
          <t>无锡惠山宜兴区</t>
        </is>
      </c>
      <c r="G874" s="4" t="inlineStr">
        <is>
          <t>俞敏</t>
        </is>
      </c>
      <c r="H874" s="4" t="inlineStr">
        <is>
          <t>无锡（惠山、梁溪,宜兴）</t>
        </is>
      </c>
      <c r="I874" s="4" t="inlineStr">
        <is>
          <t>中热区</t>
        </is>
      </c>
      <c r="J874" s="4" t="inlineStr">
        <is>
          <t>一公司</t>
        </is>
      </c>
      <c r="K874" s="8" t="n">
        <v>1439</v>
      </c>
      <c r="L874" s="4" t="inlineStr">
        <is>
          <t>超市店</t>
        </is>
      </c>
      <c r="M874" s="11" t="n">
        <v>1</v>
      </c>
      <c r="N874" s="128" t="n">
        <v>43464</v>
      </c>
      <c r="O874" s="10" t="n">
        <v>1439</v>
      </c>
    </row>
    <row r="875" ht="14.5" customFormat="1" customHeight="1" s="1">
      <c r="A875" s="30" t="n">
        <v>1484</v>
      </c>
      <c r="B875" s="30" t="n">
        <v>1484</v>
      </c>
      <c r="C875" s="97" t="inlineStr">
        <is>
          <t>江苏省无锡市梁溪区凤滨路大润发店</t>
        </is>
      </c>
      <c r="D875" s="4" t="inlineStr">
        <is>
          <t>营业一部</t>
        </is>
      </c>
      <c r="E875" s="4" t="inlineStr">
        <is>
          <t>吴怀栋</t>
        </is>
      </c>
      <c r="F875" s="4" t="inlineStr">
        <is>
          <t>无锡惠山宜兴区</t>
        </is>
      </c>
      <c r="G875" s="4" t="inlineStr">
        <is>
          <t>俞敏</t>
        </is>
      </c>
      <c r="H875" s="4" t="inlineStr">
        <is>
          <t>无锡（惠山、梁溪,宜兴）</t>
        </is>
      </c>
      <c r="I875" s="4" t="inlineStr">
        <is>
          <t>中热区</t>
        </is>
      </c>
      <c r="J875" s="4" t="inlineStr">
        <is>
          <t>一公司</t>
        </is>
      </c>
      <c r="K875" s="8" t="n">
        <v>1484</v>
      </c>
      <c r="L875" s="4" t="inlineStr">
        <is>
          <t>超市店</t>
        </is>
      </c>
      <c r="M875" s="11" t="n">
        <v>1</v>
      </c>
      <c r="N875" s="128" t="n">
        <v>43738</v>
      </c>
      <c r="O875" s="10" t="n">
        <v>1484</v>
      </c>
    </row>
    <row r="876" ht="14.5" customFormat="1" customHeight="1" s="1">
      <c r="A876" s="30" t="n">
        <v>1576</v>
      </c>
      <c r="B876" s="30" t="n">
        <v>1576</v>
      </c>
      <c r="C876" s="97" t="inlineStr">
        <is>
          <t>江苏省无锡市梁溪区清扬路茂业百货店</t>
        </is>
      </c>
      <c r="D876" s="4" t="inlineStr">
        <is>
          <t>营业一部</t>
        </is>
      </c>
      <c r="E876" s="4" t="inlineStr">
        <is>
          <t>吴怀栋</t>
        </is>
      </c>
      <c r="F876" s="4" t="inlineStr">
        <is>
          <t>无锡惠山宜兴区</t>
        </is>
      </c>
      <c r="G876" s="4" t="inlineStr">
        <is>
          <t>俞敏</t>
        </is>
      </c>
      <c r="H876" s="4" t="inlineStr">
        <is>
          <t>无锡（惠山、梁溪,宜兴）</t>
        </is>
      </c>
      <c r="I876" s="4" t="inlineStr">
        <is>
          <t>中热区</t>
        </is>
      </c>
      <c r="J876" s="4" t="inlineStr">
        <is>
          <t>一公司</t>
        </is>
      </c>
      <c r="K876" s="8" t="n">
        <v>1576</v>
      </c>
      <c r="L876" s="4" t="inlineStr">
        <is>
          <t>shoppingmall</t>
        </is>
      </c>
      <c r="M876" s="11" t="n">
        <v>1</v>
      </c>
      <c r="N876" s="128" t="n">
        <v>44197</v>
      </c>
      <c r="O876" s="10" t="n">
        <v>1576</v>
      </c>
    </row>
    <row r="877" ht="29" customFormat="1" customHeight="1" s="1">
      <c r="A877" s="25" t="n">
        <v>1594</v>
      </c>
      <c r="B877" s="25" t="n">
        <v>1594</v>
      </c>
      <c r="C877" s="25" t="inlineStr">
        <is>
          <t>江苏省无锡市梁溪区苏锡路方圆荟购物中心店</t>
        </is>
      </c>
      <c r="D877" s="25" t="inlineStr">
        <is>
          <t>营业一部</t>
        </is>
      </c>
      <c r="E877" s="25" t="inlineStr">
        <is>
          <t>吴怀栋</t>
        </is>
      </c>
      <c r="F877" s="4" t="inlineStr">
        <is>
          <t>无锡惠山宜兴区</t>
        </is>
      </c>
      <c r="G877" s="4" t="inlineStr">
        <is>
          <t>俞敏</t>
        </is>
      </c>
      <c r="H877" s="11" t="inlineStr">
        <is>
          <t>无锡（惠山、梁溪,宜兴）</t>
        </is>
      </c>
      <c r="I877" s="4" t="inlineStr">
        <is>
          <t>中热区</t>
        </is>
      </c>
      <c r="J877" s="11" t="inlineStr">
        <is>
          <t>一公司</t>
        </is>
      </c>
      <c r="K877" s="8" t="n">
        <v>1594</v>
      </c>
      <c r="L877" s="4" t="inlineStr">
        <is>
          <t>沿街店</t>
        </is>
      </c>
      <c r="M877" s="11" t="n">
        <v>1</v>
      </c>
      <c r="N877" s="128" t="n">
        <v>-2</v>
      </c>
      <c r="O877" s="10" t="n">
        <v>1594</v>
      </c>
    </row>
    <row r="878" ht="29" customFormat="1" customHeight="1" s="1">
      <c r="A878" s="11" t="n">
        <v>1601</v>
      </c>
      <c r="B878" s="11" t="n">
        <v>1601</v>
      </c>
      <c r="C878" s="11" t="inlineStr">
        <is>
          <t>江苏省无锡市惠山区钱桥街道盛岸西路百乐广场店</t>
        </is>
      </c>
      <c r="D878" s="25" t="inlineStr">
        <is>
          <t>营业一部</t>
        </is>
      </c>
      <c r="E878" s="25" t="inlineStr">
        <is>
          <t>吴怀栋</t>
        </is>
      </c>
      <c r="F878" s="4" t="inlineStr">
        <is>
          <t>无锡惠山宜兴区</t>
        </is>
      </c>
      <c r="G878" s="4" t="inlineStr">
        <is>
          <t>俞敏</t>
        </is>
      </c>
      <c r="H878" s="11" t="inlineStr">
        <is>
          <t>无锡（惠山、梁溪,宜兴）</t>
        </is>
      </c>
      <c r="I878" s="4" t="inlineStr">
        <is>
          <t>中热区</t>
        </is>
      </c>
      <c r="J878" s="11" t="inlineStr">
        <is>
          <t>一公司</t>
        </is>
      </c>
      <c r="K878" s="8" t="n">
        <v>1601</v>
      </c>
      <c r="L878" s="4" t="inlineStr">
        <is>
          <t>shoppingmall</t>
        </is>
      </c>
      <c r="M878" s="11" t="n">
        <v>1</v>
      </c>
      <c r="N878" s="128" t="n">
        <v>44583</v>
      </c>
      <c r="O878" s="10" t="n">
        <v>1601</v>
      </c>
    </row>
    <row r="879" ht="29" customFormat="1" customHeight="1" s="1">
      <c r="A879" s="11" t="n">
        <v>1609</v>
      </c>
      <c r="B879" s="11" t="n">
        <v>1609</v>
      </c>
      <c r="C879" s="20" t="inlineStr">
        <is>
          <t>江苏省无锡市宜兴市官林镇大梦想城店</t>
        </is>
      </c>
      <c r="D879" s="25" t="inlineStr">
        <is>
          <t>营业一部</t>
        </is>
      </c>
      <c r="E879" s="25" t="inlineStr">
        <is>
          <t>吴怀栋</t>
        </is>
      </c>
      <c r="F879" s="4" t="inlineStr">
        <is>
          <t>无锡惠山宜兴区</t>
        </is>
      </c>
      <c r="G879" s="4" t="inlineStr">
        <is>
          <t>俞敏</t>
        </is>
      </c>
      <c r="H879" s="11" t="inlineStr">
        <is>
          <t>无锡（惠山、梁溪,宜兴）</t>
        </is>
      </c>
      <c r="I879" s="4" t="inlineStr">
        <is>
          <t>中热区</t>
        </is>
      </c>
      <c r="J879" s="11" t="inlineStr">
        <is>
          <t>一公司</t>
        </is>
      </c>
      <c r="K879" s="11" t="n">
        <v>1609</v>
      </c>
      <c r="L879" s="123" t="inlineStr">
        <is>
          <t>沿街店</t>
        </is>
      </c>
      <c r="M879" s="11" t="n">
        <v>1</v>
      </c>
      <c r="N879" s="11" t="n"/>
      <c r="O879" s="10" t="n">
        <v>1609</v>
      </c>
    </row>
    <row r="880" ht="29" customFormat="1" customHeight="1" s="1">
      <c r="A880" s="11" t="n">
        <v>1688</v>
      </c>
      <c r="B880" s="40" t="n">
        <v>1688</v>
      </c>
      <c r="C880" s="11" t="inlineStr">
        <is>
          <t>江苏省无锡市梁溪区人民中路苏宁广场店</t>
        </is>
      </c>
      <c r="D880" s="25" t="inlineStr">
        <is>
          <t>营业一部</t>
        </is>
      </c>
      <c r="E880" s="25" t="inlineStr">
        <is>
          <t>吴怀栋</t>
        </is>
      </c>
      <c r="F880" s="4" t="inlineStr">
        <is>
          <t>无锡惠山宜兴区</t>
        </is>
      </c>
      <c r="G880" s="4" t="inlineStr">
        <is>
          <t>俞敏</t>
        </is>
      </c>
      <c r="H880" s="11" t="inlineStr">
        <is>
          <t>无锡（惠山、梁溪,宜兴）</t>
        </is>
      </c>
      <c r="I880" s="4" t="inlineStr">
        <is>
          <t>中热区</t>
        </is>
      </c>
      <c r="J880" s="11" t="inlineStr">
        <is>
          <t>一公司</t>
        </is>
      </c>
      <c r="K880" s="11" t="n">
        <v>1688</v>
      </c>
      <c r="L880" s="121" t="inlineStr">
        <is>
          <t>shoppingmall</t>
        </is>
      </c>
      <c r="M880" s="11" t="n">
        <v>1</v>
      </c>
      <c r="N880" s="11" t="n"/>
      <c r="O880" s="10" t="n">
        <v>1688</v>
      </c>
    </row>
    <row r="881" ht="14.5" customFormat="1" customHeight="1" s="1">
      <c r="A881" s="4" t="n">
        <v>1185</v>
      </c>
      <c r="B881" s="4" t="n">
        <v>1185</v>
      </c>
      <c r="C881" s="95" t="inlineStr">
        <is>
          <t>江苏省无锡市江阴市人民西路万达广场店</t>
        </is>
      </c>
      <c r="D881" s="4" t="inlineStr">
        <is>
          <t>营业一部</t>
        </is>
      </c>
      <c r="E881" s="4" t="inlineStr">
        <is>
          <t>吴怀栋</t>
        </is>
      </c>
      <c r="F881" s="4" t="inlineStr">
        <is>
          <t>江阴区</t>
        </is>
      </c>
      <c r="G881" s="4" t="inlineStr">
        <is>
          <t>周啸</t>
        </is>
      </c>
      <c r="H881" s="4" t="inlineStr">
        <is>
          <t>无锡（梁溪,江阴）</t>
        </is>
      </c>
      <c r="I881" s="4" t="inlineStr">
        <is>
          <t>中热区</t>
        </is>
      </c>
      <c r="J881" s="4" t="inlineStr">
        <is>
          <t>一公司</t>
        </is>
      </c>
      <c r="K881" s="8" t="n">
        <v>1185</v>
      </c>
      <c r="L881" s="4" t="inlineStr">
        <is>
          <t>shoppingmall</t>
        </is>
      </c>
      <c r="M881" s="11" t="n">
        <v>1</v>
      </c>
      <c r="N881" s="128" t="n">
        <v>43234</v>
      </c>
      <c r="O881" s="10" t="n">
        <v>1185</v>
      </c>
    </row>
    <row r="882" ht="14.5" customFormat="1" customHeight="1" s="1">
      <c r="A882" s="4" t="n">
        <v>1198</v>
      </c>
      <c r="B882" s="4" t="n">
        <v>1198</v>
      </c>
      <c r="C882" s="95" t="inlineStr">
        <is>
          <t>江苏省无锡市江阴市顾山镇香山北路店</t>
        </is>
      </c>
      <c r="D882" s="4" t="inlineStr">
        <is>
          <t>营业一部</t>
        </is>
      </c>
      <c r="E882" s="4" t="inlineStr">
        <is>
          <t>吴怀栋</t>
        </is>
      </c>
      <c r="F882" s="4" t="inlineStr">
        <is>
          <t>江阴区</t>
        </is>
      </c>
      <c r="G882" s="4" t="inlineStr">
        <is>
          <t>周啸</t>
        </is>
      </c>
      <c r="H882" s="4" t="inlineStr">
        <is>
          <t>无锡（梁溪,江阴）</t>
        </is>
      </c>
      <c r="I882" s="4" t="inlineStr">
        <is>
          <t>中热区</t>
        </is>
      </c>
      <c r="J882" s="4" t="inlineStr">
        <is>
          <t>一公司</t>
        </is>
      </c>
      <c r="K882" s="8" t="n">
        <v>1198</v>
      </c>
      <c r="L882" s="4" t="inlineStr">
        <is>
          <t>沿街店</t>
        </is>
      </c>
      <c r="M882" s="11" t="n">
        <v>1</v>
      </c>
      <c r="N882" s="128" t="n">
        <v>39709</v>
      </c>
      <c r="O882" s="10" t="n">
        <v>1198</v>
      </c>
    </row>
    <row r="883" ht="14.5" customFormat="1" customHeight="1" s="1">
      <c r="A883" s="30" t="n">
        <v>1200</v>
      </c>
      <c r="B883" s="30" t="n">
        <v>1200</v>
      </c>
      <c r="C883" s="97" t="inlineStr">
        <is>
          <t>江苏省无锡市江阴市申港镇人民北路店</t>
        </is>
      </c>
      <c r="D883" s="4" t="inlineStr">
        <is>
          <t>营业一部</t>
        </is>
      </c>
      <c r="E883" s="4" t="inlineStr">
        <is>
          <t>吴怀栋</t>
        </is>
      </c>
      <c r="F883" s="4" t="inlineStr">
        <is>
          <t>江阴区</t>
        </is>
      </c>
      <c r="G883" s="4" t="inlineStr">
        <is>
          <t>周啸</t>
        </is>
      </c>
      <c r="H883" s="4" t="inlineStr">
        <is>
          <t>无锡（梁溪,江阴）</t>
        </is>
      </c>
      <c r="I883" s="4" t="inlineStr">
        <is>
          <t>中热区</t>
        </is>
      </c>
      <c r="J883" s="4" t="inlineStr">
        <is>
          <t>一公司</t>
        </is>
      </c>
      <c r="K883" s="8" t="n">
        <v>1200</v>
      </c>
      <c r="L883" s="4" t="inlineStr">
        <is>
          <t>沿街店</t>
        </is>
      </c>
      <c r="M883" s="11" t="n">
        <v>1</v>
      </c>
      <c r="N883" s="128" t="n">
        <v>40746</v>
      </c>
      <c r="O883" s="10" t="n">
        <v>1200</v>
      </c>
    </row>
    <row r="884" ht="14.5" customFormat="1" customHeight="1" s="1">
      <c r="A884" s="4" t="n">
        <v>1201</v>
      </c>
      <c r="B884" s="4" t="n">
        <v>1201</v>
      </c>
      <c r="C884" s="95" t="inlineStr">
        <is>
          <t>江苏省无锡市江阴市文林镇人民路店</t>
        </is>
      </c>
      <c r="D884" s="4" t="inlineStr">
        <is>
          <t>营业一部</t>
        </is>
      </c>
      <c r="E884" s="4" t="inlineStr">
        <is>
          <t>吴怀栋</t>
        </is>
      </c>
      <c r="F884" s="4" t="inlineStr">
        <is>
          <t>江阴区</t>
        </is>
      </c>
      <c r="G884" s="4" t="inlineStr">
        <is>
          <t>周啸</t>
        </is>
      </c>
      <c r="H884" s="4" t="inlineStr">
        <is>
          <t>无锡（梁溪,江阴）</t>
        </is>
      </c>
      <c r="I884" s="4" t="inlineStr">
        <is>
          <t>中热区</t>
        </is>
      </c>
      <c r="J884" s="4" t="inlineStr">
        <is>
          <t>一公司</t>
        </is>
      </c>
      <c r="K884" s="8" t="n">
        <v>1201</v>
      </c>
      <c r="L884" s="4" t="inlineStr">
        <is>
          <t>沿街店</t>
        </is>
      </c>
      <c r="M884" s="11" t="n">
        <v>1</v>
      </c>
      <c r="N884" s="128" t="n">
        <v>42701</v>
      </c>
      <c r="O884" s="10" t="n">
        <v>1201</v>
      </c>
    </row>
    <row r="885" ht="14.5" customFormat="1" customHeight="1" s="1">
      <c r="A885" s="4" t="n">
        <v>1202</v>
      </c>
      <c r="B885" s="4" t="n">
        <v>1202</v>
      </c>
      <c r="C885" s="95" t="inlineStr">
        <is>
          <t>江苏省无锡市江阴市徐霞客镇人民路店</t>
        </is>
      </c>
      <c r="D885" s="4" t="inlineStr">
        <is>
          <t>营业一部</t>
        </is>
      </c>
      <c r="E885" s="4" t="inlineStr">
        <is>
          <t>吴怀栋</t>
        </is>
      </c>
      <c r="F885" s="4" t="inlineStr">
        <is>
          <t>江阴区</t>
        </is>
      </c>
      <c r="G885" s="4" t="inlineStr">
        <is>
          <t>周啸</t>
        </is>
      </c>
      <c r="H885" s="4" t="inlineStr">
        <is>
          <t>无锡（梁溪,江阴）</t>
        </is>
      </c>
      <c r="I885" s="4" t="inlineStr">
        <is>
          <t>中热区</t>
        </is>
      </c>
      <c r="J885" s="4" t="inlineStr">
        <is>
          <t>一公司</t>
        </is>
      </c>
      <c r="K885" s="8" t="n">
        <v>1202</v>
      </c>
      <c r="L885" s="4" t="inlineStr">
        <is>
          <t>沿街店</t>
        </is>
      </c>
      <c r="M885" s="11" t="n">
        <v>1</v>
      </c>
      <c r="N885" s="128" t="n">
        <v>42597</v>
      </c>
      <c r="O885" s="10" t="n">
        <v>1202</v>
      </c>
    </row>
    <row r="886" ht="14.5" customFormat="1" customHeight="1" s="1">
      <c r="A886" s="30" t="n">
        <v>1203</v>
      </c>
      <c r="B886" s="30" t="n">
        <v>1203</v>
      </c>
      <c r="C886" s="97" t="inlineStr">
        <is>
          <t>江苏省无锡市江阴市月城镇卧龙大街卧龙商城店</t>
        </is>
      </c>
      <c r="D886" s="4" t="inlineStr">
        <is>
          <t>营业一部</t>
        </is>
      </c>
      <c r="E886" s="4" t="inlineStr">
        <is>
          <t>吴怀栋</t>
        </is>
      </c>
      <c r="F886" s="4" t="inlineStr">
        <is>
          <t>江阴区</t>
        </is>
      </c>
      <c r="G886" s="4" t="inlineStr">
        <is>
          <t>周啸</t>
        </is>
      </c>
      <c r="H886" s="4" t="inlineStr">
        <is>
          <t>无锡（梁溪,江阴）</t>
        </is>
      </c>
      <c r="I886" s="4" t="inlineStr">
        <is>
          <t>中热区</t>
        </is>
      </c>
      <c r="J886" s="4" t="inlineStr">
        <is>
          <t>一公司</t>
        </is>
      </c>
      <c r="K886" s="8" t="n">
        <v>1203</v>
      </c>
      <c r="L886" s="4" t="inlineStr">
        <is>
          <t>沿街店</t>
        </is>
      </c>
      <c r="M886" s="11" t="n">
        <v>1</v>
      </c>
      <c r="N886" s="128" t="n">
        <v>43123</v>
      </c>
      <c r="O886" s="10" t="n">
        <v>1203</v>
      </c>
    </row>
    <row r="887" ht="14.5" customFormat="1" customHeight="1" s="1">
      <c r="A887" s="30" t="n">
        <v>1205</v>
      </c>
      <c r="B887" s="30" t="n">
        <v>1205</v>
      </c>
      <c r="C887" s="30" t="inlineStr">
        <is>
          <t>江苏省无锡市江阴市长泾镇人民路店</t>
        </is>
      </c>
      <c r="D887" s="4" t="inlineStr">
        <is>
          <t>营业一部</t>
        </is>
      </c>
      <c r="E887" s="4" t="inlineStr">
        <is>
          <t>吴怀栋</t>
        </is>
      </c>
      <c r="F887" s="4" t="inlineStr">
        <is>
          <t>江阴区</t>
        </is>
      </c>
      <c r="G887" s="4" t="inlineStr">
        <is>
          <t>周啸</t>
        </is>
      </c>
      <c r="H887" s="4" t="inlineStr">
        <is>
          <t>无锡（梁溪,江阴）</t>
        </is>
      </c>
      <c r="I887" s="4" t="inlineStr">
        <is>
          <t>中热区</t>
        </is>
      </c>
      <c r="J887" s="4" t="inlineStr">
        <is>
          <t>一公司</t>
        </is>
      </c>
      <c r="K887" s="8" t="n">
        <v>1205</v>
      </c>
      <c r="L887" s="4" t="inlineStr">
        <is>
          <t>沿街店</t>
        </is>
      </c>
      <c r="M887" s="11" t="n">
        <v>1</v>
      </c>
      <c r="N887" s="128" t="n">
        <v>42314</v>
      </c>
      <c r="O887" s="10" t="n">
        <v>1205</v>
      </c>
    </row>
    <row r="888" ht="14.5" customFormat="1" customHeight="1" s="1">
      <c r="A888" s="30" t="n">
        <v>1206</v>
      </c>
      <c r="B888" s="30" t="n">
        <v>1206</v>
      </c>
      <c r="C888" s="97" t="inlineStr">
        <is>
          <t>江苏省无锡市江阴市周庄镇兴隆南路店</t>
        </is>
      </c>
      <c r="D888" s="4" t="inlineStr">
        <is>
          <t>营业一部</t>
        </is>
      </c>
      <c r="E888" s="4" t="inlineStr">
        <is>
          <t>吴怀栋</t>
        </is>
      </c>
      <c r="F888" s="4" t="inlineStr">
        <is>
          <t>江阴区</t>
        </is>
      </c>
      <c r="G888" s="4" t="inlineStr">
        <is>
          <t>周啸</t>
        </is>
      </c>
      <c r="H888" s="4" t="inlineStr">
        <is>
          <t>无锡（梁溪,江阴）</t>
        </is>
      </c>
      <c r="I888" s="4" t="inlineStr">
        <is>
          <t>中热区</t>
        </is>
      </c>
      <c r="J888" s="4" t="inlineStr">
        <is>
          <t>一公司</t>
        </is>
      </c>
      <c r="K888" s="8" t="n">
        <v>1206</v>
      </c>
      <c r="L888" s="4" t="inlineStr">
        <is>
          <t>沿街店</t>
        </is>
      </c>
      <c r="M888" s="11" t="n">
        <v>1</v>
      </c>
      <c r="N888" s="128" t="n">
        <v>40259</v>
      </c>
      <c r="O888" s="10" t="n">
        <v>1206</v>
      </c>
    </row>
    <row r="889" ht="14.5" customFormat="1" customHeight="1" s="1">
      <c r="A889" s="30" t="n">
        <v>1207</v>
      </c>
      <c r="B889" s="30" t="n">
        <v>1207</v>
      </c>
      <c r="C889" s="97" t="inlineStr">
        <is>
          <t>江苏省无锡市梁溪区青石路店</t>
        </is>
      </c>
      <c r="D889" s="4" t="inlineStr">
        <is>
          <t>营业一部</t>
        </is>
      </c>
      <c r="E889" s="4" t="inlineStr">
        <is>
          <t>吴怀栋</t>
        </is>
      </c>
      <c r="F889" s="4" t="inlineStr">
        <is>
          <t>江阴区</t>
        </is>
      </c>
      <c r="G889" s="4" t="inlineStr">
        <is>
          <t>周啸</t>
        </is>
      </c>
      <c r="H889" s="4" t="inlineStr">
        <is>
          <t>无锡（梁溪,江阴）</t>
        </is>
      </c>
      <c r="I889" s="4" t="inlineStr">
        <is>
          <t>中热区</t>
        </is>
      </c>
      <c r="J889" s="4" t="inlineStr">
        <is>
          <t>一公司</t>
        </is>
      </c>
      <c r="K889" s="8" t="n">
        <v>1207</v>
      </c>
      <c r="L889" s="4" t="inlineStr">
        <is>
          <t>沿街店</t>
        </is>
      </c>
      <c r="M889" s="11" t="n">
        <v>1</v>
      </c>
      <c r="N889" s="128" t="n">
        <v>42005</v>
      </c>
      <c r="O889" s="10" t="n">
        <v>1207</v>
      </c>
    </row>
    <row r="890" ht="14.5" customFormat="1" customHeight="1" s="1">
      <c r="A890" s="30" t="n">
        <v>1212</v>
      </c>
      <c r="B890" s="30" t="n">
        <v>1212</v>
      </c>
      <c r="C890" s="97" t="inlineStr">
        <is>
          <t>江苏省无锡市锡山区东港镇红豆万花城店</t>
        </is>
      </c>
      <c r="D890" s="4" t="inlineStr">
        <is>
          <t>营业一部</t>
        </is>
      </c>
      <c r="E890" s="4" t="inlineStr">
        <is>
          <t>吴怀栋</t>
        </is>
      </c>
      <c r="F890" s="4" t="inlineStr">
        <is>
          <t>江阴区</t>
        </is>
      </c>
      <c r="G890" s="4" t="inlineStr">
        <is>
          <t>周啸</t>
        </is>
      </c>
      <c r="H890" s="4" t="inlineStr">
        <is>
          <t>无锡（梁溪,江阴）</t>
        </is>
      </c>
      <c r="I890" s="4" t="inlineStr">
        <is>
          <t>中热区</t>
        </is>
      </c>
      <c r="J890" s="4" t="inlineStr">
        <is>
          <t>一公司</t>
        </is>
      </c>
      <c r="K890" s="8" t="n">
        <v>1212</v>
      </c>
      <c r="L890" s="4" t="inlineStr">
        <is>
          <t>shoppingmall</t>
        </is>
      </c>
      <c r="M890" s="11" t="n">
        <v>1</v>
      </c>
      <c r="N890" s="128" t="n">
        <v>42972</v>
      </c>
      <c r="O890" s="10" t="n">
        <v>1212</v>
      </c>
    </row>
    <row r="891" ht="14.5" customFormat="1" customHeight="1" s="1">
      <c r="A891" s="30" t="n">
        <v>1215</v>
      </c>
      <c r="B891" s="30" t="n">
        <v>1215</v>
      </c>
      <c r="C891" s="97" t="inlineStr">
        <is>
          <t>江苏省无锡市锡山区东港镇总部店</t>
        </is>
      </c>
      <c r="D891" s="4" t="inlineStr">
        <is>
          <t>营业一部</t>
        </is>
      </c>
      <c r="E891" s="4" t="inlineStr">
        <is>
          <t>吴怀栋</t>
        </is>
      </c>
      <c r="F891" s="4" t="inlineStr">
        <is>
          <t>江阴区</t>
        </is>
      </c>
      <c r="G891" s="4" t="inlineStr">
        <is>
          <t>周啸</t>
        </is>
      </c>
      <c r="H891" s="4" t="inlineStr">
        <is>
          <t>无锡（梁溪,江阴）</t>
        </is>
      </c>
      <c r="I891" s="4" t="inlineStr">
        <is>
          <t>中热区</t>
        </is>
      </c>
      <c r="J891" s="4" t="inlineStr">
        <is>
          <t>一公司</t>
        </is>
      </c>
      <c r="K891" s="8" t="n">
        <v>1215</v>
      </c>
      <c r="L891" s="4" t="inlineStr">
        <is>
          <t>沿街店</t>
        </is>
      </c>
      <c r="M891" s="11" t="n">
        <v>1</v>
      </c>
      <c r="N891" s="128" t="n">
        <v>39758</v>
      </c>
      <c r="O891" s="10" t="n">
        <v>1215</v>
      </c>
    </row>
    <row r="892" ht="14.5" customFormat="1" customHeight="1" s="1">
      <c r="A892" s="30" t="n">
        <v>1378</v>
      </c>
      <c r="B892" s="30" t="n">
        <v>1378</v>
      </c>
      <c r="C892" s="97" t="inlineStr">
        <is>
          <t>江苏省无锡市锡山区东港镇港下购物中心店</t>
        </is>
      </c>
      <c r="D892" s="4" t="inlineStr">
        <is>
          <t>营业一部</t>
        </is>
      </c>
      <c r="E892" s="4" t="inlineStr">
        <is>
          <t>吴怀栋</t>
        </is>
      </c>
      <c r="F892" s="4" t="inlineStr">
        <is>
          <t>江阴区</t>
        </is>
      </c>
      <c r="G892" s="4" t="inlineStr">
        <is>
          <t>周啸</t>
        </is>
      </c>
      <c r="H892" s="4" t="inlineStr">
        <is>
          <t>无锡（梁溪,江阴）</t>
        </is>
      </c>
      <c r="I892" s="4" t="inlineStr">
        <is>
          <t>中热区</t>
        </is>
      </c>
      <c r="J892" s="4" t="inlineStr">
        <is>
          <t>一公司</t>
        </is>
      </c>
      <c r="K892" s="8" t="n">
        <v>1378</v>
      </c>
      <c r="L892" s="4" t="inlineStr">
        <is>
          <t>沿街店</t>
        </is>
      </c>
      <c r="M892" s="11" t="n">
        <v>1</v>
      </c>
      <c r="N892" s="128" t="n">
        <v>42223</v>
      </c>
      <c r="O892" s="10" t="n">
        <v>1378</v>
      </c>
    </row>
    <row r="893" ht="14.5" customFormat="1" customHeight="1" s="1">
      <c r="A893" s="30" t="n">
        <v>1432</v>
      </c>
      <c r="B893" s="30" t="n">
        <v>1432</v>
      </c>
      <c r="C893" s="97" t="inlineStr">
        <is>
          <t>江苏省无锡市江阴市周庄镇中翔生活广场店</t>
        </is>
      </c>
      <c r="D893" s="4" t="inlineStr">
        <is>
          <t>营业一部</t>
        </is>
      </c>
      <c r="E893" s="4" t="inlineStr">
        <is>
          <t>吴怀栋</t>
        </is>
      </c>
      <c r="F893" s="4" t="inlineStr">
        <is>
          <t>江阴区</t>
        </is>
      </c>
      <c r="G893" s="4" t="inlineStr">
        <is>
          <t>周啸</t>
        </is>
      </c>
      <c r="H893" s="4" t="inlineStr">
        <is>
          <t>无锡（梁溪,江阴）</t>
        </is>
      </c>
      <c r="I893" s="4" t="inlineStr">
        <is>
          <t>中热区</t>
        </is>
      </c>
      <c r="J893" s="4" t="inlineStr">
        <is>
          <t>一公司</t>
        </is>
      </c>
      <c r="K893" s="8" t="n">
        <v>1432</v>
      </c>
      <c r="L893" s="4" t="inlineStr">
        <is>
          <t>沿街店</t>
        </is>
      </c>
      <c r="M893" s="11" t="n">
        <v>1</v>
      </c>
      <c r="N893" s="128" t="n">
        <v>43483</v>
      </c>
      <c r="O893" s="10" t="n">
        <v>1432</v>
      </c>
    </row>
    <row r="894" ht="14.5" customFormat="1" customHeight="1" s="1">
      <c r="A894" s="30" t="n">
        <v>1463</v>
      </c>
      <c r="B894" s="30" t="n">
        <v>1463</v>
      </c>
      <c r="C894" s="97" t="inlineStr">
        <is>
          <t>江苏省无锡市锡山区东港镇总部高定店</t>
        </is>
      </c>
      <c r="D894" s="4" t="inlineStr">
        <is>
          <t>营业一部</t>
        </is>
      </c>
      <c r="E894" s="4" t="inlineStr">
        <is>
          <t>吴怀栋</t>
        </is>
      </c>
      <c r="F894" s="4" t="inlineStr">
        <is>
          <t>江阴区</t>
        </is>
      </c>
      <c r="G894" s="4" t="inlineStr">
        <is>
          <t>周啸</t>
        </is>
      </c>
      <c r="H894" s="4" t="inlineStr">
        <is>
          <t>无锡（梁溪,江阴）</t>
        </is>
      </c>
      <c r="I894" s="4" t="inlineStr">
        <is>
          <t>中热区</t>
        </is>
      </c>
      <c r="J894" s="4" t="inlineStr">
        <is>
          <t>一公司</t>
        </is>
      </c>
      <c r="K894" s="8" t="n">
        <v>1463</v>
      </c>
      <c r="L894" s="4" t="inlineStr">
        <is>
          <t>沿街店</t>
        </is>
      </c>
      <c r="M894" s="11" t="n">
        <v>1</v>
      </c>
      <c r="N894" s="128" t="n">
        <v>43663</v>
      </c>
      <c r="O894" s="10" t="n">
        <v>1463</v>
      </c>
    </row>
    <row r="895" ht="14.5" customFormat="1" customHeight="1" s="1">
      <c r="A895" s="30" t="n">
        <v>1476</v>
      </c>
      <c r="B895" s="30" t="n">
        <v>1476</v>
      </c>
      <c r="C895" s="97" t="inlineStr">
        <is>
          <t>江苏省无锡市江阴市青阳镇人民东路店</t>
        </is>
      </c>
      <c r="D895" s="4" t="inlineStr">
        <is>
          <t>营业一部</t>
        </is>
      </c>
      <c r="E895" s="4" t="inlineStr">
        <is>
          <t>吴怀栋</t>
        </is>
      </c>
      <c r="F895" s="4" t="inlineStr">
        <is>
          <t>江阴区</t>
        </is>
      </c>
      <c r="G895" s="4" t="inlineStr">
        <is>
          <t>周啸</t>
        </is>
      </c>
      <c r="H895" s="4" t="inlineStr">
        <is>
          <t>无锡（梁溪,江阴）</t>
        </is>
      </c>
      <c r="I895" s="4" t="inlineStr">
        <is>
          <t>中热区</t>
        </is>
      </c>
      <c r="J895" s="4" t="inlineStr">
        <is>
          <t>一公司</t>
        </is>
      </c>
      <c r="K895" s="8" t="n">
        <v>1476</v>
      </c>
      <c r="L895" s="4" t="inlineStr">
        <is>
          <t>沿街店</t>
        </is>
      </c>
      <c r="M895" s="11" t="n">
        <v>1</v>
      </c>
      <c r="N895" s="128" t="n">
        <v>43731</v>
      </c>
      <c r="O895" s="10" t="n">
        <v>1476</v>
      </c>
    </row>
    <row r="896" ht="29" customFormat="1" customHeight="1" s="1">
      <c r="A896" s="11" t="n">
        <v>1597</v>
      </c>
      <c r="B896" s="11" t="n">
        <v>1597</v>
      </c>
      <c r="C896" s="11" t="inlineStr">
        <is>
          <t>江苏省无锡市江阴市人民北路红豆万花城店</t>
        </is>
      </c>
      <c r="D896" s="25" t="inlineStr">
        <is>
          <t>营业一部</t>
        </is>
      </c>
      <c r="E896" s="25" t="inlineStr">
        <is>
          <t>吴怀栋</t>
        </is>
      </c>
      <c r="F896" s="4" t="inlineStr">
        <is>
          <t>江阴区</t>
        </is>
      </c>
      <c r="G896" s="4" t="inlineStr">
        <is>
          <t>周啸</t>
        </is>
      </c>
      <c r="H896" s="11" t="inlineStr">
        <is>
          <t>无锡（梁溪,江阴）</t>
        </is>
      </c>
      <c r="I896" s="11" t="inlineStr">
        <is>
          <t>中热区</t>
        </is>
      </c>
      <c r="J896" s="11" t="inlineStr">
        <is>
          <t>一公司</t>
        </is>
      </c>
      <c r="K896" s="8" t="n">
        <v>1597</v>
      </c>
      <c r="L896" s="11" t="inlineStr">
        <is>
          <t>shoppingmall</t>
        </is>
      </c>
      <c r="M896" s="11" t="n">
        <v>1</v>
      </c>
      <c r="N896" s="128" t="n">
        <v>-2</v>
      </c>
      <c r="O896" s="10" t="n">
        <v>1597</v>
      </c>
    </row>
    <row r="897" ht="14.5" customFormat="1" customHeight="1" s="1">
      <c r="A897" s="11" t="n">
        <v>1618</v>
      </c>
      <c r="B897" s="11" t="n">
        <v>1618</v>
      </c>
      <c r="C897" s="11" t="inlineStr">
        <is>
          <t>江苏省无锡市梁溪区中山路红豆万花城旗舰店</t>
        </is>
      </c>
      <c r="D897" s="4" t="inlineStr">
        <is>
          <t>营业一部</t>
        </is>
      </c>
      <c r="E897" s="4" t="inlineStr">
        <is>
          <t>吴怀栋</t>
        </is>
      </c>
      <c r="F897" s="4" t="inlineStr">
        <is>
          <t>江阴区</t>
        </is>
      </c>
      <c r="G897" s="4" t="inlineStr">
        <is>
          <t>周啸</t>
        </is>
      </c>
      <c r="H897" s="4" t="inlineStr">
        <is>
          <t>无锡（梁溪,江阴）</t>
        </is>
      </c>
      <c r="I897" s="4" t="inlineStr">
        <is>
          <t>中热区</t>
        </is>
      </c>
      <c r="J897" s="4" t="inlineStr">
        <is>
          <t>一公司</t>
        </is>
      </c>
      <c r="K897" s="11" t="n">
        <v>1618</v>
      </c>
      <c r="L897" s="4" t="inlineStr">
        <is>
          <t>沿街店</t>
        </is>
      </c>
      <c r="M897" s="11" t="n">
        <v>1</v>
      </c>
      <c r="N897" s="27" t="n">
        <v>44589</v>
      </c>
      <c r="O897" s="10" t="n">
        <v>1618</v>
      </c>
    </row>
    <row r="898" ht="14.5" customFormat="1" customHeight="1" s="1">
      <c r="A898" s="4" t="n">
        <v>1622</v>
      </c>
      <c r="B898" s="4" t="n">
        <v>1622</v>
      </c>
      <c r="C898" s="95" t="inlineStr">
        <is>
          <t>江苏省无锡市江阴市利港镇利中街二店</t>
        </is>
      </c>
      <c r="D898" s="4" t="inlineStr">
        <is>
          <t>营业一部</t>
        </is>
      </c>
      <c r="E898" s="4" t="inlineStr">
        <is>
          <t>吴怀栋</t>
        </is>
      </c>
      <c r="F898" s="4" t="inlineStr">
        <is>
          <t>江阴区</t>
        </is>
      </c>
      <c r="G898" s="4" t="inlineStr">
        <is>
          <t>周啸</t>
        </is>
      </c>
      <c r="H898" s="4" t="inlineStr">
        <is>
          <t>无锡（梁溪,江阴）</t>
        </is>
      </c>
      <c r="I898" s="4" t="inlineStr">
        <is>
          <t>中热区</t>
        </is>
      </c>
      <c r="J898" s="4" t="inlineStr">
        <is>
          <t>一公司</t>
        </is>
      </c>
      <c r="K898" s="8" t="n">
        <v>1622</v>
      </c>
      <c r="L898" s="4" t="inlineStr">
        <is>
          <t>沿街店</t>
        </is>
      </c>
      <c r="M898" s="11" t="n">
        <v>1</v>
      </c>
      <c r="N898" s="128" t="n">
        <v>42856</v>
      </c>
      <c r="O898" s="10" t="n">
        <v>1622</v>
      </c>
    </row>
    <row r="899" ht="14.5" customFormat="1" customHeight="1" s="1">
      <c r="A899" s="20" t="n">
        <v>1616</v>
      </c>
      <c r="B899" s="20" t="n">
        <v>1616</v>
      </c>
      <c r="C899" s="20" t="inlineStr">
        <is>
          <t>江苏省无锡市宜兴市周铁镇大梦想城店</t>
        </is>
      </c>
      <c r="D899" s="4" t="inlineStr">
        <is>
          <t>营业一部</t>
        </is>
      </c>
      <c r="E899" s="20" t="inlineStr">
        <is>
          <t>吴怀栋</t>
        </is>
      </c>
      <c r="F899" s="20" t="inlineStr">
        <is>
          <t>无锡惠山宜兴区</t>
        </is>
      </c>
      <c r="G899" s="20" t="inlineStr">
        <is>
          <t>俞敏</t>
        </is>
      </c>
      <c r="H899" s="11" t="inlineStr">
        <is>
          <t>无锡（惠山、梁溪,宜兴）</t>
        </is>
      </c>
      <c r="I899" s="4" t="inlineStr">
        <is>
          <t>中热区</t>
        </is>
      </c>
      <c r="J899" s="4" t="inlineStr">
        <is>
          <t>一公司</t>
        </is>
      </c>
      <c r="K899" s="11" t="n">
        <v>1616</v>
      </c>
      <c r="L899" s="4" t="inlineStr">
        <is>
          <t>沿街店</t>
        </is>
      </c>
      <c r="M899" s="11" t="n">
        <v>1</v>
      </c>
      <c r="N899" s="11" t="n"/>
      <c r="O899" s="10" t="n">
        <v>1616</v>
      </c>
    </row>
    <row r="900" ht="14.5" customFormat="1" customHeight="1" s="1">
      <c r="A900" s="11" t="n">
        <v>1620</v>
      </c>
      <c r="B900" s="11" t="n">
        <v>1620</v>
      </c>
      <c r="C900" s="11" t="inlineStr">
        <is>
          <t>江苏省常州市武进区花园街万达广场店</t>
        </is>
      </c>
      <c r="D900" s="4" t="inlineStr">
        <is>
          <t>营业一部</t>
        </is>
      </c>
      <c r="E900" s="20" t="inlineStr">
        <is>
          <t>吴怀栋</t>
        </is>
      </c>
      <c r="F900" s="20" t="inlineStr">
        <is>
          <t>常州武进钟楼区</t>
        </is>
      </c>
      <c r="G900" s="20" t="inlineStr">
        <is>
          <t>葛晓琳</t>
        </is>
      </c>
      <c r="H900" s="20" t="inlineStr">
        <is>
          <t>常州</t>
        </is>
      </c>
      <c r="I900" s="4" t="inlineStr">
        <is>
          <t>中热区</t>
        </is>
      </c>
      <c r="J900" s="4" t="inlineStr">
        <is>
          <t>一公司</t>
        </is>
      </c>
      <c r="K900" s="11" t="n">
        <v>1620</v>
      </c>
      <c r="L900" s="123" t="inlineStr">
        <is>
          <t>shopping mall</t>
        </is>
      </c>
      <c r="M900" s="11" t="n">
        <v>1</v>
      </c>
      <c r="N900" s="11" t="n"/>
      <c r="O900" s="10" t="n">
        <v>1620</v>
      </c>
    </row>
    <row r="901" ht="14.5" customHeight="1" s="47">
      <c r="A901" s="11" t="n">
        <v>1613</v>
      </c>
      <c r="B901" s="11" t="n">
        <v>1613</v>
      </c>
      <c r="C901" s="11" t="inlineStr">
        <is>
          <t>江苏省无锡市新吴区梅村街道吴音水岸店</t>
        </is>
      </c>
      <c r="D901" s="4" t="inlineStr">
        <is>
          <t>营业一部</t>
        </is>
      </c>
      <c r="E901" s="20" t="inlineStr">
        <is>
          <t>吴怀栋</t>
        </is>
      </c>
      <c r="F901" s="4" t="inlineStr">
        <is>
          <t>无锡锡山滨湖区</t>
        </is>
      </c>
      <c r="G901" s="4" t="inlineStr">
        <is>
          <t>徐长荣</t>
        </is>
      </c>
      <c r="H901" s="11" t="inlineStr">
        <is>
          <t>无锡（锡山、新吴、滨湖）</t>
        </is>
      </c>
      <c r="I901" s="11" t="inlineStr">
        <is>
          <t>中热区</t>
        </is>
      </c>
      <c r="J901" s="11" t="inlineStr">
        <is>
          <t>一公司</t>
        </is>
      </c>
      <c r="K901" s="11" t="n">
        <v>1613</v>
      </c>
      <c r="L901" s="11" t="inlineStr">
        <is>
          <t>沿街店</t>
        </is>
      </c>
      <c r="M901" s="11" t="n">
        <v>1</v>
      </c>
      <c r="N901" s="11" t="n"/>
      <c r="O901" s="10" t="n">
        <v>1613</v>
      </c>
    </row>
    <row r="902" ht="14.5" customHeight="1" s="47">
      <c r="A902" s="11" t="n">
        <v>1619</v>
      </c>
      <c r="B902" s="11" t="n">
        <v>1619</v>
      </c>
      <c r="C902" s="20" t="inlineStr">
        <is>
          <t>湖北省武汉市武昌区解放路司门口店</t>
        </is>
      </c>
      <c r="D902" s="4" t="inlineStr">
        <is>
          <t>营业二部</t>
        </is>
      </c>
      <c r="E902" s="4" t="inlineStr">
        <is>
          <t>石晶晶</t>
        </is>
      </c>
      <c r="F902" s="4" t="inlineStr">
        <is>
          <t>西南区</t>
        </is>
      </c>
      <c r="G902" s="4" t="inlineStr">
        <is>
          <t>魏冬明</t>
        </is>
      </c>
      <c r="H902" s="4" t="inlineStr">
        <is>
          <t>黄冈咸宁孝感</t>
        </is>
      </c>
      <c r="I902" s="4" t="inlineStr">
        <is>
          <t>中热区</t>
        </is>
      </c>
      <c r="J902" s="4" t="inlineStr">
        <is>
          <t>一公司</t>
        </is>
      </c>
      <c r="K902" s="11" t="n">
        <v>1619</v>
      </c>
      <c r="L902" s="4" t="inlineStr">
        <is>
          <t>沿街店</t>
        </is>
      </c>
      <c r="M902" s="11" t="n">
        <v>1</v>
      </c>
      <c r="N902" s="11" t="n"/>
      <c r="O902" s="10" t="n">
        <v>1619</v>
      </c>
    </row>
    <row r="903" ht="14.5" customHeight="1" s="47">
      <c r="A903" s="11" t="n">
        <v>1623</v>
      </c>
      <c r="B903" s="11" t="n">
        <v>1623</v>
      </c>
      <c r="C903" s="18" t="inlineStr">
        <is>
          <t>湖北省随州市曾都区编钟大道万达广场店</t>
        </is>
      </c>
      <c r="D903" s="4" t="inlineStr">
        <is>
          <t>营业二部</t>
        </is>
      </c>
      <c r="E903" s="4" t="inlineStr">
        <is>
          <t>石晶晶</t>
        </is>
      </c>
      <c r="F903" s="4" t="inlineStr">
        <is>
          <t>湖北三区</t>
        </is>
      </c>
      <c r="G903" s="18" t="inlineStr">
        <is>
          <t>李日欢</t>
        </is>
      </c>
      <c r="H903" s="11" t="inlineStr">
        <is>
          <t>黄冈咸宁孝感</t>
        </is>
      </c>
      <c r="I903" s="8" t="inlineStr">
        <is>
          <t>中热区</t>
        </is>
      </c>
      <c r="J903" s="4" t="inlineStr">
        <is>
          <t>一公司</t>
        </is>
      </c>
      <c r="K903" s="18" t="n">
        <v>1623</v>
      </c>
      <c r="L903" s="11" t="inlineStr">
        <is>
          <t>shoppingmall</t>
        </is>
      </c>
      <c r="M903" s="18" t="n">
        <v>1</v>
      </c>
      <c r="N903" s="18" t="n"/>
      <c r="O903" s="10" t="n">
        <v>1623</v>
      </c>
    </row>
    <row r="904" ht="14.5" customHeight="1" s="47">
      <c r="A904" s="11" t="n">
        <v>1617</v>
      </c>
      <c r="B904" s="11" t="n">
        <v>1617</v>
      </c>
      <c r="C904" s="18" t="inlineStr">
        <is>
          <t>湖北省宜昌市兴山县永安路店</t>
        </is>
      </c>
      <c r="D904" s="4" t="inlineStr">
        <is>
          <t>营业二部</t>
        </is>
      </c>
      <c r="E904" s="4" t="inlineStr">
        <is>
          <t>石晶晶</t>
        </is>
      </c>
      <c r="F904" s="4" t="inlineStr">
        <is>
          <t>湖北二区</t>
        </is>
      </c>
      <c r="G904" s="18" t="inlineStr">
        <is>
          <t>刘雷</t>
        </is>
      </c>
      <c r="H904" s="11" t="inlineStr">
        <is>
          <t>荆州宜昌</t>
        </is>
      </c>
      <c r="I904" s="11" t="inlineStr">
        <is>
          <t>中热区</t>
        </is>
      </c>
      <c r="J904" s="11" t="inlineStr">
        <is>
          <t>一公司</t>
        </is>
      </c>
      <c r="K904" s="18" t="n">
        <v>1617</v>
      </c>
      <c r="L904" s="123" t="inlineStr">
        <is>
          <t>沿街店</t>
        </is>
      </c>
      <c r="M904" s="18" t="n">
        <v>1</v>
      </c>
      <c r="N904" s="18" t="n"/>
      <c r="O904" s="10" t="n">
        <v>1617</v>
      </c>
    </row>
    <row r="905" ht="14.5" customHeight="1" s="47">
      <c r="A905" s="11" t="n">
        <v>1624</v>
      </c>
      <c r="B905" s="11" t="n">
        <v>1624</v>
      </c>
      <c r="C905" s="30" t="inlineStr">
        <is>
          <t>湖北省十堰市丹江口市丹二路三店</t>
        </is>
      </c>
      <c r="D905" s="4" t="inlineStr">
        <is>
          <t>营业二部</t>
        </is>
      </c>
      <c r="E905" s="4" t="inlineStr">
        <is>
          <t>石晶晶</t>
        </is>
      </c>
      <c r="F905" s="4" t="inlineStr">
        <is>
          <t>湖北一区</t>
        </is>
      </c>
      <c r="G905" s="4" t="inlineStr">
        <is>
          <t>王晨阳</t>
        </is>
      </c>
      <c r="H905" s="4" t="inlineStr">
        <is>
          <t>十堰</t>
        </is>
      </c>
      <c r="I905" s="4" t="inlineStr">
        <is>
          <t>中热区</t>
        </is>
      </c>
      <c r="J905" s="4" t="inlineStr">
        <is>
          <t>一公司</t>
        </is>
      </c>
      <c r="K905" s="18" t="n">
        <v>1624</v>
      </c>
      <c r="L905" s="18" t="inlineStr">
        <is>
          <t>沿街店</t>
        </is>
      </c>
      <c r="M905" s="18" t="n">
        <v>1</v>
      </c>
      <c r="N905" s="18" t="n"/>
      <c r="O905" s="10" t="n">
        <v>1624</v>
      </c>
    </row>
    <row r="906" ht="14.5" customHeight="1" s="47">
      <c r="A906" s="11" t="n">
        <v>1612</v>
      </c>
      <c r="B906" s="11" t="n">
        <v>1612</v>
      </c>
      <c r="C906" s="18" t="inlineStr">
        <is>
          <t>江苏省无锡市惠山区惠山大道悦尚奥特莱斯广场店</t>
        </is>
      </c>
      <c r="D906" s="4" t="inlineStr">
        <is>
          <t>营业一部</t>
        </is>
      </c>
      <c r="E906" s="20" t="inlineStr">
        <is>
          <t>吴怀栋</t>
        </is>
      </c>
      <c r="F906" s="20" t="inlineStr">
        <is>
          <t>无锡惠山宜兴区</t>
        </is>
      </c>
      <c r="G906" s="18" t="inlineStr">
        <is>
          <t>俞敏</t>
        </is>
      </c>
      <c r="H906" s="11" t="inlineStr">
        <is>
          <t>无锡（惠山、梁溪,宜兴）</t>
        </is>
      </c>
      <c r="I906" s="4" t="inlineStr">
        <is>
          <t>中热区</t>
        </is>
      </c>
      <c r="J906" s="4" t="inlineStr">
        <is>
          <t>一公司</t>
        </is>
      </c>
      <c r="K906" s="18" t="n">
        <v>1612</v>
      </c>
      <c r="L906" s="121" t="inlineStr">
        <is>
          <t>shoppingmall</t>
        </is>
      </c>
      <c r="M906" s="18" t="n">
        <v>1</v>
      </c>
      <c r="N906" s="18" t="n"/>
      <c r="O906" s="10" t="n">
        <v>1612</v>
      </c>
    </row>
    <row r="907" ht="14.5" customHeight="1" s="47">
      <c r="A907" s="30" t="n">
        <v>1392</v>
      </c>
      <c r="B907" s="30" t="n">
        <v>1392</v>
      </c>
      <c r="C907" s="30" t="inlineStr">
        <is>
          <t>连锁一公司厂部</t>
        </is>
      </c>
      <c r="D907" s="4" t="inlineStr">
        <is>
          <t>其他</t>
        </is>
      </c>
      <c r="E907" s="4" t="inlineStr">
        <is>
          <t>其他</t>
        </is>
      </c>
      <c r="F907" s="4" t="inlineStr">
        <is>
          <t>一公司其他</t>
        </is>
      </c>
      <c r="G907" s="4" t="n">
        <v>0</v>
      </c>
      <c r="H907" s="4" t="n"/>
      <c r="I907" s="4" t="n">
        <v>0</v>
      </c>
      <c r="J907" s="4" t="inlineStr">
        <is>
          <t>一公司</t>
        </is>
      </c>
      <c r="K907" s="30" t="n">
        <v>1392</v>
      </c>
      <c r="L907" s="4" t="n">
        <v>0</v>
      </c>
      <c r="M907" s="11" t="n"/>
      <c r="N907" s="128" t="n">
        <v>-2</v>
      </c>
      <c r="O907" s="18" t="n"/>
    </row>
    <row r="908" ht="29" customHeight="1" s="47">
      <c r="A908" s="20" t="n">
        <v>1604</v>
      </c>
      <c r="B908" s="20" t="n">
        <v>1598</v>
      </c>
      <c r="C908" s="100" t="inlineStr">
        <is>
          <t>江苏省无锡市锡山区安镇街道东翔路红豆万花城虚拟店</t>
        </is>
      </c>
      <c r="D908" s="25" t="inlineStr">
        <is>
          <t>营业一部</t>
        </is>
      </c>
      <c r="E908" s="25" t="inlineStr">
        <is>
          <t>吴怀栋</t>
        </is>
      </c>
      <c r="F908" s="4" t="inlineStr">
        <is>
          <t>无锡锡山滨湖区</t>
        </is>
      </c>
      <c r="G908" s="4" t="inlineStr">
        <is>
          <t>徐长荣</t>
        </is>
      </c>
      <c r="H908" s="11" t="inlineStr">
        <is>
          <t>无锡（锡山、新吴、滨湖）</t>
        </is>
      </c>
      <c r="I908" s="11" t="inlineStr">
        <is>
          <t>中热区</t>
        </is>
      </c>
      <c r="J908" s="11" t="inlineStr">
        <is>
          <t>一公司</t>
        </is>
      </c>
      <c r="K908" s="8" t="n">
        <v>1598</v>
      </c>
      <c r="L908" s="4" t="inlineStr">
        <is>
          <t>shoppingmall</t>
        </is>
      </c>
      <c r="M908" s="11" t="n">
        <v>1</v>
      </c>
      <c r="N908" s="128" t="n">
        <v>-2</v>
      </c>
      <c r="O908" s="18" t="n"/>
    </row>
    <row r="909" ht="14.5" customHeight="1" s="47">
      <c r="A909" s="20" t="n">
        <v>1002</v>
      </c>
      <c r="B909" s="20" t="n">
        <v>1215</v>
      </c>
      <c r="C909" s="20" t="inlineStr">
        <is>
          <t>江苏省无锡市锡山区东港镇港下旗舰2店</t>
        </is>
      </c>
      <c r="D909" s="4" t="inlineStr">
        <is>
          <t>营业一部</t>
        </is>
      </c>
      <c r="E909" s="4" t="inlineStr">
        <is>
          <t>吴怀栋</t>
        </is>
      </c>
      <c r="F909" s="4" t="inlineStr">
        <is>
          <t>江阴区</t>
        </is>
      </c>
      <c r="G909" s="4" t="inlineStr">
        <is>
          <t>周啸</t>
        </is>
      </c>
      <c r="H909" s="4" t="inlineStr">
        <is>
          <t>无锡（梁溪,江阴）</t>
        </is>
      </c>
      <c r="I909" s="4" t="inlineStr">
        <is>
          <t>中热区</t>
        </is>
      </c>
      <c r="J909" s="4" t="inlineStr">
        <is>
          <t>一公司</t>
        </is>
      </c>
      <c r="K909" s="8" t="n">
        <v>1215</v>
      </c>
      <c r="L909" s="4" t="inlineStr">
        <is>
          <t>沿街店</t>
        </is>
      </c>
      <c r="M909" s="11" t="n">
        <v>1</v>
      </c>
      <c r="N909" s="128" t="n">
        <v>39758</v>
      </c>
      <c r="O909" s="18" t="n"/>
    </row>
    <row r="910" ht="14.5" customHeight="1" s="47">
      <c r="A910" s="20" t="n">
        <v>1603</v>
      </c>
      <c r="B910" s="20" t="n">
        <v>1618</v>
      </c>
      <c r="C910" s="100" t="inlineStr">
        <is>
          <t>江苏省无锡市梁溪区中山路红豆万花城虚拟店</t>
        </is>
      </c>
      <c r="D910" s="4" t="inlineStr">
        <is>
          <t>营业一部</t>
        </is>
      </c>
      <c r="E910" s="4" t="inlineStr">
        <is>
          <t>吴怀栋</t>
        </is>
      </c>
      <c r="F910" s="4" t="inlineStr">
        <is>
          <t>江阴区</t>
        </is>
      </c>
      <c r="G910" s="4" t="inlineStr">
        <is>
          <t>周啸</t>
        </is>
      </c>
      <c r="H910" s="4" t="inlineStr">
        <is>
          <t>无锡（梁溪,江阴）</t>
        </is>
      </c>
      <c r="I910" s="4" t="inlineStr">
        <is>
          <t>中热区</t>
        </is>
      </c>
      <c r="J910" s="4" t="inlineStr">
        <is>
          <t>一公司</t>
        </is>
      </c>
      <c r="K910" s="11" t="n">
        <v>1618</v>
      </c>
      <c r="L910" s="4" t="inlineStr">
        <is>
          <t>沿街店</t>
        </is>
      </c>
      <c r="M910" s="11" t="n">
        <v>1</v>
      </c>
      <c r="N910" s="27" t="n">
        <v>44589</v>
      </c>
      <c r="O910" s="18" t="n"/>
    </row>
    <row r="911" ht="14.5" customHeight="1" s="47">
      <c r="A911" s="22" t="n">
        <v>3808</v>
      </c>
      <c r="B911" s="22" t="n">
        <v>3808</v>
      </c>
      <c r="C911" s="125" t="inlineStr">
        <is>
          <t>河南省郑州市郑州航空港区巡航路店</t>
        </is>
      </c>
      <c r="D911" s="4" t="inlineStr">
        <is>
          <t>营业二部</t>
        </is>
      </c>
      <c r="E911" s="126" t="inlineStr">
        <is>
          <t>王冰祥</t>
        </is>
      </c>
      <c r="F911" s="125" t="inlineStr">
        <is>
          <t>郑州洛阳三门峡区</t>
        </is>
      </c>
      <c r="G911" s="126" t="inlineStr">
        <is>
          <t>柳海琴</t>
        </is>
      </c>
      <c r="H911" s="22" t="inlineStr">
        <is>
          <t>河南省</t>
        </is>
      </c>
      <c r="I911" s="22" t="inlineStr">
        <is>
          <t>中寒区</t>
        </is>
      </c>
      <c r="J911" s="11" t="inlineStr">
        <is>
          <t>三公司</t>
        </is>
      </c>
      <c r="K911" s="22" t="n">
        <v>3808</v>
      </c>
      <c r="L911" s="127" t="inlineStr">
        <is>
          <t>沿街店</t>
        </is>
      </c>
      <c r="M911" s="11" t="n">
        <v>1</v>
      </c>
      <c r="N911" s="18" t="n"/>
      <c r="O911" s="18" t="n"/>
    </row>
    <row r="912" ht="14.5" customHeight="1" s="47">
      <c r="A912" s="11" t="n">
        <v>3810</v>
      </c>
      <c r="B912" s="11" t="n">
        <v>3810</v>
      </c>
      <c r="C912" s="18" t="inlineStr">
        <is>
          <t>山东省济南市章丘区和谐广场店</t>
        </is>
      </c>
      <c r="D912" s="11" t="inlineStr">
        <is>
          <t>营业三部</t>
        </is>
      </c>
      <c r="E912" s="18" t="inlineStr">
        <is>
          <t>崔子龙</t>
        </is>
      </c>
      <c r="F912" s="18" t="inlineStr">
        <is>
          <t>德州沧州区</t>
        </is>
      </c>
      <c r="G912" s="18" t="inlineStr">
        <is>
          <t>姚雪</t>
        </is>
      </c>
      <c r="H912" s="18" t="inlineStr">
        <is>
          <t>济南市</t>
        </is>
      </c>
      <c r="I912" s="18" t="inlineStr">
        <is>
          <t>中寒区</t>
        </is>
      </c>
      <c r="J912" s="18" t="inlineStr">
        <is>
          <t>三公司</t>
        </is>
      </c>
      <c r="K912" s="11" t="n">
        <v>3810</v>
      </c>
      <c r="L912" s="18" t="inlineStr">
        <is>
          <t>沿街店</t>
        </is>
      </c>
      <c r="M912" s="18" t="n">
        <v>1</v>
      </c>
      <c r="N912" s="18" t="n"/>
      <c r="O912" s="10" t="n">
        <v>3810</v>
      </c>
    </row>
    <row r="913" ht="14.5" customHeight="1" s="47">
      <c r="A913" s="11" t="n">
        <v>3811</v>
      </c>
      <c r="B913" s="11" t="n">
        <v>3811</v>
      </c>
      <c r="C913" s="18" t="inlineStr">
        <is>
          <t>河南省周口市七一路爱尚家庭茂店</t>
        </is>
      </c>
      <c r="D913" s="4" t="inlineStr">
        <is>
          <t>营业二部</t>
        </is>
      </c>
      <c r="E913" s="18" t="inlineStr">
        <is>
          <t>王冰祥</t>
        </is>
      </c>
      <c r="F913" s="18" t="inlineStr">
        <is>
          <t>周口驻马店区</t>
        </is>
      </c>
      <c r="G913" s="18" t="inlineStr">
        <is>
          <t>董晓祥</t>
        </is>
      </c>
      <c r="H913" s="18" t="inlineStr">
        <is>
          <t>周口市</t>
        </is>
      </c>
      <c r="I913" s="18" t="inlineStr">
        <is>
          <t>中寒区</t>
        </is>
      </c>
      <c r="J913" s="18" t="inlineStr">
        <is>
          <t>三公司</t>
        </is>
      </c>
      <c r="K913" s="11" t="n">
        <v>3811</v>
      </c>
      <c r="L913" s="121" t="inlineStr">
        <is>
          <t>shoppingmall</t>
        </is>
      </c>
      <c r="M913" s="18" t="n">
        <v>1</v>
      </c>
      <c r="N913" s="18" t="n"/>
      <c r="O913" s="10" t="n">
        <v>3811</v>
      </c>
    </row>
    <row r="914" ht="29" customHeight="1" s="47">
      <c r="A914" s="11" t="n">
        <v>1632</v>
      </c>
      <c r="B914" s="11" t="n">
        <v>1632</v>
      </c>
      <c r="C914" s="18" t="inlineStr">
        <is>
          <t>江苏省无锡市锡山区东亭街道锡沪路八佰伴0感店</t>
        </is>
      </c>
      <c r="D914" s="25" t="inlineStr">
        <is>
          <t>营业一部</t>
        </is>
      </c>
      <c r="E914" s="25" t="inlineStr">
        <is>
          <t>吴怀栋</t>
        </is>
      </c>
      <c r="F914" s="4" t="inlineStr">
        <is>
          <t>无锡锡山滨湖区</t>
        </is>
      </c>
      <c r="G914" s="4" t="inlineStr">
        <is>
          <t>徐长荣</t>
        </is>
      </c>
      <c r="H914" s="11" t="inlineStr">
        <is>
          <t>无锡（锡山、新吴、滨湖）</t>
        </is>
      </c>
      <c r="I914" s="11" t="inlineStr">
        <is>
          <t>中热区</t>
        </is>
      </c>
      <c r="J914" s="11" t="inlineStr">
        <is>
          <t>一公司</t>
        </is>
      </c>
      <c r="K914" s="18" t="n">
        <v>1632</v>
      </c>
      <c r="L914" s="4" t="inlineStr">
        <is>
          <t>shoppingmall</t>
        </is>
      </c>
      <c r="M914" s="18" t="n">
        <v>1</v>
      </c>
      <c r="N914" s="18" t="n"/>
      <c r="O914" s="18" t="n"/>
    </row>
    <row r="915" ht="29" customHeight="1" s="47">
      <c r="A915" s="11" t="n">
        <v>1658</v>
      </c>
      <c r="B915" s="11" t="n">
        <v>1658</v>
      </c>
      <c r="C915" s="18" t="inlineStr">
        <is>
          <t>江苏省无锡市锡山区云林街道团结中路荟聚购物中心店</t>
        </is>
      </c>
      <c r="D915" s="25" t="inlineStr">
        <is>
          <t>营业一部</t>
        </is>
      </c>
      <c r="E915" s="25" t="inlineStr">
        <is>
          <t>吴怀栋</t>
        </is>
      </c>
      <c r="F915" s="4" t="inlineStr">
        <is>
          <t>无锡锡山滨湖区</t>
        </is>
      </c>
      <c r="G915" s="4" t="inlineStr">
        <is>
          <t>徐长荣</t>
        </is>
      </c>
      <c r="H915" s="11" t="inlineStr">
        <is>
          <t>无锡（锡山、新吴、滨湖）</t>
        </is>
      </c>
      <c r="I915" s="11" t="inlineStr">
        <is>
          <t>中热区</t>
        </is>
      </c>
      <c r="J915" s="11" t="inlineStr">
        <is>
          <t>一公司</t>
        </is>
      </c>
      <c r="K915" s="18" t="n">
        <v>1658</v>
      </c>
      <c r="L915" s="4" t="inlineStr">
        <is>
          <t>shoppingmall</t>
        </is>
      </c>
      <c r="M915" s="18" t="n">
        <v>1</v>
      </c>
      <c r="N915" s="18" t="n"/>
      <c r="O915" s="18" t="n"/>
    </row>
    <row r="916" ht="29" customHeight="1" s="47">
      <c r="A916" s="41" t="n">
        <v>1625</v>
      </c>
      <c r="B916" s="41" t="n">
        <v>1625</v>
      </c>
      <c r="C916" s="101" t="inlineStr">
        <is>
          <t>江苏省常州市天宁区东方西路吾悦广场店</t>
        </is>
      </c>
      <c r="D916" s="25" t="inlineStr">
        <is>
          <t>营业一部</t>
        </is>
      </c>
      <c r="E916" s="25" t="inlineStr">
        <is>
          <t>吴怀栋</t>
        </is>
      </c>
      <c r="F916" s="4" t="inlineStr">
        <is>
          <t>常州新北天宁区</t>
        </is>
      </c>
      <c r="G916" s="42" t="inlineStr">
        <is>
          <t>徐波</t>
        </is>
      </c>
      <c r="H916" s="11" t="inlineStr">
        <is>
          <t>常州（新北、天宁区）</t>
        </is>
      </c>
      <c r="I916" s="11" t="inlineStr">
        <is>
          <t>中热区</t>
        </is>
      </c>
      <c r="J916" s="11" t="inlineStr">
        <is>
          <t>一公司</t>
        </is>
      </c>
      <c r="K916" s="41" t="n">
        <v>1625</v>
      </c>
      <c r="L916" s="11" t="inlineStr">
        <is>
          <t>shoppingmall</t>
        </is>
      </c>
      <c r="M916" s="18" t="n">
        <v>1</v>
      </c>
      <c r="N916" s="18" t="n"/>
      <c r="O916" s="18" t="n"/>
    </row>
    <row r="917" ht="29" customHeight="1" s="47">
      <c r="A917" s="41" t="n">
        <v>1629</v>
      </c>
      <c r="B917" s="41" t="n">
        <v>1629</v>
      </c>
      <c r="C917" s="101" t="inlineStr">
        <is>
          <t>江苏省常州市溧阳市西大街苏宁广场店</t>
        </is>
      </c>
      <c r="D917" s="25" t="inlineStr">
        <is>
          <t>营业一部</t>
        </is>
      </c>
      <c r="E917" s="25" t="inlineStr">
        <is>
          <t>吴怀栋</t>
        </is>
      </c>
      <c r="F917" s="4" t="inlineStr">
        <is>
          <t>常州新北天宁区</t>
        </is>
      </c>
      <c r="G917" s="42" t="inlineStr">
        <is>
          <t>徐波</t>
        </is>
      </c>
      <c r="H917" s="11" t="inlineStr">
        <is>
          <t>常州（新北、天宁区）</t>
        </is>
      </c>
      <c r="I917" s="11" t="inlineStr">
        <is>
          <t>中热区</t>
        </is>
      </c>
      <c r="J917" s="11" t="inlineStr">
        <is>
          <t>一公司</t>
        </is>
      </c>
      <c r="K917" s="41" t="n">
        <v>1629</v>
      </c>
      <c r="L917" s="11" t="inlineStr">
        <is>
          <t>shoppingmall</t>
        </is>
      </c>
      <c r="M917" s="18" t="n">
        <v>1</v>
      </c>
      <c r="N917" s="18" t="n"/>
      <c r="O917" s="18" t="n"/>
    </row>
    <row r="918" ht="14.5" customHeight="1" s="47">
      <c r="A918" s="41" t="n">
        <v>1631</v>
      </c>
      <c r="B918" s="41" t="n">
        <v>1631</v>
      </c>
      <c r="C918" s="101" t="inlineStr">
        <is>
          <t>江苏省无锡市宜兴市丁蜀镇白宕北路宝龙广场店</t>
        </is>
      </c>
      <c r="D918" s="4" t="inlineStr">
        <is>
          <t>营业一部</t>
        </is>
      </c>
      <c r="E918" s="20" t="inlineStr">
        <is>
          <t>吴怀栋</t>
        </is>
      </c>
      <c r="F918" s="20" t="inlineStr">
        <is>
          <t>无锡惠山宜兴区</t>
        </is>
      </c>
      <c r="G918" s="18" t="inlineStr">
        <is>
          <t>俞敏</t>
        </is>
      </c>
      <c r="H918" s="11" t="inlineStr">
        <is>
          <t>无锡（惠山、梁溪,宜兴）</t>
        </is>
      </c>
      <c r="I918" s="4" t="inlineStr">
        <is>
          <t>中热区</t>
        </is>
      </c>
      <c r="J918" s="4" t="inlineStr">
        <is>
          <t>一公司</t>
        </is>
      </c>
      <c r="K918" s="18" t="n">
        <v>1631</v>
      </c>
      <c r="L918" s="121" t="inlineStr">
        <is>
          <t>shoppingmall</t>
        </is>
      </c>
      <c r="M918" s="18" t="n">
        <v>1</v>
      </c>
      <c r="N918" s="18" t="n"/>
      <c r="O918" s="18" t="n"/>
    </row>
    <row r="919" ht="14.5" customHeight="1" s="47">
      <c r="A919" s="41" t="n">
        <v>1635</v>
      </c>
      <c r="B919" s="41" t="n">
        <v>1635</v>
      </c>
      <c r="C919" s="101" t="inlineStr">
        <is>
          <t>湖北省荆门市掇刀区白云大道掇刀万达广场店</t>
        </is>
      </c>
      <c r="D919" s="4" t="inlineStr">
        <is>
          <t>营业二部</t>
        </is>
      </c>
      <c r="E919" s="4" t="inlineStr">
        <is>
          <t>石晶晶</t>
        </is>
      </c>
      <c r="F919" s="4" t="inlineStr">
        <is>
          <t>湖北二区</t>
        </is>
      </c>
      <c r="G919" s="18" t="inlineStr">
        <is>
          <t>刘雷</t>
        </is>
      </c>
      <c r="H919" s="11" t="inlineStr">
        <is>
          <t>荆州宜昌</t>
        </is>
      </c>
      <c r="I919" s="11" t="inlineStr">
        <is>
          <t>中热区</t>
        </is>
      </c>
      <c r="J919" s="11" t="inlineStr">
        <is>
          <t>一公司</t>
        </is>
      </c>
      <c r="K919" s="18" t="n">
        <v>1635</v>
      </c>
      <c r="L919" s="11" t="inlineStr">
        <is>
          <t>shoppingmall</t>
        </is>
      </c>
      <c r="M919" s="18" t="n">
        <v>1</v>
      </c>
      <c r="N919" s="18" t="n"/>
      <c r="O919" s="18" t="n"/>
    </row>
    <row r="920" ht="14.5" customHeight="1" s="47">
      <c r="A920" s="11" t="n">
        <v>1638</v>
      </c>
      <c r="B920" s="41" t="n">
        <v>1638</v>
      </c>
      <c r="C920" s="101" t="inlineStr">
        <is>
          <t>江苏省无锡市滨湖区雪浪街道缘溪道融创茂店</t>
        </is>
      </c>
      <c r="D920" s="4" t="inlineStr">
        <is>
          <t>营业一部</t>
        </is>
      </c>
      <c r="E920" s="4" t="inlineStr">
        <is>
          <t>吴怀栋</t>
        </is>
      </c>
      <c r="F920" s="4" t="inlineStr">
        <is>
          <t>江阴区</t>
        </is>
      </c>
      <c r="G920" s="4" t="inlineStr">
        <is>
          <t>周啸</t>
        </is>
      </c>
      <c r="H920" s="4" t="inlineStr">
        <is>
          <t>无锡（梁溪,江阴）</t>
        </is>
      </c>
      <c r="I920" s="4" t="inlineStr">
        <is>
          <t>中热区</t>
        </is>
      </c>
      <c r="J920" s="4" t="inlineStr">
        <is>
          <t>一公司</t>
        </is>
      </c>
      <c r="K920" s="18" t="n">
        <v>1638</v>
      </c>
      <c r="L920" s="11" t="inlineStr">
        <is>
          <t>shoppingmall</t>
        </is>
      </c>
      <c r="M920" s="18" t="n">
        <v>1</v>
      </c>
      <c r="N920" s="18" t="n"/>
      <c r="O920" s="18" t="n"/>
    </row>
    <row r="921" ht="14.5" customHeight="1" s="47">
      <c r="A921" s="11" t="n">
        <v>2549</v>
      </c>
      <c r="B921" s="11" t="n">
        <v>2549</v>
      </c>
      <c r="C921" s="43" t="inlineStr">
        <is>
          <t>江苏省南京市浦口区江浦街道文德中路店</t>
        </is>
      </c>
      <c r="D921" s="4" t="inlineStr">
        <is>
          <t>营业一部</t>
        </is>
      </c>
      <c r="E921" s="4" t="inlineStr">
        <is>
          <t>强方舟</t>
        </is>
      </c>
      <c r="F921" s="25" t="inlineStr">
        <is>
          <t>南京区</t>
        </is>
      </c>
      <c r="G921" s="4" t="inlineStr">
        <is>
          <t>王芸</t>
        </is>
      </c>
      <c r="H921" s="4" t="inlineStr">
        <is>
          <t>南京</t>
        </is>
      </c>
      <c r="I921" s="4" t="inlineStr">
        <is>
          <t>中寒区</t>
        </is>
      </c>
      <c r="J921" s="4" t="inlineStr">
        <is>
          <t>二公司</t>
        </is>
      </c>
      <c r="K921" s="18" t="n">
        <v>2549</v>
      </c>
      <c r="L921" s="4" t="inlineStr">
        <is>
          <t>沿街店</t>
        </is>
      </c>
      <c r="M921" s="18" t="n">
        <v>1</v>
      </c>
      <c r="N921" s="18" t="n"/>
      <c r="O921" s="18" t="n"/>
    </row>
    <row r="922" ht="14.5" customHeight="1" s="47">
      <c r="A922" s="11" t="n">
        <v>3812</v>
      </c>
      <c r="B922" s="11" t="n">
        <v>3812</v>
      </c>
      <c r="C922" s="18" t="inlineStr">
        <is>
          <t>吉林省白山市靖宇县步行街店</t>
        </is>
      </c>
      <c r="D922" s="119" t="inlineStr">
        <is>
          <t>营业二部</t>
        </is>
      </c>
      <c r="E922" s="120" t="inlineStr">
        <is>
          <t>王冰祥</t>
        </is>
      </c>
      <c r="F922" s="119" t="inlineStr">
        <is>
          <t>黑吉辽区</t>
        </is>
      </c>
      <c r="G922" s="120" t="inlineStr">
        <is>
          <t>潘斌</t>
        </is>
      </c>
      <c r="H922" s="8" t="inlineStr">
        <is>
          <t>白山市</t>
        </is>
      </c>
      <c r="I922" s="5" t="inlineStr">
        <is>
          <t>寒区</t>
        </is>
      </c>
      <c r="J922" s="11" t="inlineStr">
        <is>
          <t>三公司</t>
        </is>
      </c>
      <c r="K922" s="11" t="n">
        <v>3812</v>
      </c>
      <c r="L922" s="4" t="inlineStr">
        <is>
          <t>沿街店</t>
        </is>
      </c>
      <c r="M922" s="18" t="n">
        <v>1</v>
      </c>
      <c r="N922" s="18" t="n"/>
      <c r="O922" s="18" t="n"/>
    </row>
    <row r="923" ht="14.5" customHeight="1" s="47">
      <c r="A923" s="22" t="n">
        <v>3813</v>
      </c>
      <c r="B923" s="22" t="n">
        <v>3813</v>
      </c>
      <c r="C923" s="125" t="inlineStr">
        <is>
          <t>上海市松江区泗泾镇江川南路店</t>
        </is>
      </c>
      <c r="D923" s="4" t="inlineStr">
        <is>
          <t>营业一部</t>
        </is>
      </c>
      <c r="E923" s="126" t="inlineStr">
        <is>
          <t>王尊丽</t>
        </is>
      </c>
      <c r="F923" s="125" t="inlineStr">
        <is>
          <t>奉贤嘉定浦东松江区</t>
        </is>
      </c>
      <c r="G923" s="126" t="inlineStr">
        <is>
          <t>李团伟</t>
        </is>
      </c>
      <c r="H923" s="22" t="inlineStr">
        <is>
          <t>上海市</t>
        </is>
      </c>
      <c r="I923" s="22" t="inlineStr">
        <is>
          <t>中热区</t>
        </is>
      </c>
      <c r="J923" s="11" t="inlineStr">
        <is>
          <t>三公司</t>
        </is>
      </c>
      <c r="K923" s="22" t="n">
        <v>3813</v>
      </c>
      <c r="L923" s="127" t="inlineStr">
        <is>
          <t>沿街店</t>
        </is>
      </c>
      <c r="M923" s="11" t="n">
        <v>1</v>
      </c>
      <c r="N923" s="18" t="n"/>
      <c r="O923" s="18" t="n"/>
    </row>
    <row r="924" ht="14.5" customHeight="1" s="47">
      <c r="A924" s="11" t="n">
        <v>3815</v>
      </c>
      <c r="B924" s="11" t="n">
        <v>3815</v>
      </c>
      <c r="C924" s="18" t="inlineStr">
        <is>
          <t>辽宁省营口市鲅鱼圈万达广场店</t>
        </is>
      </c>
      <c r="D924" s="119" t="inlineStr">
        <is>
          <t>营业二部</t>
        </is>
      </c>
      <c r="E924" s="120" t="inlineStr">
        <is>
          <t>王冰祥</t>
        </is>
      </c>
      <c r="F924" s="119" t="inlineStr">
        <is>
          <t>黑吉辽区</t>
        </is>
      </c>
      <c r="G924" s="120" t="inlineStr">
        <is>
          <t>潘斌</t>
        </is>
      </c>
      <c r="H924" s="8" t="inlineStr">
        <is>
          <t>营口市</t>
        </is>
      </c>
      <c r="I924" s="5" t="inlineStr">
        <is>
          <t>寒区</t>
        </is>
      </c>
      <c r="J924" s="11" t="inlineStr">
        <is>
          <t>三公司</t>
        </is>
      </c>
      <c r="K924" s="11" t="n">
        <v>3815</v>
      </c>
      <c r="L924" s="11" t="inlineStr">
        <is>
          <t>shoppingmall</t>
        </is>
      </c>
      <c r="M924" s="18" t="n">
        <v>1</v>
      </c>
      <c r="N924" s="18" t="n"/>
      <c r="O924" s="18" t="n"/>
    </row>
    <row r="925" ht="14.5" customHeight="1" s="47">
      <c r="A925" s="11" t="n">
        <v>3816</v>
      </c>
      <c r="B925" s="11" t="n">
        <v>3816</v>
      </c>
      <c r="C925" s="18" t="inlineStr">
        <is>
          <t>河北省张家口市蔚县前进路唯百广场店</t>
        </is>
      </c>
      <c r="D925" s="119" t="inlineStr">
        <is>
          <t>营业三部</t>
        </is>
      </c>
      <c r="E925" s="120" t="inlineStr">
        <is>
          <t>崔子龙</t>
        </is>
      </c>
      <c r="F925" s="119" t="inlineStr">
        <is>
          <t>保定廊坊张家口区</t>
        </is>
      </c>
      <c r="G925" s="120" t="inlineStr">
        <is>
          <t>孙倩</t>
        </is>
      </c>
      <c r="H925" s="8" t="inlineStr">
        <is>
          <t>张家口市</t>
        </is>
      </c>
      <c r="I925" s="5" t="inlineStr">
        <is>
          <t>寒区</t>
        </is>
      </c>
      <c r="J925" s="11" t="inlineStr">
        <is>
          <t>三公司</t>
        </is>
      </c>
      <c r="K925" s="11" t="n">
        <v>3816</v>
      </c>
      <c r="L925" s="4" t="inlineStr">
        <is>
          <t>沿街店</t>
        </is>
      </c>
      <c r="M925" s="18" t="n">
        <v>1</v>
      </c>
      <c r="N925" s="18" t="n"/>
      <c r="O925" s="18" t="n"/>
    </row>
    <row r="926" ht="14.5" customHeight="1" s="47">
      <c r="A926" s="11" t="n">
        <v>3818</v>
      </c>
      <c r="B926" s="11" t="n">
        <v>3818</v>
      </c>
      <c r="C926" s="18" t="inlineStr">
        <is>
          <t>江苏省南通市启东市汇龙镇建设南路吾悦广场店</t>
        </is>
      </c>
      <c r="D926" s="5" t="inlineStr">
        <is>
          <t>营业一部</t>
        </is>
      </c>
      <c r="E926" s="120" t="inlineStr">
        <is>
          <t>王尊丽</t>
        </is>
      </c>
      <c r="F926" s="119" t="inlineStr">
        <is>
          <t>海门启东金山崇明区</t>
        </is>
      </c>
      <c r="G926" s="120" t="inlineStr">
        <is>
          <t>崔鹏</t>
        </is>
      </c>
      <c r="H926" s="8" t="inlineStr">
        <is>
          <t>南通市</t>
        </is>
      </c>
      <c r="I926" s="5" t="inlineStr">
        <is>
          <t>中寒区</t>
        </is>
      </c>
      <c r="J926" s="11" t="inlineStr">
        <is>
          <t>三公司</t>
        </is>
      </c>
      <c r="K926" s="11" t="n">
        <v>3818</v>
      </c>
      <c r="L926" s="11" t="inlineStr">
        <is>
          <t>shoppingmall</t>
        </is>
      </c>
      <c r="M926" s="18" t="n">
        <v>1</v>
      </c>
      <c r="N926" s="18" t="n"/>
      <c r="O926" s="18" t="n"/>
    </row>
  </sheetData>
  <autoFilter ref="A1:N926"/>
  <conditionalFormatting sqref="M109">
    <cfRule type="duplicateValues" priority="946" dxfId="0"/>
  </conditionalFormatting>
  <conditionalFormatting sqref="K125">
    <cfRule type="duplicateValues" priority="1030" dxfId="0"/>
    <cfRule type="duplicateValues" priority="1029" dxfId="0"/>
  </conditionalFormatting>
  <conditionalFormatting sqref="M135">
    <cfRule type="duplicateValues" priority="945" dxfId="0"/>
  </conditionalFormatting>
  <conditionalFormatting sqref="M141">
    <cfRule type="duplicateValues" priority="944" dxfId="0"/>
  </conditionalFormatting>
  <conditionalFormatting sqref="A148">
    <cfRule type="duplicateValues" priority="966" dxfId="0"/>
    <cfRule type="duplicateValues" priority="965" dxfId="0"/>
  </conditionalFormatting>
  <conditionalFormatting sqref="B148">
    <cfRule type="duplicateValues" priority="1032" dxfId="0"/>
    <cfRule type="duplicateValues" priority="1031" dxfId="0"/>
  </conditionalFormatting>
  <conditionalFormatting sqref="A186">
    <cfRule type="duplicateValues" priority="993" dxfId="0"/>
  </conditionalFormatting>
  <conditionalFormatting sqref="B186">
    <cfRule type="duplicateValues" priority="1059" dxfId="0"/>
  </conditionalFormatting>
  <conditionalFormatting sqref="A187">
    <cfRule type="duplicateValues" priority="992" dxfId="0"/>
  </conditionalFormatting>
  <conditionalFormatting sqref="B187">
    <cfRule type="duplicateValues" priority="1058" dxfId="0"/>
  </conditionalFormatting>
  <conditionalFormatting sqref="A190">
    <cfRule type="duplicateValues" priority="990" dxfId="0"/>
  </conditionalFormatting>
  <conditionalFormatting sqref="B190">
    <cfRule type="duplicateValues" priority="1056" dxfId="0"/>
  </conditionalFormatting>
  <conditionalFormatting sqref="A282">
    <cfRule type="duplicateValues" priority="238" dxfId="0"/>
    <cfRule type="duplicateValues" priority="237" dxfId="0"/>
  </conditionalFormatting>
  <conditionalFormatting sqref="K282">
    <cfRule type="duplicateValues" priority="236" dxfId="0"/>
    <cfRule type="duplicateValues" priority="235" dxfId="0"/>
  </conditionalFormatting>
  <conditionalFormatting sqref="M282">
    <cfRule type="duplicateValues" priority="234" dxfId="0"/>
  </conditionalFormatting>
  <conditionalFormatting sqref="A286">
    <cfRule type="duplicateValues" priority="249" dxfId="0"/>
    <cfRule type="duplicateValues" priority="248" dxfId="0"/>
  </conditionalFormatting>
  <conditionalFormatting sqref="K286">
    <cfRule type="duplicateValues" priority="247" dxfId="0"/>
    <cfRule type="duplicateValues" priority="246" dxfId="0"/>
  </conditionalFormatting>
  <conditionalFormatting sqref="M286">
    <cfRule type="duplicateValues" priority="245" dxfId="0"/>
  </conditionalFormatting>
  <conditionalFormatting sqref="A302">
    <cfRule type="duplicateValues" priority="244" dxfId="0"/>
    <cfRule type="duplicateValues" priority="243" dxfId="0"/>
  </conditionalFormatting>
  <conditionalFormatting sqref="K302">
    <cfRule type="duplicateValues" priority="242" dxfId="0"/>
    <cfRule type="duplicateValues" priority="241" dxfId="0"/>
  </conditionalFormatting>
  <conditionalFormatting sqref="M302">
    <cfRule type="duplicateValues" priority="240" dxfId="0"/>
  </conditionalFormatting>
  <conditionalFormatting sqref="A312">
    <cfRule type="duplicateValues" priority="987" dxfId="0"/>
  </conditionalFormatting>
  <conditionalFormatting sqref="B312">
    <cfRule type="duplicateValues" priority="1053" dxfId="0"/>
  </conditionalFormatting>
  <conditionalFormatting sqref="A359">
    <cfRule type="duplicateValues" priority="986" dxfId="0"/>
  </conditionalFormatting>
  <conditionalFormatting sqref="B359">
    <cfRule type="duplicateValues" priority="1052" dxfId="0"/>
  </conditionalFormatting>
  <conditionalFormatting sqref="A379">
    <cfRule type="duplicateValues" priority="988" dxfId="1"/>
  </conditionalFormatting>
  <conditionalFormatting sqref="B379">
    <cfRule type="duplicateValues" priority="1054" dxfId="1"/>
  </conditionalFormatting>
  <conditionalFormatting sqref="A385">
    <cfRule type="duplicateValues" priority="985" dxfId="1"/>
    <cfRule type="duplicateValues" priority="984" dxfId="1"/>
  </conditionalFormatting>
  <conditionalFormatting sqref="B385">
    <cfRule type="duplicateValues" priority="1051" dxfId="1"/>
    <cfRule type="duplicateValues" priority="1050" dxfId="1"/>
  </conditionalFormatting>
  <conditionalFormatting sqref="A387">
    <cfRule type="duplicateValues" priority="970" dxfId="0"/>
    <cfRule type="duplicateValues" priority="969" dxfId="0"/>
    <cfRule type="duplicateValues" priority="968" dxfId="1"/>
    <cfRule type="duplicateValues" priority="967" dxfId="1"/>
  </conditionalFormatting>
  <conditionalFormatting sqref="B387">
    <cfRule type="duplicateValues" priority="1036" dxfId="0"/>
    <cfRule type="duplicateValues" priority="1035" dxfId="0"/>
    <cfRule type="duplicateValues" priority="1034" dxfId="1"/>
    <cfRule type="duplicateValues" priority="1033" dxfId="1"/>
  </conditionalFormatting>
  <conditionalFormatting sqref="M429">
    <cfRule type="duplicateValues" priority="239" dxfId="0"/>
  </conditionalFormatting>
  <conditionalFormatting sqref="M470">
    <cfRule type="duplicateValues" priority="940" dxfId="0"/>
  </conditionalFormatting>
  <conditionalFormatting sqref="A482">
    <cfRule type="duplicateValues" priority="981" dxfId="0"/>
    <cfRule type="duplicateValues" priority="980" dxfId="0"/>
  </conditionalFormatting>
  <conditionalFormatting sqref="B482">
    <cfRule type="duplicateValues" priority="1047" dxfId="0"/>
    <cfRule type="duplicateValues" priority="1046" dxfId="0"/>
  </conditionalFormatting>
  <conditionalFormatting sqref="A483">
    <cfRule type="duplicateValues" priority="979" dxfId="0"/>
    <cfRule type="duplicateValues" priority="978" dxfId="0"/>
  </conditionalFormatting>
  <conditionalFormatting sqref="B483">
    <cfRule type="duplicateValues" priority="1045" dxfId="0"/>
    <cfRule type="duplicateValues" priority="1044" dxfId="0"/>
  </conditionalFormatting>
  <conditionalFormatting sqref="A534">
    <cfRule type="duplicateValues" priority="964" dxfId="0"/>
    <cfRule type="duplicateValues" priority="963" dxfId="0"/>
    <cfRule type="duplicateValues" priority="962" dxfId="0"/>
    <cfRule type="duplicateValues" priority="961" dxfId="0"/>
    <cfRule type="duplicateValues" priority="960" dxfId="0"/>
    <cfRule type="duplicateValues" priority="959" dxfId="0"/>
    <cfRule type="duplicateValues" priority="958" dxfId="0"/>
    <cfRule type="duplicateValues" priority="957" dxfId="0"/>
    <cfRule type="duplicateValues" priority="956" dxfId="0"/>
    <cfRule type="duplicateValues" priority="955" dxfId="0"/>
    <cfRule type="duplicateValues" priority="954" dxfId="0"/>
    <cfRule type="duplicateValues" priority="953" dxfId="0"/>
    <cfRule type="duplicateValues" priority="952" dxfId="0"/>
    <cfRule type="duplicateValues" priority="951" dxfId="0"/>
    <cfRule type="duplicateValues" priority="950" dxfId="0"/>
    <cfRule type="duplicateValues" priority="949" dxfId="0"/>
    <cfRule type="duplicateValues" priority="948" dxfId="0"/>
  </conditionalFormatting>
  <conditionalFormatting sqref="B534">
    <cfRule type="duplicateValues" priority="1028" dxfId="0"/>
    <cfRule type="duplicateValues" priority="1027" dxfId="0"/>
    <cfRule type="duplicateValues" priority="1026" dxfId="0"/>
    <cfRule type="duplicateValues" priority="1025" dxfId="0"/>
    <cfRule type="duplicateValues" priority="1024" dxfId="0"/>
    <cfRule type="duplicateValues" priority="1023" dxfId="0"/>
    <cfRule type="duplicateValues" priority="1022" dxfId="0"/>
    <cfRule type="duplicateValues" priority="1021" dxfId="0"/>
    <cfRule type="duplicateValues" priority="1020" dxfId="0"/>
    <cfRule type="duplicateValues" priority="1019" dxfId="0"/>
    <cfRule type="duplicateValues" priority="1018" dxfId="0"/>
    <cfRule type="duplicateValues" priority="1017" dxfId="0"/>
    <cfRule type="duplicateValues" priority="1016" dxfId="0"/>
    <cfRule type="duplicateValues" priority="1015" dxfId="0"/>
    <cfRule type="duplicateValues" priority="1014" dxfId="0"/>
    <cfRule type="duplicateValues" priority="1013" dxfId="0"/>
    <cfRule type="duplicateValues" priority="1012" dxfId="0"/>
  </conditionalFormatting>
  <conditionalFormatting sqref="M538">
    <cfRule type="duplicateValues" priority="1011" dxfId="0"/>
  </conditionalFormatting>
  <conditionalFormatting sqref="A539">
    <cfRule type="duplicateValues" priority="947" dxfId="2"/>
  </conditionalFormatting>
  <conditionalFormatting sqref="B539">
    <cfRule type="duplicateValues" priority="1010" dxfId="2"/>
  </conditionalFormatting>
  <conditionalFormatting sqref="K539">
    <cfRule type="duplicateValues" priority="1009" dxfId="2"/>
  </conditionalFormatting>
  <conditionalFormatting sqref="A543">
    <cfRule type="duplicateValues" priority="943" dxfId="0"/>
  </conditionalFormatting>
  <conditionalFormatting sqref="B543">
    <cfRule type="duplicateValues" priority="942" dxfId="0"/>
  </conditionalFormatting>
  <conditionalFormatting sqref="K543">
    <cfRule type="duplicateValues" priority="941" dxfId="0"/>
  </conditionalFormatting>
  <conditionalFormatting sqref="A671">
    <cfRule type="duplicateValues" priority="233" dxfId="0"/>
    <cfRule type="duplicateValues" priority="232" dxfId="0"/>
    <cfRule type="duplicateValues" priority="231" dxfId="0"/>
    <cfRule type="duplicateValues" priority="230" dxfId="0"/>
    <cfRule type="duplicateValues" priority="229" dxfId="0"/>
    <cfRule type="duplicateValues" priority="228" dxfId="0"/>
    <cfRule type="duplicateValues" priority="227" dxfId="0"/>
    <cfRule type="duplicateValues" priority="226" dxfId="0"/>
    <cfRule type="duplicateValues" priority="225" dxfId="0"/>
    <cfRule type="duplicateValues" priority="224" dxfId="0"/>
    <cfRule type="duplicateValues" priority="223" dxfId="0"/>
    <cfRule type="duplicateValues" priority="222" dxfId="0"/>
    <cfRule type="duplicateValues" priority="221" dxfId="0"/>
    <cfRule type="duplicateValues" priority="220" dxfId="0"/>
    <cfRule type="duplicateValues" priority="219" dxfId="0"/>
  </conditionalFormatting>
  <conditionalFormatting sqref="K671">
    <cfRule type="duplicateValues" priority="218" dxfId="0"/>
    <cfRule type="duplicateValues" priority="217" dxfId="0"/>
    <cfRule type="duplicateValues" priority="216" dxfId="0"/>
    <cfRule type="duplicateValues" priority="215" dxfId="0"/>
    <cfRule type="duplicateValues" priority="214" dxfId="0"/>
    <cfRule type="duplicateValues" priority="213" dxfId="0"/>
    <cfRule type="duplicateValues" priority="212" dxfId="0"/>
    <cfRule type="duplicateValues" priority="211" dxfId="0"/>
    <cfRule type="duplicateValues" priority="210" dxfId="0"/>
    <cfRule type="duplicateValues" priority="209" dxfId="0"/>
    <cfRule type="duplicateValues" priority="208" dxfId="0"/>
    <cfRule type="duplicateValues" priority="207" dxfId="0"/>
    <cfRule type="duplicateValues" priority="206" dxfId="0"/>
    <cfRule type="duplicateValues" priority="205" dxfId="0"/>
    <cfRule type="duplicateValues" priority="204" dxfId="0"/>
  </conditionalFormatting>
  <conditionalFormatting sqref="A742">
    <cfRule type="duplicateValues" priority="884" dxfId="0"/>
  </conditionalFormatting>
  <conditionalFormatting sqref="B742">
    <cfRule type="duplicateValues" priority="654" dxfId="0"/>
  </conditionalFormatting>
  <conditionalFormatting sqref="K742">
    <cfRule type="duplicateValues" priority="424" dxfId="0"/>
  </conditionalFormatting>
  <conditionalFormatting sqref="A743">
    <cfRule type="duplicateValues" priority="883" dxfId="0"/>
  </conditionalFormatting>
  <conditionalFormatting sqref="B743">
    <cfRule type="duplicateValues" priority="653" dxfId="0"/>
  </conditionalFormatting>
  <conditionalFormatting sqref="K743">
    <cfRule type="duplicateValues" priority="423" dxfId="0"/>
  </conditionalFormatting>
  <conditionalFormatting sqref="A744">
    <cfRule type="duplicateValues" priority="889" dxfId="0"/>
  </conditionalFormatting>
  <conditionalFormatting sqref="B744">
    <cfRule type="duplicateValues" priority="659" dxfId="0"/>
  </conditionalFormatting>
  <conditionalFormatting sqref="K744">
    <cfRule type="duplicateValues" priority="429" dxfId="0"/>
  </conditionalFormatting>
  <conditionalFormatting sqref="A745">
    <cfRule type="duplicateValues" priority="861" dxfId="0"/>
    <cfRule type="duplicateValues" priority="860" dxfId="0"/>
  </conditionalFormatting>
  <conditionalFormatting sqref="B745">
    <cfRule type="duplicateValues" priority="631" dxfId="0"/>
    <cfRule type="duplicateValues" priority="630" dxfId="0"/>
  </conditionalFormatting>
  <conditionalFormatting sqref="K745">
    <cfRule type="duplicateValues" priority="401" dxfId="0"/>
    <cfRule type="duplicateValues" priority="400" dxfId="0"/>
  </conditionalFormatting>
  <conditionalFormatting sqref="A749">
    <cfRule type="duplicateValues" priority="888" dxfId="0"/>
    <cfRule type="duplicateValues" priority="887" dxfId="0"/>
    <cfRule type="duplicateValues" priority="886" dxfId="0"/>
    <cfRule type="duplicateValues" priority="882" dxfId="0"/>
    <cfRule type="duplicateValues" priority="881" dxfId="0"/>
    <cfRule type="duplicateValues" priority="878" dxfId="0"/>
    <cfRule type="duplicateValues" priority="877" dxfId="0"/>
    <cfRule type="duplicateValues" priority="876" dxfId="0"/>
    <cfRule type="duplicateValues" priority="875" dxfId="0"/>
    <cfRule type="duplicateValues" priority="874" dxfId="0"/>
    <cfRule type="duplicateValues" priority="873" dxfId="0"/>
  </conditionalFormatting>
  <conditionalFormatting sqref="B749">
    <cfRule type="duplicateValues" priority="658" dxfId="0"/>
    <cfRule type="duplicateValues" priority="657" dxfId="0"/>
    <cfRule type="duplicateValues" priority="656" dxfId="0"/>
    <cfRule type="duplicateValues" priority="652" dxfId="0"/>
    <cfRule type="duplicateValues" priority="651" dxfId="0"/>
    <cfRule type="duplicateValues" priority="648" dxfId="0"/>
    <cfRule type="duplicateValues" priority="647" dxfId="0"/>
    <cfRule type="duplicateValues" priority="646" dxfId="0"/>
    <cfRule type="duplicateValues" priority="645" dxfId="0"/>
    <cfRule type="duplicateValues" priority="644" dxfId="0"/>
    <cfRule type="duplicateValues" priority="643" dxfId="0"/>
  </conditionalFormatting>
  <conditionalFormatting sqref="K749">
    <cfRule type="duplicateValues" priority="428" dxfId="0"/>
    <cfRule type="duplicateValues" priority="427" dxfId="0"/>
    <cfRule type="duplicateValues" priority="426" dxfId="0"/>
    <cfRule type="duplicateValues" priority="422" dxfId="0"/>
    <cfRule type="duplicateValues" priority="421" dxfId="0"/>
    <cfRule type="duplicateValues" priority="418" dxfId="0"/>
    <cfRule type="duplicateValues" priority="417" dxfId="0"/>
    <cfRule type="duplicateValues" priority="416" dxfId="0"/>
    <cfRule type="duplicateValues" priority="415" dxfId="0"/>
    <cfRule type="duplicateValues" priority="414" dxfId="0"/>
    <cfRule type="duplicateValues" priority="413" dxfId="0"/>
  </conditionalFormatting>
  <conditionalFormatting sqref="A750">
    <cfRule type="duplicateValues" priority="880" dxfId="0"/>
    <cfRule type="duplicateValues" priority="879" dxfId="0"/>
  </conditionalFormatting>
  <conditionalFormatting sqref="B750">
    <cfRule type="duplicateValues" priority="650" dxfId="0"/>
    <cfRule type="duplicateValues" priority="649" dxfId="0"/>
  </conditionalFormatting>
  <conditionalFormatting sqref="K750">
    <cfRule type="duplicateValues" priority="420" dxfId="0"/>
    <cfRule type="duplicateValues" priority="419" dxfId="0"/>
  </conditionalFormatting>
  <conditionalFormatting sqref="A751">
    <cfRule type="duplicateValues" priority="872" dxfId="0"/>
  </conditionalFormatting>
  <conditionalFormatting sqref="B751">
    <cfRule type="duplicateValues" priority="642" dxfId="0"/>
  </conditionalFormatting>
  <conditionalFormatting sqref="K751">
    <cfRule type="duplicateValues" priority="412" dxfId="0"/>
  </conditionalFormatting>
  <conditionalFormatting sqref="A752">
    <cfRule type="duplicateValues" priority="890" dxfId="0"/>
  </conditionalFormatting>
  <conditionalFormatting sqref="B752">
    <cfRule type="duplicateValues" priority="660" dxfId="0"/>
  </conditionalFormatting>
  <conditionalFormatting sqref="K752">
    <cfRule type="duplicateValues" priority="430" dxfId="0"/>
  </conditionalFormatting>
  <conditionalFormatting sqref="A753">
    <cfRule type="duplicateValues" priority="871" dxfId="0"/>
  </conditionalFormatting>
  <conditionalFormatting sqref="B753">
    <cfRule type="duplicateValues" priority="641" dxfId="0"/>
  </conditionalFormatting>
  <conditionalFormatting sqref="K753">
    <cfRule type="duplicateValues" priority="411" dxfId="0"/>
  </conditionalFormatting>
  <conditionalFormatting sqref="A764">
    <cfRule type="duplicateValues" priority="870" dxfId="0"/>
  </conditionalFormatting>
  <conditionalFormatting sqref="B764">
    <cfRule type="duplicateValues" priority="640" dxfId="0"/>
  </conditionalFormatting>
  <conditionalFormatting sqref="K764">
    <cfRule type="duplicateValues" priority="410" dxfId="0"/>
  </conditionalFormatting>
  <conditionalFormatting sqref="A785">
    <cfRule type="duplicateValues" priority="869" dxfId="0"/>
  </conditionalFormatting>
  <conditionalFormatting sqref="B785">
    <cfRule type="duplicateValues" priority="639" dxfId="0"/>
  </conditionalFormatting>
  <conditionalFormatting sqref="K785">
    <cfRule type="duplicateValues" priority="409" dxfId="0"/>
  </conditionalFormatting>
  <conditionalFormatting sqref="A788">
    <cfRule type="duplicateValues" priority="867" dxfId="0"/>
    <cfRule type="duplicateValues" priority="866" dxfId="0"/>
  </conditionalFormatting>
  <conditionalFormatting sqref="B788">
    <cfRule type="duplicateValues" priority="637" dxfId="0"/>
    <cfRule type="duplicateValues" priority="636" dxfId="0"/>
  </conditionalFormatting>
  <conditionalFormatting sqref="K788">
    <cfRule type="duplicateValues" priority="407" dxfId="0"/>
    <cfRule type="duplicateValues" priority="406" dxfId="0"/>
  </conditionalFormatting>
  <conditionalFormatting sqref="A789">
    <cfRule type="duplicateValues" priority="895" dxfId="0"/>
  </conditionalFormatting>
  <conditionalFormatting sqref="B789">
    <cfRule type="duplicateValues" priority="665" dxfId="0"/>
  </conditionalFormatting>
  <conditionalFormatting sqref="K789">
    <cfRule type="duplicateValues" priority="435" dxfId="0"/>
  </conditionalFormatting>
  <conditionalFormatting sqref="A790">
    <cfRule type="duplicateValues" priority="863" dxfId="0"/>
  </conditionalFormatting>
  <conditionalFormatting sqref="B790">
    <cfRule type="duplicateValues" priority="633" dxfId="0"/>
  </conditionalFormatting>
  <conditionalFormatting sqref="K790">
    <cfRule type="duplicateValues" priority="403" dxfId="0"/>
  </conditionalFormatting>
  <conditionalFormatting sqref="A791">
    <cfRule type="duplicateValues" priority="862" dxfId="0"/>
  </conditionalFormatting>
  <conditionalFormatting sqref="B791">
    <cfRule type="duplicateValues" priority="632" dxfId="0"/>
  </conditionalFormatting>
  <conditionalFormatting sqref="K791">
    <cfRule type="duplicateValues" priority="402" dxfId="0"/>
  </conditionalFormatting>
  <conditionalFormatting sqref="A797">
    <cfRule type="duplicateValues" priority="865" dxfId="0"/>
    <cfRule type="duplicateValues" priority="864" dxfId="0"/>
  </conditionalFormatting>
  <conditionalFormatting sqref="B797">
    <cfRule type="duplicateValues" priority="635" dxfId="0"/>
    <cfRule type="duplicateValues" priority="634" dxfId="0"/>
  </conditionalFormatting>
  <conditionalFormatting sqref="K797">
    <cfRule type="duplicateValues" priority="405" dxfId="0"/>
    <cfRule type="duplicateValues" priority="404" dxfId="0"/>
  </conditionalFormatting>
  <conditionalFormatting sqref="A798">
    <cfRule type="duplicateValues" priority="859" dxfId="0"/>
    <cfRule type="duplicateValues" priority="858" dxfId="0"/>
  </conditionalFormatting>
  <conditionalFormatting sqref="B798">
    <cfRule type="duplicateValues" priority="629" dxfId="0"/>
    <cfRule type="duplicateValues" priority="628" dxfId="0"/>
  </conditionalFormatting>
  <conditionalFormatting sqref="K798">
    <cfRule type="duplicateValues" priority="399" dxfId="0"/>
    <cfRule type="duplicateValues" priority="398" dxfId="0"/>
  </conditionalFormatting>
  <conditionalFormatting sqref="A800">
    <cfRule type="duplicateValues" priority="857" dxfId="0"/>
    <cfRule type="duplicateValues" priority="856" dxfId="0"/>
  </conditionalFormatting>
  <conditionalFormatting sqref="B800">
    <cfRule type="duplicateValues" priority="627" dxfId="0"/>
    <cfRule type="duplicateValues" priority="626" dxfId="0"/>
  </conditionalFormatting>
  <conditionalFormatting sqref="K800">
    <cfRule type="duplicateValues" priority="397" dxfId="0"/>
    <cfRule type="duplicateValues" priority="396" dxfId="0"/>
  </conditionalFormatting>
  <conditionalFormatting sqref="A802">
    <cfRule type="duplicateValues" priority="904" dxfId="0"/>
    <cfRule type="duplicateValues" priority="903" dxfId="0"/>
  </conditionalFormatting>
  <conditionalFormatting sqref="B802">
    <cfRule type="duplicateValues" priority="674" dxfId="0"/>
    <cfRule type="duplicateValues" priority="673" dxfId="0"/>
  </conditionalFormatting>
  <conditionalFormatting sqref="K802">
    <cfRule type="duplicateValues" priority="444" dxfId="0"/>
    <cfRule type="duplicateValues" priority="443" dxfId="0"/>
  </conditionalFormatting>
  <conditionalFormatting sqref="A804">
    <cfRule type="duplicateValues" priority="850" dxfId="0"/>
    <cfRule type="duplicateValues" priority="849" dxfId="0"/>
  </conditionalFormatting>
  <conditionalFormatting sqref="B804">
    <cfRule type="duplicateValues" priority="620" dxfId="0"/>
    <cfRule type="duplicateValues" priority="619" dxfId="0"/>
  </conditionalFormatting>
  <conditionalFormatting sqref="K804">
    <cfRule type="duplicateValues" priority="390" dxfId="0"/>
    <cfRule type="duplicateValues" priority="389" dxfId="0"/>
  </conditionalFormatting>
  <conditionalFormatting sqref="A805">
    <cfRule type="duplicateValues" priority="852" dxfId="0"/>
    <cfRule type="duplicateValues" priority="851" dxfId="0"/>
  </conditionalFormatting>
  <conditionalFormatting sqref="B805">
    <cfRule type="duplicateValues" priority="622" dxfId="0"/>
    <cfRule type="duplicateValues" priority="621" dxfId="0"/>
  </conditionalFormatting>
  <conditionalFormatting sqref="K805">
    <cfRule type="duplicateValues" priority="392" dxfId="0"/>
    <cfRule type="duplicateValues" priority="391" dxfId="0"/>
  </conditionalFormatting>
  <conditionalFormatting sqref="A806">
    <cfRule type="duplicateValues" priority="893" dxfId="0"/>
    <cfRule type="duplicateValues" priority="892" dxfId="0"/>
  </conditionalFormatting>
  <conditionalFormatting sqref="B806">
    <cfRule type="duplicateValues" priority="663" dxfId="0"/>
    <cfRule type="duplicateValues" priority="662" dxfId="0"/>
  </conditionalFormatting>
  <conditionalFormatting sqref="K806">
    <cfRule type="duplicateValues" priority="433" dxfId="0"/>
    <cfRule type="duplicateValues" priority="432" dxfId="0"/>
  </conditionalFormatting>
  <conditionalFormatting sqref="A807">
    <cfRule type="duplicateValues" priority="891" dxfId="0"/>
    <cfRule type="duplicateValues" priority="855" dxfId="0"/>
  </conditionalFormatting>
  <conditionalFormatting sqref="B807">
    <cfRule type="duplicateValues" priority="661" dxfId="0"/>
    <cfRule type="duplicateValues" priority="625" dxfId="0"/>
  </conditionalFormatting>
  <conditionalFormatting sqref="K807">
    <cfRule type="duplicateValues" priority="431" dxfId="0"/>
    <cfRule type="duplicateValues" priority="395" dxfId="0"/>
  </conditionalFormatting>
  <conditionalFormatting sqref="A808">
    <cfRule type="duplicateValues" priority="898" dxfId="0"/>
    <cfRule type="duplicateValues" priority="897" dxfId="0"/>
  </conditionalFormatting>
  <conditionalFormatting sqref="B808">
    <cfRule type="duplicateValues" priority="668" dxfId="0"/>
    <cfRule type="duplicateValues" priority="667" dxfId="0"/>
  </conditionalFormatting>
  <conditionalFormatting sqref="K808">
    <cfRule type="duplicateValues" priority="438" dxfId="0"/>
    <cfRule type="duplicateValues" priority="437" dxfId="0"/>
  </conditionalFormatting>
  <conditionalFormatting sqref="A811">
    <cfRule type="duplicateValues" priority="847" dxfId="0"/>
  </conditionalFormatting>
  <conditionalFormatting sqref="B811">
    <cfRule type="duplicateValues" priority="617" dxfId="0"/>
  </conditionalFormatting>
  <conditionalFormatting sqref="K811">
    <cfRule type="duplicateValues" priority="387" dxfId="0"/>
  </conditionalFormatting>
  <conditionalFormatting sqref="A813">
    <cfRule type="duplicateValues" priority="896" dxfId="0"/>
  </conditionalFormatting>
  <conditionalFormatting sqref="B813">
    <cfRule type="duplicateValues" priority="666" dxfId="0"/>
  </conditionalFormatting>
  <conditionalFormatting sqref="K813">
    <cfRule type="duplicateValues" priority="436" dxfId="0"/>
  </conditionalFormatting>
  <conditionalFormatting sqref="A814">
    <cfRule type="duplicateValues" priority="846" dxfId="0"/>
  </conditionalFormatting>
  <conditionalFormatting sqref="B814">
    <cfRule type="duplicateValues" priority="616" dxfId="0"/>
  </conditionalFormatting>
  <conditionalFormatting sqref="K814">
    <cfRule type="duplicateValues" priority="386" dxfId="0"/>
  </conditionalFormatting>
  <conditionalFormatting sqref="A815">
    <cfRule type="duplicateValues" priority="845" dxfId="0"/>
    <cfRule type="duplicateValues" priority="844" dxfId="0"/>
    <cfRule type="duplicateValues" priority="843" dxfId="0"/>
    <cfRule type="duplicateValues" priority="842" dxfId="0"/>
    <cfRule type="duplicateValues" priority="841" dxfId="0"/>
    <cfRule type="duplicateValues" priority="840" dxfId="0"/>
    <cfRule type="duplicateValues" priority="839" dxfId="0"/>
    <cfRule type="duplicateValues" priority="838" dxfId="0"/>
    <cfRule type="duplicateValues" priority="837" dxfId="0"/>
    <cfRule type="duplicateValues" priority="836" dxfId="0"/>
    <cfRule type="duplicateValues" priority="835" dxfId="0"/>
    <cfRule type="duplicateValues" priority="834" dxfId="0"/>
  </conditionalFormatting>
  <conditionalFormatting sqref="B815">
    <cfRule type="duplicateValues" priority="615" dxfId="0"/>
    <cfRule type="duplicateValues" priority="614" dxfId="0"/>
    <cfRule type="duplicateValues" priority="613" dxfId="0"/>
    <cfRule type="duplicateValues" priority="612" dxfId="0"/>
    <cfRule type="duplicateValues" priority="611" dxfId="0"/>
    <cfRule type="duplicateValues" priority="610" dxfId="0"/>
    <cfRule type="duplicateValues" priority="609" dxfId="0"/>
    <cfRule type="duplicateValues" priority="608" dxfId="0"/>
    <cfRule type="duplicateValues" priority="607" dxfId="0"/>
    <cfRule type="duplicateValues" priority="606" dxfId="0"/>
    <cfRule type="duplicateValues" priority="605" dxfId="0"/>
    <cfRule type="duplicateValues" priority="604" dxfId="0"/>
  </conditionalFormatting>
  <conditionalFormatting sqref="K815">
    <cfRule type="duplicateValues" priority="385" dxfId="0"/>
    <cfRule type="duplicateValues" priority="384" dxfId="0"/>
    <cfRule type="duplicateValues" priority="383" dxfId="0"/>
    <cfRule type="duplicateValues" priority="382" dxfId="0"/>
    <cfRule type="duplicateValues" priority="381" dxfId="0"/>
    <cfRule type="duplicateValues" priority="380" dxfId="0"/>
    <cfRule type="duplicateValues" priority="379" dxfId="0"/>
    <cfRule type="duplicateValues" priority="378" dxfId="0"/>
    <cfRule type="duplicateValues" priority="377" dxfId="0"/>
    <cfRule type="duplicateValues" priority="376" dxfId="0"/>
    <cfRule type="duplicateValues" priority="375" dxfId="0"/>
    <cfRule type="duplicateValues" priority="374" dxfId="0"/>
  </conditionalFormatting>
  <conditionalFormatting sqref="A816">
    <cfRule type="duplicateValues" priority="833" dxfId="0"/>
    <cfRule type="duplicateValues" priority="832" dxfId="0"/>
    <cfRule type="duplicateValues" priority="831" dxfId="0"/>
    <cfRule type="duplicateValues" priority="830" dxfId="0"/>
    <cfRule type="duplicateValues" priority="829" dxfId="0"/>
    <cfRule type="duplicateValues" priority="828" dxfId="0"/>
    <cfRule type="duplicateValues" priority="827" dxfId="0"/>
    <cfRule type="duplicateValues" priority="826" dxfId="0"/>
    <cfRule type="duplicateValues" priority="825" dxfId="0"/>
    <cfRule type="duplicateValues" priority="824" dxfId="0"/>
    <cfRule type="duplicateValues" priority="823" dxfId="0"/>
    <cfRule type="duplicateValues" priority="822" dxfId="0"/>
  </conditionalFormatting>
  <conditionalFormatting sqref="B816">
    <cfRule type="duplicateValues" priority="603" dxfId="0"/>
    <cfRule type="duplicateValues" priority="602" dxfId="0"/>
    <cfRule type="duplicateValues" priority="601" dxfId="0"/>
    <cfRule type="duplicateValues" priority="600" dxfId="0"/>
    <cfRule type="duplicateValues" priority="599" dxfId="0"/>
    <cfRule type="duplicateValues" priority="598" dxfId="0"/>
    <cfRule type="duplicateValues" priority="597" dxfId="0"/>
    <cfRule type="duplicateValues" priority="596" dxfId="0"/>
    <cfRule type="duplicateValues" priority="595" dxfId="0"/>
    <cfRule type="duplicateValues" priority="594" dxfId="0"/>
    <cfRule type="duplicateValues" priority="593" dxfId="0"/>
    <cfRule type="duplicateValues" priority="592" dxfId="0"/>
  </conditionalFormatting>
  <conditionalFormatting sqref="K816">
    <cfRule type="duplicateValues" priority="373" dxfId="0"/>
    <cfRule type="duplicateValues" priority="372" dxfId="0"/>
    <cfRule type="duplicateValues" priority="371" dxfId="0"/>
    <cfRule type="duplicateValues" priority="370" dxfId="0"/>
    <cfRule type="duplicateValues" priority="369" dxfId="0"/>
    <cfRule type="duplicateValues" priority="368" dxfId="0"/>
    <cfRule type="duplicateValues" priority="367" dxfId="0"/>
    <cfRule type="duplicateValues" priority="366" dxfId="0"/>
    <cfRule type="duplicateValues" priority="365" dxfId="0"/>
    <cfRule type="duplicateValues" priority="364" dxfId="0"/>
    <cfRule type="duplicateValues" priority="363" dxfId="0"/>
    <cfRule type="duplicateValues" priority="362" dxfId="0"/>
  </conditionalFormatting>
  <conditionalFormatting sqref="A817">
    <cfRule type="duplicateValues" priority="821" dxfId="0"/>
    <cfRule type="duplicateValues" priority="820" dxfId="0"/>
    <cfRule type="duplicateValues" priority="819" dxfId="0"/>
    <cfRule type="duplicateValues" priority="818" dxfId="0"/>
    <cfRule type="duplicateValues" priority="817" dxfId="0"/>
    <cfRule type="duplicateValues" priority="816" dxfId="0"/>
    <cfRule type="duplicateValues" priority="815" dxfId="0"/>
    <cfRule type="duplicateValues" priority="814" dxfId="0"/>
    <cfRule type="duplicateValues" priority="813" dxfId="0"/>
    <cfRule type="duplicateValues" priority="812" dxfId="0"/>
    <cfRule type="duplicateValues" priority="811" dxfId="0"/>
    <cfRule type="duplicateValues" priority="810" dxfId="0"/>
  </conditionalFormatting>
  <conditionalFormatting sqref="B817">
    <cfRule type="duplicateValues" priority="591" dxfId="0"/>
    <cfRule type="duplicateValues" priority="590" dxfId="0"/>
    <cfRule type="duplicateValues" priority="589" dxfId="0"/>
    <cfRule type="duplicateValues" priority="588" dxfId="0"/>
    <cfRule type="duplicateValues" priority="587" dxfId="0"/>
    <cfRule type="duplicateValues" priority="586" dxfId="0"/>
    <cfRule type="duplicateValues" priority="585" dxfId="0"/>
    <cfRule type="duplicateValues" priority="584" dxfId="0"/>
    <cfRule type="duplicateValues" priority="583" dxfId="0"/>
    <cfRule type="duplicateValues" priority="582" dxfId="0"/>
    <cfRule type="duplicateValues" priority="581" dxfId="0"/>
    <cfRule type="duplicateValues" priority="580" dxfId="0"/>
  </conditionalFormatting>
  <conditionalFormatting sqref="K817">
    <cfRule type="duplicateValues" priority="361" dxfId="0"/>
    <cfRule type="duplicateValues" priority="360" dxfId="0"/>
    <cfRule type="duplicateValues" priority="359" dxfId="0"/>
    <cfRule type="duplicateValues" priority="358" dxfId="0"/>
    <cfRule type="duplicateValues" priority="357" dxfId="0"/>
    <cfRule type="duplicateValues" priority="356" dxfId="0"/>
    <cfRule type="duplicateValues" priority="355" dxfId="0"/>
    <cfRule type="duplicateValues" priority="354" dxfId="0"/>
    <cfRule type="duplicateValues" priority="353" dxfId="0"/>
    <cfRule type="duplicateValues" priority="352" dxfId="0"/>
    <cfRule type="duplicateValues" priority="351" dxfId="0"/>
    <cfRule type="duplicateValues" priority="350" dxfId="0"/>
  </conditionalFormatting>
  <conditionalFormatting sqref="A818">
    <cfRule type="duplicateValues" priority="809" dxfId="0"/>
    <cfRule type="duplicateValues" priority="808" dxfId="0"/>
    <cfRule type="duplicateValues" priority="807" dxfId="0"/>
    <cfRule type="duplicateValues" priority="806" dxfId="0"/>
    <cfRule type="duplicateValues" priority="805" dxfId="0"/>
    <cfRule type="duplicateValues" priority="804" dxfId="0"/>
    <cfRule type="duplicateValues" priority="803" dxfId="0"/>
    <cfRule type="duplicateValues" priority="802" dxfId="0"/>
    <cfRule type="duplicateValues" priority="801" dxfId="0"/>
    <cfRule type="duplicateValues" priority="800" dxfId="0"/>
    <cfRule type="duplicateValues" priority="799" dxfId="0"/>
    <cfRule type="duplicateValues" priority="798" dxfId="0"/>
  </conditionalFormatting>
  <conditionalFormatting sqref="B818">
    <cfRule type="duplicateValues" priority="579" dxfId="0"/>
    <cfRule type="duplicateValues" priority="578" dxfId="0"/>
    <cfRule type="duplicateValues" priority="577" dxfId="0"/>
    <cfRule type="duplicateValues" priority="576" dxfId="0"/>
    <cfRule type="duplicateValues" priority="575" dxfId="0"/>
    <cfRule type="duplicateValues" priority="574" dxfId="0"/>
    <cfRule type="duplicateValues" priority="573" dxfId="0"/>
    <cfRule type="duplicateValues" priority="572" dxfId="0"/>
    <cfRule type="duplicateValues" priority="571" dxfId="0"/>
    <cfRule type="duplicateValues" priority="570" dxfId="0"/>
    <cfRule type="duplicateValues" priority="569" dxfId="0"/>
    <cfRule type="duplicateValues" priority="568" dxfId="0"/>
  </conditionalFormatting>
  <conditionalFormatting sqref="K818">
    <cfRule type="duplicateValues" priority="349" dxfId="0"/>
    <cfRule type="duplicateValues" priority="348" dxfId="0"/>
    <cfRule type="duplicateValues" priority="347" dxfId="0"/>
    <cfRule type="duplicateValues" priority="346" dxfId="0"/>
    <cfRule type="duplicateValues" priority="345" dxfId="0"/>
    <cfRule type="duplicateValues" priority="344" dxfId="0"/>
    <cfRule type="duplicateValues" priority="343" dxfId="0"/>
    <cfRule type="duplicateValues" priority="342" dxfId="0"/>
    <cfRule type="duplicateValues" priority="341" dxfId="0"/>
    <cfRule type="duplicateValues" priority="340" dxfId="0"/>
    <cfRule type="duplicateValues" priority="339" dxfId="0"/>
    <cfRule type="duplicateValues" priority="338" dxfId="0"/>
  </conditionalFormatting>
  <conditionalFormatting sqref="A819">
    <cfRule type="duplicateValues" priority="797" dxfId="0"/>
    <cfRule type="duplicateValues" priority="796" dxfId="0"/>
    <cfRule type="duplicateValues" priority="795" dxfId="0"/>
    <cfRule type="duplicateValues" priority="794" dxfId="0"/>
    <cfRule type="duplicateValues" priority="793" dxfId="0"/>
    <cfRule type="duplicateValues" priority="792" dxfId="0"/>
    <cfRule type="duplicateValues" priority="791" dxfId="0"/>
    <cfRule type="duplicateValues" priority="790" dxfId="0"/>
    <cfRule type="duplicateValues" priority="789" dxfId="0"/>
    <cfRule type="duplicateValues" priority="788" dxfId="0"/>
    <cfRule type="duplicateValues" priority="787" dxfId="0"/>
    <cfRule type="duplicateValues" priority="786" dxfId="0"/>
  </conditionalFormatting>
  <conditionalFormatting sqref="B819">
    <cfRule type="duplicateValues" priority="567" dxfId="0"/>
    <cfRule type="duplicateValues" priority="566" dxfId="0"/>
    <cfRule type="duplicateValues" priority="565" dxfId="0"/>
    <cfRule type="duplicateValues" priority="564" dxfId="0"/>
    <cfRule type="duplicateValues" priority="563" dxfId="0"/>
    <cfRule type="duplicateValues" priority="562" dxfId="0"/>
    <cfRule type="duplicateValues" priority="561" dxfId="0"/>
    <cfRule type="duplicateValues" priority="560" dxfId="0"/>
    <cfRule type="duplicateValues" priority="559" dxfId="0"/>
    <cfRule type="duplicateValues" priority="558" dxfId="0"/>
    <cfRule type="duplicateValues" priority="557" dxfId="0"/>
    <cfRule type="duplicateValues" priority="556" dxfId="0"/>
  </conditionalFormatting>
  <conditionalFormatting sqref="K819">
    <cfRule type="duplicateValues" priority="337" dxfId="0"/>
    <cfRule type="duplicateValues" priority="336" dxfId="0"/>
    <cfRule type="duplicateValues" priority="335" dxfId="0"/>
    <cfRule type="duplicateValues" priority="334" dxfId="0"/>
    <cfRule type="duplicateValues" priority="333" dxfId="0"/>
    <cfRule type="duplicateValues" priority="332" dxfId="0"/>
    <cfRule type="duplicateValues" priority="331" dxfId="0"/>
    <cfRule type="duplicateValues" priority="330" dxfId="0"/>
    <cfRule type="duplicateValues" priority="329" dxfId="0"/>
    <cfRule type="duplicateValues" priority="328" dxfId="0"/>
    <cfRule type="duplicateValues" priority="327" dxfId="0"/>
    <cfRule type="duplicateValues" priority="326" dxfId="0"/>
  </conditionalFormatting>
  <conditionalFormatting sqref="A820">
    <cfRule type="duplicateValues" priority="785" dxfId="0"/>
    <cfRule type="duplicateValues" priority="784" dxfId="0"/>
    <cfRule type="duplicateValues" priority="783" dxfId="0"/>
    <cfRule type="duplicateValues" priority="782" dxfId="0"/>
    <cfRule type="duplicateValues" priority="781" dxfId="0"/>
    <cfRule type="duplicateValues" priority="780" dxfId="0"/>
    <cfRule type="duplicateValues" priority="779" dxfId="0"/>
    <cfRule type="duplicateValues" priority="778" dxfId="0"/>
    <cfRule type="duplicateValues" priority="777" dxfId="0"/>
    <cfRule type="duplicateValues" priority="776" dxfId="0"/>
    <cfRule type="duplicateValues" priority="775" dxfId="0"/>
    <cfRule type="duplicateValues" priority="774" dxfId="0"/>
  </conditionalFormatting>
  <conditionalFormatting sqref="B820">
    <cfRule type="duplicateValues" priority="555" dxfId="0"/>
    <cfRule type="duplicateValues" priority="554" dxfId="0"/>
    <cfRule type="duplicateValues" priority="553" dxfId="0"/>
    <cfRule type="duplicateValues" priority="552" dxfId="0"/>
    <cfRule type="duplicateValues" priority="551" dxfId="0"/>
    <cfRule type="duplicateValues" priority="550" dxfId="0"/>
    <cfRule type="duplicateValues" priority="549" dxfId="0"/>
    <cfRule type="duplicateValues" priority="548" dxfId="0"/>
    <cfRule type="duplicateValues" priority="547" dxfId="0"/>
    <cfRule type="duplicateValues" priority="546" dxfId="0"/>
    <cfRule type="duplicateValues" priority="545" dxfId="0"/>
    <cfRule type="duplicateValues" priority="544" dxfId="0"/>
  </conditionalFormatting>
  <conditionalFormatting sqref="K820">
    <cfRule type="duplicateValues" priority="325" dxfId="0"/>
    <cfRule type="duplicateValues" priority="324" dxfId="0"/>
    <cfRule type="duplicateValues" priority="323" dxfId="0"/>
    <cfRule type="duplicateValues" priority="322" dxfId="0"/>
    <cfRule type="duplicateValues" priority="321" dxfId="0"/>
    <cfRule type="duplicateValues" priority="320" dxfId="0"/>
    <cfRule type="duplicateValues" priority="319" dxfId="0"/>
    <cfRule type="duplicateValues" priority="318" dxfId="0"/>
    <cfRule type="duplicateValues" priority="317" dxfId="0"/>
    <cfRule type="duplicateValues" priority="316" dxfId="0"/>
    <cfRule type="duplicateValues" priority="315" dxfId="0"/>
    <cfRule type="duplicateValues" priority="314" dxfId="0"/>
  </conditionalFormatting>
  <conditionalFormatting sqref="A821">
    <cfRule type="duplicateValues" priority="761" dxfId="0"/>
    <cfRule type="duplicateValues" priority="760" dxfId="0"/>
    <cfRule type="duplicateValues" priority="759" dxfId="0"/>
    <cfRule type="duplicateValues" priority="758" dxfId="0"/>
    <cfRule type="duplicateValues" priority="757" dxfId="0"/>
    <cfRule type="duplicateValues" priority="756" dxfId="0"/>
    <cfRule type="duplicateValues" priority="755" dxfId="0"/>
    <cfRule type="duplicateValues" priority="754" dxfId="0"/>
    <cfRule type="duplicateValues" priority="753" dxfId="0"/>
    <cfRule type="duplicateValues" priority="752" dxfId="0"/>
    <cfRule type="duplicateValues" priority="751" dxfId="0"/>
  </conditionalFormatting>
  <conditionalFormatting sqref="B821">
    <cfRule type="duplicateValues" priority="531" dxfId="0"/>
    <cfRule type="duplicateValues" priority="530" dxfId="0"/>
    <cfRule type="duplicateValues" priority="529" dxfId="0"/>
    <cfRule type="duplicateValues" priority="528" dxfId="0"/>
    <cfRule type="duplicateValues" priority="527" dxfId="0"/>
    <cfRule type="duplicateValues" priority="526" dxfId="0"/>
    <cfRule type="duplicateValues" priority="525" dxfId="0"/>
    <cfRule type="duplicateValues" priority="524" dxfId="0"/>
    <cfRule type="duplicateValues" priority="523" dxfId="0"/>
    <cfRule type="duplicateValues" priority="522" dxfId="0"/>
    <cfRule type="duplicateValues" priority="521" dxfId="0"/>
  </conditionalFormatting>
  <conditionalFormatting sqref="K821">
    <cfRule type="duplicateValues" priority="301" dxfId="0"/>
    <cfRule type="duplicateValues" priority="300" dxfId="0"/>
    <cfRule type="duplicateValues" priority="299" dxfId="0"/>
    <cfRule type="duplicateValues" priority="298" dxfId="0"/>
    <cfRule type="duplicateValues" priority="297" dxfId="0"/>
    <cfRule type="duplicateValues" priority="296" dxfId="0"/>
    <cfRule type="duplicateValues" priority="295" dxfId="0"/>
    <cfRule type="duplicateValues" priority="294" dxfId="0"/>
    <cfRule type="duplicateValues" priority="293" dxfId="0"/>
    <cfRule type="duplicateValues" priority="292" dxfId="0"/>
    <cfRule type="duplicateValues" priority="291" dxfId="0"/>
  </conditionalFormatting>
  <conditionalFormatting sqref="A822">
    <cfRule type="duplicateValues" priority="773" dxfId="0"/>
    <cfRule type="duplicateValues" priority="772" dxfId="0"/>
    <cfRule type="duplicateValues" priority="771" dxfId="0"/>
    <cfRule type="duplicateValues" priority="770" dxfId="0"/>
    <cfRule type="duplicateValues" priority="769" dxfId="0"/>
    <cfRule type="duplicateValues" priority="768" dxfId="0"/>
    <cfRule type="duplicateValues" priority="767" dxfId="0"/>
    <cfRule type="duplicateValues" priority="766" dxfId="0"/>
    <cfRule type="duplicateValues" priority="765" dxfId="0"/>
    <cfRule type="duplicateValues" priority="764" dxfId="0"/>
    <cfRule type="duplicateValues" priority="763" dxfId="0"/>
    <cfRule type="duplicateValues" priority="762" dxfId="0"/>
  </conditionalFormatting>
  <conditionalFormatting sqref="B822">
    <cfRule type="duplicateValues" priority="543" dxfId="0"/>
    <cfRule type="duplicateValues" priority="542" dxfId="0"/>
    <cfRule type="duplicateValues" priority="541" dxfId="0"/>
    <cfRule type="duplicateValues" priority="540" dxfId="0"/>
    <cfRule type="duplicateValues" priority="539" dxfId="0"/>
    <cfRule type="duplicateValues" priority="538" dxfId="0"/>
    <cfRule type="duplicateValues" priority="537" dxfId="0"/>
    <cfRule type="duplicateValues" priority="536" dxfId="0"/>
    <cfRule type="duplicateValues" priority="535" dxfId="0"/>
    <cfRule type="duplicateValues" priority="534" dxfId="0"/>
    <cfRule type="duplicateValues" priority="533" dxfId="0"/>
    <cfRule type="duplicateValues" priority="532" dxfId="0"/>
  </conditionalFormatting>
  <conditionalFormatting sqref="K822">
    <cfRule type="duplicateValues" priority="313" dxfId="0"/>
    <cfRule type="duplicateValues" priority="312" dxfId="0"/>
    <cfRule type="duplicateValues" priority="311" dxfId="0"/>
    <cfRule type="duplicateValues" priority="310" dxfId="0"/>
    <cfRule type="duplicateValues" priority="309" dxfId="0"/>
    <cfRule type="duplicateValues" priority="308" dxfId="0"/>
    <cfRule type="duplicateValues" priority="307" dxfId="0"/>
    <cfRule type="duplicateValues" priority="306" dxfId="0"/>
    <cfRule type="duplicateValues" priority="305" dxfId="0"/>
    <cfRule type="duplicateValues" priority="304" dxfId="0"/>
    <cfRule type="duplicateValues" priority="303" dxfId="0"/>
    <cfRule type="duplicateValues" priority="302" dxfId="0"/>
  </conditionalFormatting>
  <conditionalFormatting sqref="A823">
    <cfRule type="duplicateValues" priority="750" dxfId="0"/>
    <cfRule type="duplicateValues" priority="749" dxfId="0"/>
    <cfRule type="duplicateValues" priority="748" dxfId="0"/>
    <cfRule type="duplicateValues" priority="747" dxfId="0"/>
    <cfRule type="duplicateValues" priority="746" dxfId="0"/>
    <cfRule type="duplicateValues" priority="745" dxfId="0"/>
    <cfRule type="duplicateValues" priority="744" dxfId="0"/>
    <cfRule type="duplicateValues" priority="743" dxfId="0"/>
    <cfRule type="duplicateValues" priority="742" dxfId="0"/>
    <cfRule type="duplicateValues" priority="741" dxfId="0"/>
    <cfRule type="duplicateValues" priority="740" dxfId="0"/>
    <cfRule type="duplicateValues" priority="739" dxfId="0"/>
    <cfRule type="duplicateValues" priority="738" dxfId="0"/>
  </conditionalFormatting>
  <conditionalFormatting sqref="B823">
    <cfRule type="duplicateValues" priority="520" dxfId="0"/>
    <cfRule type="duplicateValues" priority="519" dxfId="0"/>
    <cfRule type="duplicateValues" priority="518" dxfId="0"/>
    <cfRule type="duplicateValues" priority="517" dxfId="0"/>
    <cfRule type="duplicateValues" priority="516" dxfId="0"/>
    <cfRule type="duplicateValues" priority="515" dxfId="0"/>
    <cfRule type="duplicateValues" priority="514" dxfId="0"/>
    <cfRule type="duplicateValues" priority="513" dxfId="0"/>
    <cfRule type="duplicateValues" priority="512" dxfId="0"/>
    <cfRule type="duplicateValues" priority="511" dxfId="0"/>
    <cfRule type="duplicateValues" priority="510" dxfId="0"/>
    <cfRule type="duplicateValues" priority="509" dxfId="0"/>
    <cfRule type="duplicateValues" priority="508" dxfId="0"/>
  </conditionalFormatting>
  <conditionalFormatting sqref="K823">
    <cfRule type="duplicateValues" priority="290" dxfId="0"/>
    <cfRule type="duplicateValues" priority="289" dxfId="0"/>
    <cfRule type="duplicateValues" priority="288" dxfId="0"/>
    <cfRule type="duplicateValues" priority="287" dxfId="0"/>
    <cfRule type="duplicateValues" priority="286" dxfId="0"/>
    <cfRule type="duplicateValues" priority="285" dxfId="0"/>
    <cfRule type="duplicateValues" priority="284" dxfId="0"/>
    <cfRule type="duplicateValues" priority="283" dxfId="0"/>
    <cfRule type="duplicateValues" priority="282" dxfId="0"/>
    <cfRule type="duplicateValues" priority="281" dxfId="0"/>
    <cfRule type="duplicateValues" priority="280" dxfId="0"/>
    <cfRule type="duplicateValues" priority="279" dxfId="0"/>
    <cfRule type="duplicateValues" priority="278" dxfId="0"/>
  </conditionalFormatting>
  <conditionalFormatting sqref="A824">
    <cfRule type="duplicateValues" priority="917" dxfId="0"/>
    <cfRule type="duplicateValues" priority="916" dxfId="0"/>
    <cfRule type="duplicateValues" priority="915" dxfId="0"/>
    <cfRule type="duplicateValues" priority="914" dxfId="0"/>
    <cfRule type="duplicateValues" priority="913" dxfId="0"/>
    <cfRule type="duplicateValues" priority="912" dxfId="0"/>
    <cfRule type="duplicateValues" priority="911" dxfId="0"/>
    <cfRule type="duplicateValues" priority="910" dxfId="0"/>
    <cfRule type="duplicateValues" priority="909" dxfId="0"/>
    <cfRule type="duplicateValues" priority="908" dxfId="0"/>
    <cfRule type="duplicateValues" priority="907" dxfId="0"/>
    <cfRule type="duplicateValues" priority="906" dxfId="0"/>
    <cfRule type="duplicateValues" priority="905" dxfId="0"/>
  </conditionalFormatting>
  <conditionalFormatting sqref="B824">
    <cfRule type="duplicateValues" priority="687" dxfId="0"/>
    <cfRule type="duplicateValues" priority="686" dxfId="0"/>
    <cfRule type="duplicateValues" priority="685" dxfId="0"/>
    <cfRule type="duplicateValues" priority="684" dxfId="0"/>
    <cfRule type="duplicateValues" priority="683" dxfId="0"/>
    <cfRule type="duplicateValues" priority="682" dxfId="0"/>
    <cfRule type="duplicateValues" priority="681" dxfId="0"/>
    <cfRule type="duplicateValues" priority="680" dxfId="0"/>
    <cfRule type="duplicateValues" priority="679" dxfId="0"/>
    <cfRule type="duplicateValues" priority="678" dxfId="0"/>
    <cfRule type="duplicateValues" priority="677" dxfId="0"/>
    <cfRule type="duplicateValues" priority="676" dxfId="0"/>
    <cfRule type="duplicateValues" priority="675" dxfId="0"/>
  </conditionalFormatting>
  <conditionalFormatting sqref="K824">
    <cfRule type="duplicateValues" priority="457" dxfId="0"/>
    <cfRule type="duplicateValues" priority="456" dxfId="0"/>
    <cfRule type="duplicateValues" priority="455" dxfId="0"/>
    <cfRule type="duplicateValues" priority="454" dxfId="0"/>
    <cfRule type="duplicateValues" priority="453" dxfId="0"/>
    <cfRule type="duplicateValues" priority="452" dxfId="0"/>
    <cfRule type="duplicateValues" priority="451" dxfId="0"/>
    <cfRule type="duplicateValues" priority="450" dxfId="0"/>
    <cfRule type="duplicateValues" priority="449" dxfId="0"/>
    <cfRule type="duplicateValues" priority="448" dxfId="0"/>
    <cfRule type="duplicateValues" priority="447" dxfId="0"/>
    <cfRule type="duplicateValues" priority="446" dxfId="0"/>
    <cfRule type="duplicateValues" priority="445" dxfId="0"/>
  </conditionalFormatting>
  <conditionalFormatting sqref="A870">
    <cfRule type="duplicateValues" priority="203" dxfId="0"/>
    <cfRule type="duplicateValues" priority="202" dxfId="0"/>
    <cfRule type="duplicateValues" priority="201" dxfId="0"/>
  </conditionalFormatting>
  <conditionalFormatting sqref="B870">
    <cfRule type="duplicateValues" priority="200" dxfId="0"/>
    <cfRule type="duplicateValues" priority="199" dxfId="0"/>
    <cfRule type="duplicateValues" priority="198" dxfId="0"/>
  </conditionalFormatting>
  <conditionalFormatting sqref="K870">
    <cfRule type="duplicateValues" priority="197" dxfId="0"/>
    <cfRule type="duplicateValues" priority="196" dxfId="0"/>
    <cfRule type="duplicateValues" priority="195" dxfId="0"/>
  </conditionalFormatting>
  <conditionalFormatting sqref="A887">
    <cfRule type="duplicateValues" priority="737" dxfId="0"/>
    <cfRule type="duplicateValues" priority="736" dxfId="0"/>
    <cfRule type="duplicateValues" priority="735" dxfId="0"/>
    <cfRule type="duplicateValues" priority="734" dxfId="0"/>
    <cfRule type="duplicateValues" priority="733" dxfId="0"/>
    <cfRule type="duplicateValues" priority="732" dxfId="0"/>
    <cfRule type="duplicateValues" priority="731" dxfId="0"/>
    <cfRule type="duplicateValues" priority="730" dxfId="0"/>
    <cfRule type="duplicateValues" priority="729" dxfId="0"/>
    <cfRule type="duplicateValues" priority="728" dxfId="0"/>
    <cfRule type="duplicateValues" priority="727" dxfId="0"/>
    <cfRule type="duplicateValues" priority="726" dxfId="0"/>
  </conditionalFormatting>
  <conditionalFormatting sqref="B887">
    <cfRule type="duplicateValues" priority="507" dxfId="0"/>
    <cfRule type="duplicateValues" priority="506" dxfId="0"/>
    <cfRule type="duplicateValues" priority="505" dxfId="0"/>
    <cfRule type="duplicateValues" priority="504" dxfId="0"/>
    <cfRule type="duplicateValues" priority="503" dxfId="0"/>
    <cfRule type="duplicateValues" priority="502" dxfId="0"/>
    <cfRule type="duplicateValues" priority="501" dxfId="0"/>
    <cfRule type="duplicateValues" priority="500" dxfId="0"/>
    <cfRule type="duplicateValues" priority="499" dxfId="0"/>
    <cfRule type="duplicateValues" priority="498" dxfId="0"/>
    <cfRule type="duplicateValues" priority="497" dxfId="0"/>
    <cfRule type="duplicateValues" priority="496" dxfId="0"/>
  </conditionalFormatting>
  <conditionalFormatting sqref="K887">
    <cfRule type="duplicateValues" priority="277" dxfId="0"/>
    <cfRule type="duplicateValues" priority="276" dxfId="0"/>
    <cfRule type="duplicateValues" priority="275" dxfId="0"/>
    <cfRule type="duplicateValues" priority="274" dxfId="0"/>
    <cfRule type="duplicateValues" priority="273" dxfId="0"/>
    <cfRule type="duplicateValues" priority="272" dxfId="0"/>
    <cfRule type="duplicateValues" priority="271" dxfId="0"/>
    <cfRule type="duplicateValues" priority="270" dxfId="0"/>
    <cfRule type="duplicateValues" priority="269" dxfId="0"/>
    <cfRule type="duplicateValues" priority="268" dxfId="0"/>
    <cfRule type="duplicateValues" priority="267" dxfId="0"/>
    <cfRule type="duplicateValues" priority="266" dxfId="0"/>
  </conditionalFormatting>
  <conditionalFormatting sqref="A907">
    <cfRule type="duplicateValues" priority="179" dxfId="0"/>
    <cfRule type="duplicateValues" priority="178" dxfId="0"/>
    <cfRule type="duplicateValues" priority="177" dxfId="0"/>
    <cfRule type="duplicateValues" priority="176" dxfId="0"/>
    <cfRule type="duplicateValues" priority="175" dxfId="0"/>
    <cfRule type="duplicateValues" priority="174" dxfId="0"/>
    <cfRule type="duplicateValues" priority="173" dxfId="0"/>
    <cfRule type="duplicateValues" priority="172" dxfId="0"/>
    <cfRule type="duplicateValues" priority="171" dxfId="0"/>
    <cfRule type="duplicateValues" priority="170" dxfId="0"/>
    <cfRule type="duplicateValues" priority="169" dxfId="0"/>
    <cfRule type="duplicateValues" priority="168" dxfId="0"/>
  </conditionalFormatting>
  <conditionalFormatting sqref="B907">
    <cfRule type="duplicateValues" priority="151" dxfId="0"/>
    <cfRule type="duplicateValues" priority="150" dxfId="0"/>
    <cfRule type="duplicateValues" priority="149" dxfId="0"/>
    <cfRule type="duplicateValues" priority="148" dxfId="0"/>
    <cfRule type="duplicateValues" priority="147" dxfId="0"/>
    <cfRule type="duplicateValues" priority="146" dxfId="0"/>
    <cfRule type="duplicateValues" priority="145" dxfId="0"/>
    <cfRule type="duplicateValues" priority="144" dxfId="0"/>
    <cfRule type="duplicateValues" priority="143" dxfId="0"/>
    <cfRule type="duplicateValues" priority="142" dxfId="0"/>
    <cfRule type="duplicateValues" priority="141" dxfId="0"/>
    <cfRule type="duplicateValues" priority="140" dxfId="0"/>
  </conditionalFormatting>
  <conditionalFormatting sqref="K907">
    <cfRule type="duplicateValues" priority="123" dxfId="0"/>
    <cfRule type="duplicateValues" priority="122" dxfId="0"/>
    <cfRule type="duplicateValues" priority="121" dxfId="0"/>
    <cfRule type="duplicateValues" priority="120" dxfId="0"/>
    <cfRule type="duplicateValues" priority="119" dxfId="0"/>
    <cfRule type="duplicateValues" priority="118" dxfId="0"/>
    <cfRule type="duplicateValues" priority="117" dxfId="0"/>
    <cfRule type="duplicateValues" priority="116" dxfId="0"/>
    <cfRule type="duplicateValues" priority="115" dxfId="0"/>
    <cfRule type="duplicateValues" priority="114" dxfId="0"/>
    <cfRule type="duplicateValues" priority="113" dxfId="0"/>
    <cfRule type="duplicateValues" priority="112" dxfId="0"/>
  </conditionalFormatting>
  <conditionalFormatting sqref="A908">
    <cfRule type="duplicateValues" priority="192" dxfId="0"/>
    <cfRule type="duplicateValues" priority="191" dxfId="0"/>
    <cfRule type="duplicateValues" priority="190" dxfId="0"/>
    <cfRule type="duplicateValues" priority="189" dxfId="0"/>
    <cfRule type="duplicateValues" priority="188" dxfId="0"/>
    <cfRule type="duplicateValues" priority="187" dxfId="0"/>
    <cfRule type="duplicateValues" priority="186" dxfId="0"/>
    <cfRule type="duplicateValues" priority="185" dxfId="0"/>
    <cfRule type="duplicateValues" priority="184" dxfId="0"/>
    <cfRule type="duplicateValues" priority="183" dxfId="0"/>
    <cfRule type="duplicateValues" priority="182" dxfId="0"/>
    <cfRule type="duplicateValues" priority="181" dxfId="0"/>
    <cfRule type="duplicateValues" priority="180" dxfId="0"/>
  </conditionalFormatting>
  <conditionalFormatting sqref="B908">
    <cfRule type="duplicateValues" priority="164" dxfId="0"/>
    <cfRule type="duplicateValues" priority="163" dxfId="0"/>
    <cfRule type="duplicateValues" priority="162" dxfId="0"/>
    <cfRule type="duplicateValues" priority="161" dxfId="0"/>
    <cfRule type="duplicateValues" priority="160" dxfId="0"/>
    <cfRule type="duplicateValues" priority="159" dxfId="0"/>
    <cfRule type="duplicateValues" priority="158" dxfId="0"/>
    <cfRule type="duplicateValues" priority="157" dxfId="0"/>
    <cfRule type="duplicateValues" priority="156" dxfId="0"/>
    <cfRule type="duplicateValues" priority="155" dxfId="0"/>
    <cfRule type="duplicateValues" priority="154" dxfId="0"/>
    <cfRule type="duplicateValues" priority="153" dxfId="0"/>
    <cfRule type="duplicateValues" priority="152" dxfId="0"/>
  </conditionalFormatting>
  <conditionalFormatting sqref="K908">
    <cfRule type="duplicateValues" priority="136" dxfId="0"/>
    <cfRule type="duplicateValues" priority="135" dxfId="0"/>
    <cfRule type="duplicateValues" priority="134" dxfId="0"/>
    <cfRule type="duplicateValues" priority="133" dxfId="0"/>
    <cfRule type="duplicateValues" priority="132" dxfId="0"/>
    <cfRule type="duplicateValues" priority="131" dxfId="0"/>
    <cfRule type="duplicateValues" priority="130" dxfId="0"/>
    <cfRule type="duplicateValues" priority="129" dxfId="0"/>
    <cfRule type="duplicateValues" priority="128" dxfId="0"/>
    <cfRule type="duplicateValues" priority="127" dxfId="0"/>
    <cfRule type="duplicateValues" priority="126" dxfId="0"/>
    <cfRule type="duplicateValues" priority="125" dxfId="0"/>
    <cfRule type="duplicateValues" priority="124" dxfId="0"/>
  </conditionalFormatting>
  <conditionalFormatting sqref="A913">
    <cfRule type="duplicateValues" priority="54" dxfId="0"/>
    <cfRule type="duplicateValues" priority="53" dxfId="0"/>
    <cfRule type="duplicateValues" priority="52" dxfId="0"/>
    <cfRule type="duplicateValues" priority="51" dxfId="0"/>
    <cfRule type="duplicateValues" priority="50" dxfId="0"/>
    <cfRule type="duplicateValues" priority="49" dxfId="0"/>
    <cfRule type="duplicateValues" priority="48" dxfId="0"/>
    <cfRule type="duplicateValues" priority="47" dxfId="0"/>
    <cfRule type="duplicateValues" priority="46" dxfId="0"/>
    <cfRule type="duplicateValues" priority="45" dxfId="0"/>
    <cfRule type="duplicateValues" priority="44" dxfId="0"/>
    <cfRule type="duplicateValues" priority="43" dxfId="0"/>
    <cfRule type="duplicateValues" priority="42" dxfId="0"/>
    <cfRule type="duplicateValues" priority="41" dxfId="0"/>
    <cfRule type="duplicateValues" priority="40" dxfId="0"/>
    <cfRule type="duplicateValues" priority="39" dxfId="0"/>
    <cfRule type="duplicateValues" priority="38" dxfId="0"/>
    <cfRule type="duplicateValues" priority="37" dxfId="0"/>
  </conditionalFormatting>
  <conditionalFormatting sqref="B913">
    <cfRule type="duplicateValues" priority="90" dxfId="0"/>
    <cfRule type="duplicateValues" priority="89" dxfId="0"/>
    <cfRule type="duplicateValues" priority="88" dxfId="0"/>
    <cfRule type="duplicateValues" priority="87" dxfId="0"/>
    <cfRule type="duplicateValues" priority="86" dxfId="0"/>
    <cfRule type="duplicateValues" priority="85" dxfId="0"/>
    <cfRule type="duplicateValues" priority="84" dxfId="0"/>
    <cfRule type="duplicateValues" priority="83" dxfId="0"/>
    <cfRule type="duplicateValues" priority="82" dxfId="0"/>
    <cfRule type="duplicateValues" priority="81" dxfId="0"/>
    <cfRule type="duplicateValues" priority="80" dxfId="0"/>
    <cfRule type="duplicateValues" priority="79" dxfId="0"/>
    <cfRule type="duplicateValues" priority="78" dxfId="0"/>
    <cfRule type="duplicateValues" priority="77" dxfId="0"/>
    <cfRule type="duplicateValues" priority="76" dxfId="0"/>
    <cfRule type="duplicateValues" priority="75" dxfId="0"/>
    <cfRule type="duplicateValues" priority="74" dxfId="0"/>
    <cfRule type="duplicateValues" priority="73" dxfId="0"/>
  </conditionalFormatting>
  <conditionalFormatting sqref="K913">
    <cfRule type="duplicateValues" priority="18" dxfId="0"/>
    <cfRule type="duplicateValues" priority="17" dxfId="0"/>
    <cfRule type="duplicateValues" priority="16" dxfId="0"/>
    <cfRule type="duplicateValues" priority="15" dxfId="0"/>
    <cfRule type="duplicateValues" priority="14" dxfId="0"/>
    <cfRule type="duplicateValues" priority="13" dxfId="0"/>
    <cfRule type="duplicateValues" priority="12" dxfId="0"/>
    <cfRule type="duplicateValues" priority="11" dxfId="0"/>
    <cfRule type="duplicateValues" priority="10" dxfId="0"/>
    <cfRule type="duplicateValues" priority="9" dxfId="0"/>
    <cfRule type="duplicateValues" priority="8" dxfId="0"/>
    <cfRule type="duplicateValues" priority="7" dxfId="0"/>
    <cfRule type="duplicateValues" priority="6" dxfId="0"/>
    <cfRule type="duplicateValues" priority="5" dxfId="0"/>
    <cfRule type="duplicateValues" priority="4" dxfId="0"/>
    <cfRule type="duplicateValues" priority="3" dxfId="0"/>
    <cfRule type="duplicateValues" priority="2" dxfId="0"/>
    <cfRule type="duplicateValues" priority="1" dxfId="0"/>
  </conditionalFormatting>
  <conditionalFormatting sqref="A142:A144">
    <cfRule type="duplicateValues" priority="972" dxfId="0"/>
    <cfRule type="duplicateValues" priority="971" dxfId="0"/>
  </conditionalFormatting>
  <conditionalFormatting sqref="A188:A189">
    <cfRule type="duplicateValues" priority="991" dxfId="0"/>
  </conditionalFormatting>
  <conditionalFormatting sqref="A191:A192">
    <cfRule type="duplicateValues" priority="989" dxfId="0"/>
  </conditionalFormatting>
  <conditionalFormatting sqref="A304:A310">
    <cfRule type="duplicateValues" priority="997" dxfId="0"/>
  </conditionalFormatting>
  <conditionalFormatting sqref="A342:A343">
    <cfRule type="duplicateValues" priority="194" dxfId="0"/>
    <cfRule type="duplicateValues" priority="193" dxfId="0"/>
  </conditionalFormatting>
  <conditionalFormatting sqref="A372:A373">
    <cfRule type="duplicateValues" priority="1004" dxfId="1"/>
    <cfRule type="duplicateValues" priority="1003" dxfId="1"/>
    <cfRule type="duplicateValues" priority="1002" dxfId="1"/>
    <cfRule type="duplicateValues" priority="1001" dxfId="1"/>
    <cfRule type="duplicateValues" priority="1000" dxfId="1"/>
    <cfRule type="duplicateValues" priority="994" dxfId="1"/>
  </conditionalFormatting>
  <conditionalFormatting sqref="A484:A488">
    <cfRule type="duplicateValues" priority="974" dxfId="0"/>
    <cfRule type="duplicateValues" priority="973" dxfId="0"/>
  </conditionalFormatting>
  <conditionalFormatting sqref="A489:A490">
    <cfRule type="duplicateValues" priority="977" dxfId="0"/>
    <cfRule type="duplicateValues" priority="976" dxfId="0"/>
    <cfRule type="duplicateValues" priority="975" dxfId="0"/>
  </conditionalFormatting>
  <conditionalFormatting sqref="A746:A748">
    <cfRule type="duplicateValues" priority="885" dxfId="0"/>
  </conditionalFormatting>
  <conditionalFormatting sqref="A786:A787">
    <cfRule type="duplicateValues" priority="868" dxfId="0"/>
  </conditionalFormatting>
  <conditionalFormatting sqref="A792:A796">
    <cfRule type="duplicateValues" priority="894" dxfId="0"/>
  </conditionalFormatting>
  <conditionalFormatting sqref="A810:A811">
    <cfRule type="duplicateValues" priority="848" dxfId="0"/>
  </conditionalFormatting>
  <conditionalFormatting sqref="A888:A891">
    <cfRule type="duplicateValues" priority="724" dxfId="0"/>
    <cfRule type="duplicateValues" priority="723" dxfId="0"/>
    <cfRule type="duplicateValues" priority="722" dxfId="0"/>
    <cfRule type="duplicateValues" priority="721" dxfId="0"/>
    <cfRule type="duplicateValues" priority="720" dxfId="0"/>
    <cfRule type="duplicateValues" priority="719" dxfId="0"/>
    <cfRule type="duplicateValues" priority="718" dxfId="0"/>
    <cfRule type="duplicateValues" priority="717" dxfId="0"/>
    <cfRule type="duplicateValues" priority="716" dxfId="0"/>
    <cfRule type="duplicateValues" priority="715" dxfId="0"/>
    <cfRule type="duplicateValues" priority="714" dxfId="0"/>
    <cfRule type="duplicateValues" priority="713" dxfId="0"/>
  </conditionalFormatting>
  <conditionalFormatting sqref="A893:A894">
    <cfRule type="duplicateValues" priority="711" dxfId="0"/>
  </conditionalFormatting>
  <conditionalFormatting sqref="A907:A908">
    <cfRule type="duplicateValues" priority="167" dxfId="0"/>
    <cfRule type="duplicateValues" priority="166" dxfId="0"/>
    <cfRule type="duplicateValues" priority="165" dxfId="0"/>
  </conditionalFormatting>
  <conditionalFormatting sqref="A911:A912">
    <cfRule type="duplicateValues" priority="72" dxfId="0"/>
    <cfRule type="duplicateValues" priority="71" dxfId="0"/>
    <cfRule type="duplicateValues" priority="70" dxfId="0"/>
    <cfRule type="duplicateValues" priority="69" dxfId="0"/>
    <cfRule type="duplicateValues" priority="68" dxfId="0"/>
    <cfRule type="duplicateValues" priority="67" dxfId="0"/>
    <cfRule type="duplicateValues" priority="66" dxfId="0"/>
    <cfRule type="duplicateValues" priority="65" dxfId="0"/>
    <cfRule type="duplicateValues" priority="64" dxfId="0"/>
    <cfRule type="duplicateValues" priority="63" dxfId="0"/>
    <cfRule type="duplicateValues" priority="62" dxfId="0"/>
    <cfRule type="duplicateValues" priority="61" dxfId="0"/>
    <cfRule type="duplicateValues" priority="60" dxfId="0"/>
    <cfRule type="duplicateValues" priority="59" dxfId="0"/>
    <cfRule type="duplicateValues" priority="58" dxfId="0"/>
    <cfRule type="duplicateValues" priority="57" dxfId="0"/>
    <cfRule type="duplicateValues" priority="56" dxfId="0"/>
    <cfRule type="duplicateValues" priority="55" dxfId="0"/>
  </conditionalFormatting>
  <conditionalFormatting sqref="B142:B144">
    <cfRule type="duplicateValues" priority="1038" dxfId="0"/>
    <cfRule type="duplicateValues" priority="1037" dxfId="0"/>
  </conditionalFormatting>
  <conditionalFormatting sqref="B188:B189">
    <cfRule type="duplicateValues" priority="1057" dxfId="0"/>
  </conditionalFormatting>
  <conditionalFormatting sqref="B191:B192">
    <cfRule type="duplicateValues" priority="1055" dxfId="0"/>
  </conditionalFormatting>
  <conditionalFormatting sqref="B304:B310">
    <cfRule type="duplicateValues" priority="1063" dxfId="0"/>
  </conditionalFormatting>
  <conditionalFormatting sqref="B372:B373">
    <cfRule type="duplicateValues" priority="1070" dxfId="1"/>
    <cfRule type="duplicateValues" priority="1069" dxfId="1"/>
    <cfRule type="duplicateValues" priority="1068" dxfId="1"/>
    <cfRule type="duplicateValues" priority="1067" dxfId="1"/>
    <cfRule type="duplicateValues" priority="1066" dxfId="1"/>
    <cfRule type="duplicateValues" priority="1060" dxfId="1"/>
  </conditionalFormatting>
  <conditionalFormatting sqref="B484:B488">
    <cfRule type="duplicateValues" priority="1040" dxfId="0"/>
    <cfRule type="duplicateValues" priority="1039" dxfId="0"/>
  </conditionalFormatting>
  <conditionalFormatting sqref="B489:B490">
    <cfRule type="duplicateValues" priority="1043" dxfId="0"/>
    <cfRule type="duplicateValues" priority="1042" dxfId="0"/>
    <cfRule type="duplicateValues" priority="1041" dxfId="0"/>
  </conditionalFormatting>
  <conditionalFormatting sqref="B546:B822">
    <cfRule type="duplicateValues" priority="695" dxfId="0"/>
  </conditionalFormatting>
  <conditionalFormatting sqref="B746:B748">
    <cfRule type="duplicateValues" priority="655" dxfId="0"/>
  </conditionalFormatting>
  <conditionalFormatting sqref="B786:B787">
    <cfRule type="duplicateValues" priority="638" dxfId="0"/>
  </conditionalFormatting>
  <conditionalFormatting sqref="B792:B796">
    <cfRule type="duplicateValues" priority="664" dxfId="0"/>
  </conditionalFormatting>
  <conditionalFormatting sqref="B810:B811">
    <cfRule type="duplicateValues" priority="618" dxfId="0"/>
  </conditionalFormatting>
  <conditionalFormatting sqref="B888:B891">
    <cfRule type="duplicateValues" priority="494" dxfId="0"/>
    <cfRule type="duplicateValues" priority="493" dxfId="0"/>
    <cfRule type="duplicateValues" priority="492" dxfId="0"/>
    <cfRule type="duplicateValues" priority="491" dxfId="0"/>
    <cfRule type="duplicateValues" priority="490" dxfId="0"/>
    <cfRule type="duplicateValues" priority="489" dxfId="0"/>
    <cfRule type="duplicateValues" priority="488" dxfId="0"/>
    <cfRule type="duplicateValues" priority="487" dxfId="0"/>
    <cfRule type="duplicateValues" priority="486" dxfId="0"/>
    <cfRule type="duplicateValues" priority="485" dxfId="0"/>
    <cfRule type="duplicateValues" priority="484" dxfId="0"/>
    <cfRule type="duplicateValues" priority="483" dxfId="0"/>
  </conditionalFormatting>
  <conditionalFormatting sqref="B893:B894">
    <cfRule type="duplicateValues" priority="481" dxfId="0"/>
  </conditionalFormatting>
  <conditionalFormatting sqref="B907:B908">
    <cfRule type="duplicateValues" priority="139" dxfId="0"/>
    <cfRule type="duplicateValues" priority="138" dxfId="0"/>
    <cfRule type="duplicateValues" priority="137" dxfId="0"/>
  </conditionalFormatting>
  <conditionalFormatting sqref="B911:B912">
    <cfRule type="duplicateValues" priority="108" dxfId="0"/>
    <cfRule type="duplicateValues" priority="107" dxfId="0"/>
    <cfRule type="duplicateValues" priority="106" dxfId="0"/>
    <cfRule type="duplicateValues" priority="105" dxfId="0"/>
    <cfRule type="duplicateValues" priority="104" dxfId="0"/>
    <cfRule type="duplicateValues" priority="103" dxfId="0"/>
    <cfRule type="duplicateValues" priority="102" dxfId="0"/>
    <cfRule type="duplicateValues" priority="101" dxfId="0"/>
    <cfRule type="duplicateValues" priority="100" dxfId="0"/>
    <cfRule type="duplicateValues" priority="99" dxfId="0"/>
    <cfRule type="duplicateValues" priority="98" dxfId="0"/>
    <cfRule type="duplicateValues" priority="97" dxfId="0"/>
    <cfRule type="duplicateValues" priority="96" dxfId="0"/>
    <cfRule type="duplicateValues" priority="95" dxfId="0"/>
    <cfRule type="duplicateValues" priority="94" dxfId="0"/>
    <cfRule type="duplicateValues" priority="93" dxfId="0"/>
    <cfRule type="duplicateValues" priority="92" dxfId="0"/>
    <cfRule type="duplicateValues" priority="91" dxfId="0"/>
  </conditionalFormatting>
  <conditionalFormatting sqref="K746:K748">
    <cfRule type="duplicateValues" priority="425" dxfId="0"/>
  </conditionalFormatting>
  <conditionalFormatting sqref="K786:K787">
    <cfRule type="duplicateValues" priority="408" dxfId="0"/>
  </conditionalFormatting>
  <conditionalFormatting sqref="K792:K796">
    <cfRule type="duplicateValues" priority="434" dxfId="0"/>
  </conditionalFormatting>
  <conditionalFormatting sqref="K810:K811">
    <cfRule type="duplicateValues" priority="388" dxfId="0"/>
  </conditionalFormatting>
  <conditionalFormatting sqref="K888:K891">
    <cfRule type="duplicateValues" priority="264" dxfId="0"/>
    <cfRule type="duplicateValues" priority="263" dxfId="0"/>
    <cfRule type="duplicateValues" priority="262" dxfId="0"/>
    <cfRule type="duplicateValues" priority="261" dxfId="0"/>
    <cfRule type="duplicateValues" priority="260" dxfId="0"/>
    <cfRule type="duplicateValues" priority="259" dxfId="0"/>
    <cfRule type="duplicateValues" priority="258" dxfId="0"/>
    <cfRule type="duplicateValues" priority="257" dxfId="0"/>
    <cfRule type="duplicateValues" priority="256" dxfId="0"/>
    <cfRule type="duplicateValues" priority="255" dxfId="0"/>
    <cfRule type="duplicateValues" priority="254" dxfId="0"/>
    <cfRule type="duplicateValues" priority="253" dxfId="0"/>
  </conditionalFormatting>
  <conditionalFormatting sqref="K893:K894">
    <cfRule type="duplicateValues" priority="251" dxfId="0"/>
  </conditionalFormatting>
  <conditionalFormatting sqref="K907:K908">
    <cfRule type="duplicateValues" priority="111" dxfId="0"/>
    <cfRule type="duplicateValues" priority="110" dxfId="0"/>
    <cfRule type="duplicateValues" priority="109" dxfId="0"/>
  </conditionalFormatting>
  <conditionalFormatting sqref="K911:K912">
    <cfRule type="duplicateValues" priority="36" dxfId="0"/>
    <cfRule type="duplicateValues" priority="35" dxfId="0"/>
    <cfRule type="duplicateValues" priority="34" dxfId="0"/>
    <cfRule type="duplicateValues" priority="33" dxfId="0"/>
    <cfRule type="duplicateValues" priority="32" dxfId="0"/>
    <cfRule type="duplicateValues" priority="31" dxfId="0"/>
    <cfRule type="duplicateValues" priority="30" dxfId="0"/>
    <cfRule type="duplicateValues" priority="29" dxfId="0"/>
    <cfRule type="duplicateValues" priority="28" dxfId="0"/>
    <cfRule type="duplicateValues" priority="27" dxfId="0"/>
    <cfRule type="duplicateValues" priority="26" dxfId="0"/>
    <cfRule type="duplicateValues" priority="25" dxfId="0"/>
    <cfRule type="duplicateValues" priority="24" dxfId="0"/>
    <cfRule type="duplicateValues" priority="23" dxfId="0"/>
    <cfRule type="duplicateValues" priority="22" dxfId="0"/>
    <cfRule type="duplicateValues" priority="21" dxfId="0"/>
    <cfRule type="duplicateValues" priority="20" dxfId="0"/>
    <cfRule type="duplicateValues" priority="19" dxfId="0"/>
  </conditionalFormatting>
  <conditionalFormatting sqref="M1:M108 M283:M285 M430:M469 M110:M134 M142:M281 M136:M140 M287:M301 M303:M428 M471:M532">
    <cfRule type="duplicateValues" priority="1075" dxfId="0"/>
  </conditionalFormatting>
  <conditionalFormatting sqref="A119:A141 A287:A301 A303:A341 A344:A381 A149:A281 A283:A285 A145:A147">
    <cfRule type="duplicateValues" priority="1008" dxfId="0"/>
    <cfRule type="duplicateValues" priority="1007" dxfId="0"/>
  </conditionalFormatting>
  <conditionalFormatting sqref="B119:B141 B149:B381 B145:B147">
    <cfRule type="duplicateValues" priority="1074" dxfId="0"/>
    <cfRule type="duplicateValues" priority="1073" dxfId="0"/>
  </conditionalFormatting>
  <conditionalFormatting sqref="A367:A371 A374:A381">
    <cfRule type="duplicateValues" priority="999" dxfId="1"/>
    <cfRule type="duplicateValues" priority="998" dxfId="1"/>
    <cfRule type="duplicateValues" priority="996" dxfId="1"/>
    <cfRule type="duplicateValues" priority="995" dxfId="1"/>
  </conditionalFormatting>
  <conditionalFormatting sqref="B367:B371 B374:B381">
    <cfRule type="duplicateValues" priority="1065" dxfId="1"/>
    <cfRule type="duplicateValues" priority="1064" dxfId="1"/>
    <cfRule type="duplicateValues" priority="1062" dxfId="1"/>
    <cfRule type="duplicateValues" priority="1061" dxfId="1"/>
  </conditionalFormatting>
  <conditionalFormatting sqref="A385:A386 A388:A405">
    <cfRule type="duplicateValues" priority="1006" dxfId="0"/>
    <cfRule type="duplicateValues" priority="1005" dxfId="0"/>
  </conditionalFormatting>
  <conditionalFormatting sqref="B385:B386 B388:B405">
    <cfRule type="duplicateValues" priority="1072" dxfId="0"/>
    <cfRule type="duplicateValues" priority="1071" dxfId="0"/>
  </conditionalFormatting>
  <conditionalFormatting sqref="A389:A390 A402">
    <cfRule type="duplicateValues" priority="983" dxfId="1"/>
    <cfRule type="duplicateValues" priority="982" dxfId="1"/>
  </conditionalFormatting>
  <conditionalFormatting sqref="B389:B390 B402">
    <cfRule type="duplicateValues" priority="1049" dxfId="1"/>
    <cfRule type="duplicateValues" priority="1048" dxfId="1"/>
  </conditionalFormatting>
  <conditionalFormatting sqref="A546:A670 A672:A822 A824">
    <cfRule type="duplicateValues" priority="926" dxfId="0"/>
  </conditionalFormatting>
  <conditionalFormatting sqref="A546:A670 A672:A822">
    <cfRule type="duplicateValues" priority="925" dxfId="0"/>
  </conditionalFormatting>
  <conditionalFormatting sqref="A546:A670 A672:A820 A822">
    <cfRule type="duplicateValues" priority="924" dxfId="0"/>
  </conditionalFormatting>
  <conditionalFormatting sqref="A546:A670 A672:A800 A809 A812">
    <cfRule type="duplicateValues" priority="923" dxfId="0"/>
  </conditionalFormatting>
  <conditionalFormatting sqref="A546:A670 A672:A744 A746:A789 A799 A809">
    <cfRule type="duplicateValues" priority="922" dxfId="0"/>
  </conditionalFormatting>
  <conditionalFormatting sqref="A546:A670 A672:A744 A746:A783 A799 A809">
    <cfRule type="duplicateValues" priority="921" dxfId="0"/>
  </conditionalFormatting>
  <conditionalFormatting sqref="A546:A670 A672:A744 A746:A787 A799 A809">
    <cfRule type="duplicateValues" priority="920" dxfId="0"/>
  </conditionalFormatting>
  <conditionalFormatting sqref="A546:A670 A672:A744 A746:A791 A809 A797 A799">
    <cfRule type="duplicateValues" priority="919" dxfId="0"/>
  </conditionalFormatting>
  <conditionalFormatting sqref="A546:A670 A672:A744 A746:A784 A799 A809">
    <cfRule type="duplicateValues" priority="918" dxfId="0"/>
  </conditionalFormatting>
  <conditionalFormatting sqref="A546:A670 A672:A741 A746:A772 A744 A774:A783 A809 A799">
    <cfRule type="duplicateValues" priority="901" dxfId="0"/>
  </conditionalFormatting>
  <conditionalFormatting sqref="A546:A670 A672:A744 A774:A783 A746:A772 A809 A799">
    <cfRule type="duplicateValues" priority="900" dxfId="0"/>
  </conditionalFormatting>
  <conditionalFormatting sqref="A546:A670 A672:A744 A746:A783 A809 A799">
    <cfRule type="duplicateValues" priority="899" dxfId="0"/>
  </conditionalFormatting>
  <conditionalFormatting sqref="A546:A670 A672:A869 A871:A887">
    <cfRule type="duplicateValues" priority="725" dxfId="0"/>
  </conditionalFormatting>
  <conditionalFormatting sqref="A546:A670 A672:A869 A871:A892">
    <cfRule type="duplicateValues" priority="712" dxfId="0"/>
  </conditionalFormatting>
  <conditionalFormatting sqref="A546:A670 A672:A869 A871:A894">
    <cfRule type="duplicateValues" priority="710" dxfId="0"/>
  </conditionalFormatting>
  <conditionalFormatting sqref="B546:B822 B824">
    <cfRule type="duplicateValues" priority="696" dxfId="0"/>
  </conditionalFormatting>
  <conditionalFormatting sqref="B546:B820 B822">
    <cfRule type="duplicateValues" priority="694" dxfId="0"/>
  </conditionalFormatting>
  <conditionalFormatting sqref="B546:B800 B809 B812">
    <cfRule type="duplicateValues" priority="693" dxfId="0"/>
  </conditionalFormatting>
  <conditionalFormatting sqref="B546:B744 B746:B789 B799 B809">
    <cfRule type="duplicateValues" priority="692" dxfId="0"/>
  </conditionalFormatting>
  <conditionalFormatting sqref="B546:B744 B746:B783 B799 B809">
    <cfRule type="duplicateValues" priority="691" dxfId="0"/>
  </conditionalFormatting>
  <conditionalFormatting sqref="B546:B744 B746:B787 B799 B809">
    <cfRule type="duplicateValues" priority="690" dxfId="0"/>
  </conditionalFormatting>
  <conditionalFormatting sqref="B546:B744 B746:B791 B809 B797 B799">
    <cfRule type="duplicateValues" priority="689" dxfId="0"/>
  </conditionalFormatting>
  <conditionalFormatting sqref="B546:B744 B746:B784 B799 B809">
    <cfRule type="duplicateValues" priority="688" dxfId="0"/>
  </conditionalFormatting>
  <conditionalFormatting sqref="B546:B741 B746:B772 B744 B774:B783 B809 B799">
    <cfRule type="duplicateValues" priority="671" dxfId="0"/>
  </conditionalFormatting>
  <conditionalFormatting sqref="B546:B744 B746:B772 B774:B783 B809 B799">
    <cfRule type="duplicateValues" priority="670" dxfId="0"/>
  </conditionalFormatting>
  <conditionalFormatting sqref="B546:B744 B746:B783 B809 B799">
    <cfRule type="duplicateValues" priority="669" dxfId="0"/>
  </conditionalFormatting>
  <conditionalFormatting sqref="B546:B869 B871:B887">
    <cfRule type="duplicateValues" priority="495" dxfId="0"/>
  </conditionalFormatting>
  <conditionalFormatting sqref="B546:B869 B871:B892">
    <cfRule type="duplicateValues" priority="482" dxfId="0"/>
  </conditionalFormatting>
  <conditionalFormatting sqref="B546:B869 B871:B894">
    <cfRule type="duplicateValues" priority="480" dxfId="0"/>
  </conditionalFormatting>
  <conditionalFormatting sqref="K546:K670 K672:K822 K824">
    <cfRule type="duplicateValues" priority="466" dxfId="0"/>
  </conditionalFormatting>
  <conditionalFormatting sqref="K546:K670 K672:K822">
    <cfRule type="duplicateValues" priority="465" dxfId="0"/>
  </conditionalFormatting>
  <conditionalFormatting sqref="K546:K670 K672:K820 K822">
    <cfRule type="duplicateValues" priority="464" dxfId="0"/>
  </conditionalFormatting>
  <conditionalFormatting sqref="K546:K670 K672:K800 K809 K812">
    <cfRule type="duplicateValues" priority="463" dxfId="0"/>
  </conditionalFormatting>
  <conditionalFormatting sqref="K546:K670 K672:K744 K746:K789 K799 K809">
    <cfRule type="duplicateValues" priority="462" dxfId="0"/>
  </conditionalFormatting>
  <conditionalFormatting sqref="K546:K670 K672:K744 K746:K783 K799 K809">
    <cfRule type="duplicateValues" priority="461" dxfId="0"/>
  </conditionalFormatting>
  <conditionalFormatting sqref="K546:K670 K672:K744 K746:K787 K799 K809">
    <cfRule type="duplicateValues" priority="460" dxfId="0"/>
  </conditionalFormatting>
  <conditionalFormatting sqref="K546:K670 K672:K744 K746:K791 K809 K797 K799">
    <cfRule type="duplicateValues" priority="459" dxfId="0"/>
  </conditionalFormatting>
  <conditionalFormatting sqref="K546:K670 K672:K744 K746:K784 K799 K809">
    <cfRule type="duplicateValues" priority="458" dxfId="0"/>
  </conditionalFormatting>
  <conditionalFormatting sqref="K546:K670 K672:K741 K746:K772 K744 K774:K783 K809 K799">
    <cfRule type="duplicateValues" priority="441" dxfId="0"/>
  </conditionalFormatting>
  <conditionalFormatting sqref="K546:K670 K672:K744 K774:K783 K746:K772 K809 K799">
    <cfRule type="duplicateValues" priority="440" dxfId="0"/>
  </conditionalFormatting>
  <conditionalFormatting sqref="K546:K670 K672:K744 K746:K783 K809 K799">
    <cfRule type="duplicateValues" priority="439" dxfId="0"/>
  </conditionalFormatting>
  <conditionalFormatting sqref="K546:K670 K672:K869 K871:K887">
    <cfRule type="duplicateValues" priority="265" dxfId="0"/>
  </conditionalFormatting>
  <conditionalFormatting sqref="K546:K670 K672:K869 K871:K892">
    <cfRule type="duplicateValues" priority="252" dxfId="0"/>
  </conditionalFormatting>
  <conditionalFormatting sqref="K546:K670 K672:K869 K871:K894">
    <cfRule type="duplicateValues" priority="250" dxfId="0"/>
  </conditionalFormatting>
  <conditionalFormatting sqref="A749:A772 A774:A782">
    <cfRule type="duplicateValues" priority="902" dxfId="0"/>
  </conditionalFormatting>
  <conditionalFormatting sqref="B749:B772 B774:B782">
    <cfRule type="duplicateValues" priority="672" dxfId="0"/>
  </conditionalFormatting>
  <conditionalFormatting sqref="K749:K772 K774:K782">
    <cfRule type="duplicateValues" priority="442" dxfId="0"/>
  </conditionalFormatting>
  <conditionalFormatting sqref="A803 A801">
    <cfRule type="duplicateValues" priority="854" dxfId="0"/>
    <cfRule type="duplicateValues" priority="853" dxfId="0"/>
  </conditionalFormatting>
  <conditionalFormatting sqref="B803 B801">
    <cfRule type="duplicateValues" priority="624" dxfId="0"/>
    <cfRule type="duplicateValues" priority="623" dxfId="0"/>
  </conditionalFormatting>
  <conditionalFormatting sqref="K803 K801">
    <cfRule type="duplicateValues" priority="394" dxfId="0"/>
    <cfRule type="duplicateValues" priority="393" dxfId="0"/>
  </conditionalFormatting>
  <conditionalFormatting sqref="A825:A869 A871:A886">
    <cfRule type="duplicateValues" priority="939" dxfId="0"/>
    <cfRule type="duplicateValues" priority="938" dxfId="0"/>
    <cfRule type="duplicateValues" priority="937" dxfId="0"/>
    <cfRule type="duplicateValues" priority="936" dxfId="0"/>
    <cfRule type="duplicateValues" priority="935" dxfId="0"/>
    <cfRule type="duplicateValues" priority="934" dxfId="0"/>
    <cfRule type="duplicateValues" priority="933" dxfId="0"/>
    <cfRule type="duplicateValues" priority="932" dxfId="0"/>
    <cfRule type="duplicateValues" priority="931" dxfId="0"/>
    <cfRule type="duplicateValues" priority="930" dxfId="0"/>
    <cfRule type="duplicateValues" priority="929" dxfId="0"/>
    <cfRule type="duplicateValues" priority="928" dxfId="0"/>
    <cfRule type="duplicateValues" priority="927" dxfId="0"/>
  </conditionalFormatting>
  <conditionalFormatting sqref="B825:B869 B871:B886">
    <cfRule type="duplicateValues" priority="709" dxfId="0"/>
    <cfRule type="duplicateValues" priority="708" dxfId="0"/>
    <cfRule type="duplicateValues" priority="707" dxfId="0"/>
    <cfRule type="duplicateValues" priority="706" dxfId="0"/>
    <cfRule type="duplicateValues" priority="705" dxfId="0"/>
    <cfRule type="duplicateValues" priority="704" dxfId="0"/>
    <cfRule type="duplicateValues" priority="703" dxfId="0"/>
    <cfRule type="duplicateValues" priority="702" dxfId="0"/>
    <cfRule type="duplicateValues" priority="701" dxfId="0"/>
    <cfRule type="duplicateValues" priority="700" dxfId="0"/>
    <cfRule type="duplicateValues" priority="699" dxfId="0"/>
    <cfRule type="duplicateValues" priority="698" dxfId="0"/>
    <cfRule type="duplicateValues" priority="697" dxfId="0"/>
  </conditionalFormatting>
  <conditionalFormatting sqref="K825:K869 K871:K886">
    <cfRule type="duplicateValues" priority="479" dxfId="0"/>
    <cfRule type="duplicateValues" priority="478" dxfId="0"/>
    <cfRule type="duplicateValues" priority="477" dxfId="0"/>
    <cfRule type="duplicateValues" priority="476" dxfId="0"/>
    <cfRule type="duplicateValues" priority="475" dxfId="0"/>
    <cfRule type="duplicateValues" priority="474" dxfId="0"/>
    <cfRule type="duplicateValues" priority="473" dxfId="0"/>
    <cfRule type="duplicateValues" priority="472" dxfId="0"/>
    <cfRule type="duplicateValues" priority="471" dxfId="0"/>
    <cfRule type="duplicateValues" priority="470" dxfId="0"/>
    <cfRule type="duplicateValues" priority="469" dxfId="0"/>
    <cfRule type="duplicateValues" priority="468" dxfId="0"/>
    <cfRule type="duplicateValues" priority="467" dxfId="0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2022-09-24T06:04:00Z</dcterms:created>
  <dcterms:modified xmlns:dcterms="http://purl.org/dc/terms/" xmlns:xsi="http://www.w3.org/2001/XMLSchema-instance" xsi:type="dcterms:W3CDTF">2022-10-18T06:41:26Z</dcterms:modified>
  <cp:lastModifiedBy>WangDa</cp:lastModifiedBy>
</cp:coreProperties>
</file>