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A1697CC0-A8AB-4569-967D-1AD2FBEEE8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DataSheet" sheetId="2" r:id="rId2"/>
  </sheets>
  <definedNames>
    <definedName name="_xlnm._FilterDatabase" localSheetId="1" hidden="1">DataSheet!$A$1:$D$2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I4" i="1"/>
  <c r="H4" i="1"/>
  <c r="G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D4" i="1"/>
  <c r="C4" i="1"/>
  <c r="B4" i="1"/>
  <c r="D1" i="1"/>
  <c r="I1" i="1" s="1"/>
  <c r="C1" i="1"/>
  <c r="H1" i="1" s="1"/>
</calcChain>
</file>

<file path=xl/sharedStrings.xml><?xml version="1.0" encoding="utf-8"?>
<sst xmlns="http://schemas.openxmlformats.org/spreadsheetml/2006/main" count="19" uniqueCount="15">
  <si>
    <t>连锁门店销售前50名(线上+线下)</t>
  </si>
  <si>
    <t>连锁门店销售后50名(线上+线下)</t>
  </si>
  <si>
    <t>排名</t>
  </si>
  <si>
    <t>渠道名称</t>
  </si>
  <si>
    <t>店铺名</t>
  </si>
  <si>
    <t>销售额</t>
  </si>
  <si>
    <t>前50排名</t>
  </si>
  <si>
    <t>后50排名</t>
  </si>
  <si>
    <t>公司名称</t>
  </si>
  <si>
    <t>门店名称</t>
  </si>
  <si>
    <t>门店ID</t>
  </si>
  <si>
    <t>营业额</t>
  </si>
  <si>
    <t>连锁一公司</t>
  </si>
  <si>
    <t>江苏省无锡市锡山区云林街道团结中路荟聚购物中心店</t>
  </si>
  <si>
    <t>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</si>
</sst>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h:mm;@"/>
  </numFmts>
  <fonts count="11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36B09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>
      <protection locked="0"/>
    </xf>
    <xf numFmtId="0" fontId="7" fillId="0" borderId="0">
      <protection locked="0"/>
    </xf>
  </cellStyleXfs>
  <cellXfs count="26">
    <xf numFmtId="0" fontId="0" fillId="0" borderId="0" xfId="0">
      <alignment vertical="center"/>
    </xf>
    <xf numFmtId="0" fontId="0" fillId="0" borderId="0" xfId="0" applyAlignment="1"/>
    <xf numFmtId="176" fontId="5" fillId="4" borderId="1" xfId="2" applyNumberFormat="1" applyFont="1" applyFill="1" applyBorder="1" applyAlignment="1" applyProtection="1">
      <alignment horizontal="center" vertical="center"/>
    </xf>
    <xf numFmtId="176" fontId="2" fillId="4" borderId="4" xfId="2" applyNumberFormat="1" applyFont="1" applyFill="1" applyBorder="1" applyAlignment="1" applyProtection="1">
      <alignment horizontal="center" vertical="center"/>
    </xf>
    <xf numFmtId="176" fontId="5" fillId="4" borderId="4" xfId="2" applyNumberFormat="1" applyFont="1" applyFill="1" applyBorder="1" applyAlignment="1" applyProtection="1">
      <alignment horizontal="center" vertical="center"/>
    </xf>
    <xf numFmtId="176" fontId="5" fillId="2" borderId="1" xfId="2" applyNumberFormat="1" applyFont="1" applyFill="1" applyBorder="1" applyAlignment="1" applyProtection="1">
      <alignment horizontal="center" vertical="center"/>
    </xf>
    <xf numFmtId="176" fontId="2" fillId="2" borderId="4" xfId="2" applyNumberFormat="1" applyFont="1" applyFill="1" applyBorder="1" applyAlignment="1" applyProtection="1">
      <alignment horizontal="center" vertical="center"/>
    </xf>
    <xf numFmtId="176" fontId="5" fillId="2" borderId="4" xfId="2" applyNumberFormat="1" applyFont="1" applyFill="1" applyBorder="1" applyAlignment="1" applyProtection="1">
      <alignment horizontal="center" vertical="center"/>
    </xf>
    <xf numFmtId="176" fontId="2" fillId="5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176" fontId="4" fillId="4" borderId="1" xfId="2" applyNumberFormat="1" applyFont="1" applyFill="1" applyBorder="1" applyAlignment="1" applyProtection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176" fontId="4" fillId="2" borderId="1" xfId="2" applyNumberFormat="1" applyFont="1" applyFill="1" applyBorder="1" applyAlignment="1" applyProtection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0" borderId="0" xfId="0" applyAlignment="1"/>
    <xf numFmtId="176" fontId="2" fillId="6" borderId="0" xfId="0" applyNumberFormat="1" applyFont="1" applyFill="1">
      <alignment vertical="center"/>
    </xf>
    <xf numFmtId="14" fontId="2" fillId="6" borderId="0" xfId="0" applyNumberFormat="1" applyFont="1" applyFill="1" applyAlignment="1">
      <alignment horizontal="right" vertical="center"/>
    </xf>
    <xf numFmtId="0" fontId="3" fillId="6" borderId="0" xfId="0" applyFont="1" applyFill="1">
      <alignment vertical="center"/>
    </xf>
    <xf numFmtId="177" fontId="2" fillId="6" borderId="0" xfId="0" applyNumberFormat="1" applyFont="1" applyFill="1">
      <alignment vertical="center"/>
    </xf>
    <xf numFmtId="176" fontId="6" fillId="6" borderId="1" xfId="2" applyNumberFormat="1" applyFont="1" applyFill="1" applyBorder="1" applyAlignment="1" applyProtection="1">
      <alignment horizontal="center" vertical="center"/>
    </xf>
  </cellXfs>
  <cellStyles count="3">
    <cellStyle name="常规" xfId="0" builtinId="0"/>
    <cellStyle name="常规 13" xfId="2" xr:uid="{00000000-0005-0000-0000-000002000000}"/>
    <cellStyle name="常规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53"/>
  <sheetViews>
    <sheetView tabSelected="1" workbookViewId="0"/>
  </sheetViews>
  <sheetFormatPr defaultColWidth="8.75" defaultRowHeight="13.5" x14ac:dyDescent="0.15"/>
  <cols>
    <col min="1" max="1" width="8.75" style="1" customWidth="1"/>
    <col min="2" max="2" width="11.25" style="1" customWidth="1"/>
    <col min="3" max="3" width="45.5" style="1" customWidth="1"/>
    <col min="4" max="4" width="7.5" style="1" customWidth="1"/>
    <col min="5" max="5" width="2.375" style="1" customWidth="1"/>
    <col min="6" max="6" width="8.75" style="1" customWidth="1"/>
    <col min="7" max="7" width="10.125" style="1" customWidth="1"/>
    <col min="8" max="8" width="49.625" style="1" customWidth="1"/>
    <col min="9" max="13" width="8.75" style="1" customWidth="1"/>
    <col min="14" max="14" width="50" style="1" customWidth="1"/>
    <col min="15" max="15" width="9.5" style="1" customWidth="1"/>
    <col min="16" max="19" width="8.75" style="1" customWidth="1"/>
    <col min="20" max="16384" width="8.75" style="1"/>
  </cols>
  <sheetData>
    <row r="1" spans="1:9" x14ac:dyDescent="0.15">
      <c r="A1" s="21"/>
      <c r="B1" s="21"/>
      <c r="C1" s="22">
        <f ca="1">TODAY()</f>
        <v>44831</v>
      </c>
      <c r="D1" s="23" t="str">
        <f ca="1">MID(TEXT(NOW(),"yyyy-mm-dd HH:MM"),12,2)&amp;":"&amp;"00"</f>
        <v>14:00</v>
      </c>
      <c r="E1" s="19"/>
      <c r="F1" s="21"/>
      <c r="G1" s="21"/>
      <c r="H1" s="22">
        <f ca="1">$C$1</f>
        <v>44831</v>
      </c>
      <c r="I1" s="24" t="str">
        <f ca="1">$D$1</f>
        <v>14:00</v>
      </c>
    </row>
    <row r="2" spans="1:9" ht="15" customHeight="1" x14ac:dyDescent="0.15">
      <c r="A2" s="15" t="s">
        <v>0</v>
      </c>
      <c r="B2" s="16"/>
      <c r="C2" s="16"/>
      <c r="D2" s="17"/>
      <c r="E2" s="20"/>
      <c r="F2" s="18" t="s">
        <v>1</v>
      </c>
      <c r="G2" s="16"/>
      <c r="H2" s="16"/>
      <c r="I2" s="17"/>
    </row>
    <row r="3" spans="1:9" x14ac:dyDescent="0.15">
      <c r="A3" s="2" t="s">
        <v>2</v>
      </c>
      <c r="B3" s="3" t="s">
        <v>3</v>
      </c>
      <c r="C3" s="4" t="s">
        <v>4</v>
      </c>
      <c r="D3" s="4" t="s">
        <v>5</v>
      </c>
      <c r="E3" s="20"/>
      <c r="F3" s="5" t="s">
        <v>2</v>
      </c>
      <c r="G3" s="6" t="s">
        <v>3</v>
      </c>
      <c r="H3" s="7" t="s">
        <v>4</v>
      </c>
      <c r="I3" s="6" t="s">
        <v>5</v>
      </c>
    </row>
    <row r="4" spans="1:9" x14ac:dyDescent="0.15">
      <c r="A4" s="25">
        <v>1</v>
      </c>
      <c r="B4" s="8" t="str">
        <f>VLOOKUP($A4,DataSheet!$A:$F,3,0)</f>
        <v>连锁一公司</v>
      </c>
      <c r="C4" s="8" t="str">
        <f>VLOOKUP($A4,DataSheet!$A:$F,4,0)</f>
        <v>江苏省无锡市锡山区云林街道团结中路荟聚购物中心店</v>
      </c>
      <c r="D4" s="8">
        <f>VLOOKUP($A4,DataSheet!$A:$F,6,0)</f>
        <v>34233</v>
      </c>
      <c r="E4" s="20"/>
      <c r="F4" s="25">
        <v>-1</v>
      </c>
      <c r="G4" s="8" t="str">
        <f>VLOOKUP($A4,DataSheet!$B:$F,2,0)</f>
        <v>连锁一公司</v>
      </c>
      <c r="H4" s="8" t="str">
        <f>VLOOKUP($A4,DataSheet!$B:$F,3,0)</f>
        <v>江苏省无锡市锡山区云林街道团结中路荟聚购物中心店</v>
      </c>
      <c r="I4" s="8">
        <f>VLOOKUP($A4,DataSheet!$B:$F,5,0)</f>
        <v>34233</v>
      </c>
    </row>
    <row r="5" spans="1:9" x14ac:dyDescent="0.15">
      <c r="A5" s="25">
        <v>2</v>
      </c>
      <c r="B5" s="8" t="e">
        <f>VLOOKUP($A5,DataSheet!$A:$F,3,0)</f>
        <v>#N/A</v>
      </c>
      <c r="C5" s="8" t="e">
        <f>VLOOKUP($A5,DataSheet!$A:$F,4,0)</f>
        <v>#N/A</v>
      </c>
      <c r="D5" s="8" t="e">
        <f>VLOOKUP($A5,DataSheet!$A:$F,6,0)</f>
        <v>#N/A</v>
      </c>
      <c r="E5" s="20"/>
      <c r="F5" s="25">
        <v>-2</v>
      </c>
      <c r="G5" s="8" t="e">
        <f>VLOOKUP($A5,DataSheet!$B:$F,2,0)</f>
        <v>#N/A</v>
      </c>
      <c r="H5" s="8" t="e">
        <f>VLOOKUP($A5,DataSheet!$B:$F,3,0)</f>
        <v>#N/A</v>
      </c>
      <c r="I5" s="8" t="e">
        <f>VLOOKUP($A5,DataSheet!$B:$F,5,0)</f>
        <v>#N/A</v>
      </c>
    </row>
    <row r="6" spans="1:9" x14ac:dyDescent="0.15">
      <c r="A6" s="25">
        <v>3</v>
      </c>
      <c r="B6" s="8" t="e">
        <f>VLOOKUP($A6,DataSheet!$A:$F,3,0)</f>
        <v>#N/A</v>
      </c>
      <c r="C6" s="8" t="e">
        <f>VLOOKUP($A6,DataSheet!$A:$F,4,0)</f>
        <v>#N/A</v>
      </c>
      <c r="D6" s="8" t="e">
        <f>VLOOKUP($A6,DataSheet!$A:$F,6,0)</f>
        <v>#N/A</v>
      </c>
      <c r="E6" s="20"/>
      <c r="F6" s="25">
        <v>-3</v>
      </c>
      <c r="G6" s="8" t="e">
        <f>VLOOKUP($A6,DataSheet!$B:$F,2,0)</f>
        <v>#N/A</v>
      </c>
      <c r="H6" s="8" t="e">
        <f>VLOOKUP($A6,DataSheet!$B:$F,3,0)</f>
        <v>#N/A</v>
      </c>
      <c r="I6" s="8" t="e">
        <f>VLOOKUP($A6,DataSheet!$B:$F,5,0)</f>
        <v>#N/A</v>
      </c>
    </row>
    <row r="7" spans="1:9" x14ac:dyDescent="0.15">
      <c r="A7" s="25">
        <v>4</v>
      </c>
      <c r="B7" s="8" t="e">
        <f>VLOOKUP($A7,DataSheet!$A:$F,3,0)</f>
        <v>#N/A</v>
      </c>
      <c r="C7" s="8" t="e">
        <f>VLOOKUP($A7,DataSheet!$A:$F,4,0)</f>
        <v>#N/A</v>
      </c>
      <c r="D7" s="8" t="e">
        <f>VLOOKUP($A7,DataSheet!$A:$F,6,0)</f>
        <v>#N/A</v>
      </c>
      <c r="E7" s="20"/>
      <c r="F7" s="25">
        <v>-4</v>
      </c>
      <c r="G7" s="8" t="e">
        <f>VLOOKUP($A7,DataSheet!$B:$F,2,0)</f>
        <v>#N/A</v>
      </c>
      <c r="H7" s="8" t="e">
        <f>VLOOKUP($A7,DataSheet!$B:$F,3,0)</f>
        <v>#N/A</v>
      </c>
      <c r="I7" s="8" t="e">
        <f>VLOOKUP($A7,DataSheet!$B:$F,5,0)</f>
        <v>#N/A</v>
      </c>
    </row>
    <row r="8" spans="1:9" x14ac:dyDescent="0.15">
      <c r="A8" s="25">
        <v>5</v>
      </c>
      <c r="B8" s="8" t="e">
        <f>VLOOKUP($A8,DataSheet!$A:$F,3,0)</f>
        <v>#N/A</v>
      </c>
      <c r="C8" s="8" t="e">
        <f>VLOOKUP($A8,DataSheet!$A:$F,4,0)</f>
        <v>#N/A</v>
      </c>
      <c r="D8" s="8" t="e">
        <f>VLOOKUP($A8,DataSheet!$A:$F,6,0)</f>
        <v>#N/A</v>
      </c>
      <c r="E8" s="20"/>
      <c r="F8" s="25">
        <v>-5</v>
      </c>
      <c r="G8" s="8" t="e">
        <f>VLOOKUP($A8,DataSheet!$B:$F,2,0)</f>
        <v>#N/A</v>
      </c>
      <c r="H8" s="8" t="e">
        <f>VLOOKUP($A8,DataSheet!$B:$F,3,0)</f>
        <v>#N/A</v>
      </c>
      <c r="I8" s="8" t="e">
        <f>VLOOKUP($A8,DataSheet!$B:$F,5,0)</f>
        <v>#N/A</v>
      </c>
    </row>
    <row r="9" spans="1:9" x14ac:dyDescent="0.15">
      <c r="A9" s="25">
        <v>6</v>
      </c>
      <c r="B9" s="8" t="e">
        <f>VLOOKUP($A9,DataSheet!$A:$F,3,0)</f>
        <v>#N/A</v>
      </c>
      <c r="C9" s="8" t="e">
        <f>VLOOKUP($A9,DataSheet!$A:$F,4,0)</f>
        <v>#N/A</v>
      </c>
      <c r="D9" s="8" t="e">
        <f>VLOOKUP($A9,DataSheet!$A:$F,6,0)</f>
        <v>#N/A</v>
      </c>
      <c r="E9" s="20"/>
      <c r="F9" s="25">
        <v>-6</v>
      </c>
      <c r="G9" s="8" t="e">
        <f>VLOOKUP($A9,DataSheet!$B:$F,2,0)</f>
        <v>#N/A</v>
      </c>
      <c r="H9" s="8" t="e">
        <f>VLOOKUP($A9,DataSheet!$B:$F,3,0)</f>
        <v>#N/A</v>
      </c>
      <c r="I9" s="8" t="e">
        <f>VLOOKUP($A9,DataSheet!$B:$F,5,0)</f>
        <v>#N/A</v>
      </c>
    </row>
    <row r="10" spans="1:9" x14ac:dyDescent="0.15">
      <c r="A10" s="25">
        <v>7</v>
      </c>
      <c r="B10" s="8" t="e">
        <f>VLOOKUP($A10,DataSheet!$A:$F,3,0)</f>
        <v>#N/A</v>
      </c>
      <c r="C10" s="8" t="e">
        <f>VLOOKUP($A10,DataSheet!$A:$F,4,0)</f>
        <v>#N/A</v>
      </c>
      <c r="D10" s="8" t="e">
        <f>VLOOKUP($A10,DataSheet!$A:$F,6,0)</f>
        <v>#N/A</v>
      </c>
      <c r="E10" s="20"/>
      <c r="F10" s="25">
        <v>-7</v>
      </c>
      <c r="G10" s="8" t="e">
        <f>VLOOKUP($A10,DataSheet!$B:$F,2,0)</f>
        <v>#N/A</v>
      </c>
      <c r="H10" s="8" t="e">
        <f>VLOOKUP($A10,DataSheet!$B:$F,3,0)</f>
        <v>#N/A</v>
      </c>
      <c r="I10" s="8" t="e">
        <f>VLOOKUP($A10,DataSheet!$B:$F,5,0)</f>
        <v>#N/A</v>
      </c>
    </row>
    <row r="11" spans="1:9" x14ac:dyDescent="0.15">
      <c r="A11" s="25">
        <v>8</v>
      </c>
      <c r="B11" s="8" t="e">
        <f>VLOOKUP($A11,DataSheet!$A:$F,3,0)</f>
        <v>#N/A</v>
      </c>
      <c r="C11" s="8" t="e">
        <f>VLOOKUP($A11,DataSheet!$A:$F,4,0)</f>
        <v>#N/A</v>
      </c>
      <c r="D11" s="8" t="e">
        <f>VLOOKUP($A11,DataSheet!$A:$F,6,0)</f>
        <v>#N/A</v>
      </c>
      <c r="E11" s="20"/>
      <c r="F11" s="25">
        <v>-8</v>
      </c>
      <c r="G11" s="8" t="e">
        <f>VLOOKUP($A11,DataSheet!$B:$F,2,0)</f>
        <v>#N/A</v>
      </c>
      <c r="H11" s="8" t="e">
        <f>VLOOKUP($A11,DataSheet!$B:$F,3,0)</f>
        <v>#N/A</v>
      </c>
      <c r="I11" s="8" t="e">
        <f>VLOOKUP($A11,DataSheet!$B:$F,5,0)</f>
        <v>#N/A</v>
      </c>
    </row>
    <row r="12" spans="1:9" x14ac:dyDescent="0.15">
      <c r="A12" s="25">
        <v>9</v>
      </c>
      <c r="B12" s="8" t="e">
        <f>VLOOKUP($A12,DataSheet!$A:$F,3,0)</f>
        <v>#N/A</v>
      </c>
      <c r="C12" s="8" t="e">
        <f>VLOOKUP($A12,DataSheet!$A:$F,4,0)</f>
        <v>#N/A</v>
      </c>
      <c r="D12" s="8" t="e">
        <f>VLOOKUP($A12,DataSheet!$A:$F,6,0)</f>
        <v>#N/A</v>
      </c>
      <c r="E12" s="20"/>
      <c r="F12" s="25">
        <v>-9</v>
      </c>
      <c r="G12" s="8" t="e">
        <f>VLOOKUP($A12,DataSheet!$B:$F,2,0)</f>
        <v>#N/A</v>
      </c>
      <c r="H12" s="8" t="e">
        <f>VLOOKUP($A12,DataSheet!$B:$F,3,0)</f>
        <v>#N/A</v>
      </c>
      <c r="I12" s="8" t="e">
        <f>VLOOKUP($A12,DataSheet!$B:$F,5,0)</f>
        <v>#N/A</v>
      </c>
    </row>
    <row r="13" spans="1:9" x14ac:dyDescent="0.15">
      <c r="A13" s="25">
        <v>10</v>
      </c>
      <c r="B13" s="8" t="e">
        <f>VLOOKUP($A13,DataSheet!$A:$F,3,0)</f>
        <v>#N/A</v>
      </c>
      <c r="C13" s="8" t="e">
        <f>VLOOKUP($A13,DataSheet!$A:$F,4,0)</f>
        <v>#N/A</v>
      </c>
      <c r="D13" s="8" t="e">
        <f>VLOOKUP($A13,DataSheet!$A:$F,6,0)</f>
        <v>#N/A</v>
      </c>
      <c r="E13" s="20"/>
      <c r="F13" s="25">
        <v>-10</v>
      </c>
      <c r="G13" s="8" t="e">
        <f>VLOOKUP($A13,DataSheet!$B:$F,2,0)</f>
        <v>#N/A</v>
      </c>
      <c r="H13" s="8" t="e">
        <f>VLOOKUP($A13,DataSheet!$B:$F,3,0)</f>
        <v>#N/A</v>
      </c>
      <c r="I13" s="8" t="e">
        <f>VLOOKUP($A13,DataSheet!$B:$F,5,0)</f>
        <v>#N/A</v>
      </c>
    </row>
    <row r="14" spans="1:9" x14ac:dyDescent="0.15">
      <c r="A14" s="25">
        <v>11</v>
      </c>
      <c r="B14" s="8" t="e">
        <f>VLOOKUP($A14,DataSheet!$A:$F,3,0)</f>
        <v>#N/A</v>
      </c>
      <c r="C14" s="8" t="e">
        <f>VLOOKUP($A14,DataSheet!$A:$F,4,0)</f>
        <v>#N/A</v>
      </c>
      <c r="D14" s="8" t="e">
        <f>VLOOKUP($A14,DataSheet!$A:$F,6,0)</f>
        <v>#N/A</v>
      </c>
      <c r="E14" s="20"/>
      <c r="F14" s="25">
        <v>-11</v>
      </c>
      <c r="G14" s="8" t="e">
        <f>VLOOKUP($A14,DataSheet!$B:$F,2,0)</f>
        <v>#N/A</v>
      </c>
      <c r="H14" s="8" t="e">
        <f>VLOOKUP($A14,DataSheet!$B:$F,3,0)</f>
        <v>#N/A</v>
      </c>
      <c r="I14" s="8" t="e">
        <f>VLOOKUP($A14,DataSheet!$B:$F,5,0)</f>
        <v>#N/A</v>
      </c>
    </row>
    <row r="15" spans="1:9" x14ac:dyDescent="0.15">
      <c r="A15" s="25">
        <v>12</v>
      </c>
      <c r="B15" s="8" t="e">
        <f>VLOOKUP($A15,DataSheet!$A:$F,3,0)</f>
        <v>#N/A</v>
      </c>
      <c r="C15" s="8" t="e">
        <f>VLOOKUP($A15,DataSheet!$A:$F,4,0)</f>
        <v>#N/A</v>
      </c>
      <c r="D15" s="8" t="e">
        <f>VLOOKUP($A15,DataSheet!$A:$F,6,0)</f>
        <v>#N/A</v>
      </c>
      <c r="E15" s="20"/>
      <c r="F15" s="25">
        <v>-12</v>
      </c>
      <c r="G15" s="8" t="e">
        <f>VLOOKUP($A15,DataSheet!$B:$F,2,0)</f>
        <v>#N/A</v>
      </c>
      <c r="H15" s="8" t="e">
        <f>VLOOKUP($A15,DataSheet!$B:$F,3,0)</f>
        <v>#N/A</v>
      </c>
      <c r="I15" s="8" t="e">
        <f>VLOOKUP($A15,DataSheet!$B:$F,5,0)</f>
        <v>#N/A</v>
      </c>
    </row>
    <row r="16" spans="1:9" x14ac:dyDescent="0.15">
      <c r="A16" s="25">
        <v>13</v>
      </c>
      <c r="B16" s="8" t="e">
        <f>VLOOKUP($A16,DataSheet!$A:$F,3,0)</f>
        <v>#N/A</v>
      </c>
      <c r="C16" s="8" t="e">
        <f>VLOOKUP($A16,DataSheet!$A:$F,4,0)</f>
        <v>#N/A</v>
      </c>
      <c r="D16" s="8" t="e">
        <f>VLOOKUP($A16,DataSheet!$A:$F,6,0)</f>
        <v>#N/A</v>
      </c>
      <c r="E16" s="20"/>
      <c r="F16" s="25">
        <v>-13</v>
      </c>
      <c r="G16" s="8" t="e">
        <f>VLOOKUP($A16,DataSheet!$B:$F,2,0)</f>
        <v>#N/A</v>
      </c>
      <c r="H16" s="8" t="e">
        <f>VLOOKUP($A16,DataSheet!$B:$F,3,0)</f>
        <v>#N/A</v>
      </c>
      <c r="I16" s="8" t="e">
        <f>VLOOKUP($A16,DataSheet!$B:$F,5,0)</f>
        <v>#N/A</v>
      </c>
    </row>
    <row r="17" spans="1:9" x14ac:dyDescent="0.15">
      <c r="A17" s="25">
        <v>14</v>
      </c>
      <c r="B17" s="8" t="e">
        <f>VLOOKUP($A17,DataSheet!$A:$F,3,0)</f>
        <v>#N/A</v>
      </c>
      <c r="C17" s="8" t="e">
        <f>VLOOKUP($A17,DataSheet!$A:$F,4,0)</f>
        <v>#N/A</v>
      </c>
      <c r="D17" s="8" t="e">
        <f>VLOOKUP($A17,DataSheet!$A:$F,6,0)</f>
        <v>#N/A</v>
      </c>
      <c r="E17" s="20"/>
      <c r="F17" s="25">
        <v>-14</v>
      </c>
      <c r="G17" s="8" t="e">
        <f>VLOOKUP($A17,DataSheet!$B:$F,2,0)</f>
        <v>#N/A</v>
      </c>
      <c r="H17" s="8" t="e">
        <f>VLOOKUP($A17,DataSheet!$B:$F,3,0)</f>
        <v>#N/A</v>
      </c>
      <c r="I17" s="8" t="e">
        <f>VLOOKUP($A17,DataSheet!$B:$F,5,0)</f>
        <v>#N/A</v>
      </c>
    </row>
    <row r="18" spans="1:9" x14ac:dyDescent="0.15">
      <c r="A18" s="25">
        <v>15</v>
      </c>
      <c r="B18" s="8" t="e">
        <f>VLOOKUP($A18,DataSheet!$A:$F,3,0)</f>
        <v>#N/A</v>
      </c>
      <c r="C18" s="8" t="e">
        <f>VLOOKUP($A18,DataSheet!$A:$F,4,0)</f>
        <v>#N/A</v>
      </c>
      <c r="D18" s="8" t="e">
        <f>VLOOKUP($A18,DataSheet!$A:$F,6,0)</f>
        <v>#N/A</v>
      </c>
      <c r="E18" s="20"/>
      <c r="F18" s="25">
        <v>-15</v>
      </c>
      <c r="G18" s="8" t="e">
        <f>VLOOKUP($A18,DataSheet!$B:$F,2,0)</f>
        <v>#N/A</v>
      </c>
      <c r="H18" s="8" t="e">
        <f>VLOOKUP($A18,DataSheet!$B:$F,3,0)</f>
        <v>#N/A</v>
      </c>
      <c r="I18" s="8" t="e">
        <f>VLOOKUP($A18,DataSheet!$B:$F,5,0)</f>
        <v>#N/A</v>
      </c>
    </row>
    <row r="19" spans="1:9" x14ac:dyDescent="0.15">
      <c r="A19" s="25">
        <v>16</v>
      </c>
      <c r="B19" s="8" t="e">
        <f>VLOOKUP($A19,DataSheet!$A:$F,3,0)</f>
        <v>#N/A</v>
      </c>
      <c r="C19" s="8" t="e">
        <f>VLOOKUP($A19,DataSheet!$A:$F,4,0)</f>
        <v>#N/A</v>
      </c>
      <c r="D19" s="8" t="e">
        <f>VLOOKUP($A19,DataSheet!$A:$F,6,0)</f>
        <v>#N/A</v>
      </c>
      <c r="E19" s="20"/>
      <c r="F19" s="25">
        <v>-16</v>
      </c>
      <c r="G19" s="8" t="e">
        <f>VLOOKUP($A19,DataSheet!$B:$F,2,0)</f>
        <v>#N/A</v>
      </c>
      <c r="H19" s="8" t="e">
        <f>VLOOKUP($A19,DataSheet!$B:$F,3,0)</f>
        <v>#N/A</v>
      </c>
      <c r="I19" s="8" t="e">
        <f>VLOOKUP($A19,DataSheet!$B:$F,5,0)</f>
        <v>#N/A</v>
      </c>
    </row>
    <row r="20" spans="1:9" x14ac:dyDescent="0.15">
      <c r="A20" s="25">
        <v>17</v>
      </c>
      <c r="B20" s="8" t="e">
        <f>VLOOKUP($A20,DataSheet!$A:$F,3,0)</f>
        <v>#N/A</v>
      </c>
      <c r="C20" s="8" t="e">
        <f>VLOOKUP($A20,DataSheet!$A:$F,4,0)</f>
        <v>#N/A</v>
      </c>
      <c r="D20" s="8" t="e">
        <f>VLOOKUP($A20,DataSheet!$A:$F,6,0)</f>
        <v>#N/A</v>
      </c>
      <c r="E20" s="20"/>
      <c r="F20" s="25">
        <v>-17</v>
      </c>
      <c r="G20" s="8" t="e">
        <f>VLOOKUP($A20,DataSheet!$B:$F,2,0)</f>
        <v>#N/A</v>
      </c>
      <c r="H20" s="8" t="e">
        <f>VLOOKUP($A20,DataSheet!$B:$F,3,0)</f>
        <v>#N/A</v>
      </c>
      <c r="I20" s="8" t="e">
        <f>VLOOKUP($A20,DataSheet!$B:$F,5,0)</f>
        <v>#N/A</v>
      </c>
    </row>
    <row r="21" spans="1:9" x14ac:dyDescent="0.15">
      <c r="A21" s="25">
        <v>18</v>
      </c>
      <c r="B21" s="8" t="e">
        <f>VLOOKUP($A21,DataSheet!$A:$F,3,0)</f>
        <v>#N/A</v>
      </c>
      <c r="C21" s="8" t="e">
        <f>VLOOKUP($A21,DataSheet!$A:$F,4,0)</f>
        <v>#N/A</v>
      </c>
      <c r="D21" s="8" t="e">
        <f>VLOOKUP($A21,DataSheet!$A:$F,6,0)</f>
        <v>#N/A</v>
      </c>
      <c r="E21" s="20"/>
      <c r="F21" s="25">
        <v>-18</v>
      </c>
      <c r="G21" s="8" t="e">
        <f>VLOOKUP($A21,DataSheet!$B:$F,2,0)</f>
        <v>#N/A</v>
      </c>
      <c r="H21" s="8" t="e">
        <f>VLOOKUP($A21,DataSheet!$B:$F,3,0)</f>
        <v>#N/A</v>
      </c>
      <c r="I21" s="8" t="e">
        <f>VLOOKUP($A21,DataSheet!$B:$F,5,0)</f>
        <v>#N/A</v>
      </c>
    </row>
    <row r="22" spans="1:9" x14ac:dyDescent="0.15">
      <c r="A22" s="25">
        <v>19</v>
      </c>
      <c r="B22" s="8" t="e">
        <f>VLOOKUP($A22,DataSheet!$A:$F,3,0)</f>
        <v>#N/A</v>
      </c>
      <c r="C22" s="8" t="e">
        <f>VLOOKUP($A22,DataSheet!$A:$F,4,0)</f>
        <v>#N/A</v>
      </c>
      <c r="D22" s="8" t="e">
        <f>VLOOKUP($A22,DataSheet!$A:$F,6,0)</f>
        <v>#N/A</v>
      </c>
      <c r="E22" s="20"/>
      <c r="F22" s="25">
        <v>-19</v>
      </c>
      <c r="G22" s="8" t="e">
        <f>VLOOKUP($A22,DataSheet!$B:$F,2,0)</f>
        <v>#N/A</v>
      </c>
      <c r="H22" s="8" t="e">
        <f>VLOOKUP($A22,DataSheet!$B:$F,3,0)</f>
        <v>#N/A</v>
      </c>
      <c r="I22" s="8" t="e">
        <f>VLOOKUP($A22,DataSheet!$B:$F,5,0)</f>
        <v>#N/A</v>
      </c>
    </row>
    <row r="23" spans="1:9" x14ac:dyDescent="0.15">
      <c r="A23" s="25">
        <v>20</v>
      </c>
      <c r="B23" s="8" t="e">
        <f>VLOOKUP($A23,DataSheet!$A:$F,3,0)</f>
        <v>#N/A</v>
      </c>
      <c r="C23" s="8" t="e">
        <f>VLOOKUP($A23,DataSheet!$A:$F,4,0)</f>
        <v>#N/A</v>
      </c>
      <c r="D23" s="8" t="e">
        <f>VLOOKUP($A23,DataSheet!$A:$F,6,0)</f>
        <v>#N/A</v>
      </c>
      <c r="E23" s="20"/>
      <c r="F23" s="25">
        <v>-20</v>
      </c>
      <c r="G23" s="8" t="e">
        <f>VLOOKUP($A23,DataSheet!$B:$F,2,0)</f>
        <v>#N/A</v>
      </c>
      <c r="H23" s="8" t="e">
        <f>VLOOKUP($A23,DataSheet!$B:$F,3,0)</f>
        <v>#N/A</v>
      </c>
      <c r="I23" s="8" t="e">
        <f>VLOOKUP($A23,DataSheet!$B:$F,5,0)</f>
        <v>#N/A</v>
      </c>
    </row>
    <row r="24" spans="1:9" x14ac:dyDescent="0.15">
      <c r="A24" s="25">
        <v>21</v>
      </c>
      <c r="B24" s="8" t="e">
        <f>VLOOKUP($A24,DataSheet!$A:$F,3,0)</f>
        <v>#N/A</v>
      </c>
      <c r="C24" s="8" t="e">
        <f>VLOOKUP($A24,DataSheet!$A:$F,4,0)</f>
        <v>#N/A</v>
      </c>
      <c r="D24" s="8" t="e">
        <f>VLOOKUP($A24,DataSheet!$A:$F,6,0)</f>
        <v>#N/A</v>
      </c>
      <c r="E24" s="20"/>
      <c r="F24" s="25">
        <v>-21</v>
      </c>
      <c r="G24" s="8" t="e">
        <f>VLOOKUP($A24,DataSheet!$B:$F,2,0)</f>
        <v>#N/A</v>
      </c>
      <c r="H24" s="8" t="e">
        <f>VLOOKUP($A24,DataSheet!$B:$F,3,0)</f>
        <v>#N/A</v>
      </c>
      <c r="I24" s="8" t="e">
        <f>VLOOKUP($A24,DataSheet!$B:$F,5,0)</f>
        <v>#N/A</v>
      </c>
    </row>
    <row r="25" spans="1:9" x14ac:dyDescent="0.15">
      <c r="A25" s="25">
        <v>22</v>
      </c>
      <c r="B25" s="8" t="e">
        <f>VLOOKUP($A25,DataSheet!$A:$F,3,0)</f>
        <v>#N/A</v>
      </c>
      <c r="C25" s="8" t="e">
        <f>VLOOKUP($A25,DataSheet!$A:$F,4,0)</f>
        <v>#N/A</v>
      </c>
      <c r="D25" s="8" t="e">
        <f>VLOOKUP($A25,DataSheet!$A:$F,6,0)</f>
        <v>#N/A</v>
      </c>
      <c r="E25" s="20"/>
      <c r="F25" s="25">
        <v>-22</v>
      </c>
      <c r="G25" s="8" t="e">
        <f>VLOOKUP($A25,DataSheet!$B:$F,2,0)</f>
        <v>#N/A</v>
      </c>
      <c r="H25" s="8" t="e">
        <f>VLOOKUP($A25,DataSheet!$B:$F,3,0)</f>
        <v>#N/A</v>
      </c>
      <c r="I25" s="8" t="e">
        <f>VLOOKUP($A25,DataSheet!$B:$F,5,0)</f>
        <v>#N/A</v>
      </c>
    </row>
    <row r="26" spans="1:9" x14ac:dyDescent="0.15">
      <c r="A26" s="25">
        <v>23</v>
      </c>
      <c r="B26" s="8" t="e">
        <f>VLOOKUP($A26,DataSheet!$A:$F,3,0)</f>
        <v>#N/A</v>
      </c>
      <c r="C26" s="8" t="e">
        <f>VLOOKUP($A26,DataSheet!$A:$F,4,0)</f>
        <v>#N/A</v>
      </c>
      <c r="D26" s="8" t="e">
        <f>VLOOKUP($A26,DataSheet!$A:$F,6,0)</f>
        <v>#N/A</v>
      </c>
      <c r="E26" s="20"/>
      <c r="F26" s="25">
        <v>-23</v>
      </c>
      <c r="G26" s="8" t="e">
        <f>VLOOKUP($A26,DataSheet!$B:$F,2,0)</f>
        <v>#N/A</v>
      </c>
      <c r="H26" s="8" t="e">
        <f>VLOOKUP($A26,DataSheet!$B:$F,3,0)</f>
        <v>#N/A</v>
      </c>
      <c r="I26" s="8" t="e">
        <f>VLOOKUP($A26,DataSheet!$B:$F,5,0)</f>
        <v>#N/A</v>
      </c>
    </row>
    <row r="27" spans="1:9" x14ac:dyDescent="0.15">
      <c r="A27" s="25">
        <v>24</v>
      </c>
      <c r="B27" s="8" t="e">
        <f>VLOOKUP($A27,DataSheet!$A:$F,3,0)</f>
        <v>#N/A</v>
      </c>
      <c r="C27" s="8" t="e">
        <f>VLOOKUP($A27,DataSheet!$A:$F,4,0)</f>
        <v>#N/A</v>
      </c>
      <c r="D27" s="8" t="e">
        <f>VLOOKUP($A27,DataSheet!$A:$F,6,0)</f>
        <v>#N/A</v>
      </c>
      <c r="E27" s="20"/>
      <c r="F27" s="25">
        <v>-24</v>
      </c>
      <c r="G27" s="8" t="e">
        <f>VLOOKUP($A27,DataSheet!$B:$F,2,0)</f>
        <v>#N/A</v>
      </c>
      <c r="H27" s="8" t="e">
        <f>VLOOKUP($A27,DataSheet!$B:$F,3,0)</f>
        <v>#N/A</v>
      </c>
      <c r="I27" s="8" t="e">
        <f>VLOOKUP($A27,DataSheet!$B:$F,5,0)</f>
        <v>#N/A</v>
      </c>
    </row>
    <row r="28" spans="1:9" x14ac:dyDescent="0.15">
      <c r="A28" s="25">
        <v>25</v>
      </c>
      <c r="B28" s="8" t="e">
        <f>VLOOKUP($A28,DataSheet!$A:$F,3,0)</f>
        <v>#N/A</v>
      </c>
      <c r="C28" s="8" t="e">
        <f>VLOOKUP($A28,DataSheet!$A:$F,4,0)</f>
        <v>#N/A</v>
      </c>
      <c r="D28" s="8" t="e">
        <f>VLOOKUP($A28,DataSheet!$A:$F,6,0)</f>
        <v>#N/A</v>
      </c>
      <c r="E28" s="20"/>
      <c r="F28" s="25">
        <v>-25</v>
      </c>
      <c r="G28" s="8" t="e">
        <f>VLOOKUP($A28,DataSheet!$B:$F,2,0)</f>
        <v>#N/A</v>
      </c>
      <c r="H28" s="8" t="e">
        <f>VLOOKUP($A28,DataSheet!$B:$F,3,0)</f>
        <v>#N/A</v>
      </c>
      <c r="I28" s="8" t="e">
        <f>VLOOKUP($A28,DataSheet!$B:$F,5,0)</f>
        <v>#N/A</v>
      </c>
    </row>
    <row r="29" spans="1:9" x14ac:dyDescent="0.15">
      <c r="A29" s="25">
        <v>26</v>
      </c>
      <c r="B29" s="8" t="e">
        <f>VLOOKUP($A29,DataSheet!$A:$F,3,0)</f>
        <v>#N/A</v>
      </c>
      <c r="C29" s="8" t="e">
        <f>VLOOKUP($A29,DataSheet!$A:$F,4,0)</f>
        <v>#N/A</v>
      </c>
      <c r="D29" s="8" t="e">
        <f>VLOOKUP($A29,DataSheet!$A:$F,6,0)</f>
        <v>#N/A</v>
      </c>
      <c r="E29" s="20"/>
      <c r="F29" s="25">
        <v>-26</v>
      </c>
      <c r="G29" s="8" t="e">
        <f>VLOOKUP($A29,DataSheet!$B:$F,2,0)</f>
        <v>#N/A</v>
      </c>
      <c r="H29" s="8" t="e">
        <f>VLOOKUP($A29,DataSheet!$B:$F,3,0)</f>
        <v>#N/A</v>
      </c>
      <c r="I29" s="8" t="e">
        <f>VLOOKUP($A29,DataSheet!$B:$F,5,0)</f>
        <v>#N/A</v>
      </c>
    </row>
    <row r="30" spans="1:9" x14ac:dyDescent="0.15">
      <c r="A30" s="25">
        <v>27</v>
      </c>
      <c r="B30" s="8" t="e">
        <f>VLOOKUP($A30,DataSheet!$A:$F,3,0)</f>
        <v>#N/A</v>
      </c>
      <c r="C30" s="8" t="e">
        <f>VLOOKUP($A30,DataSheet!$A:$F,4,0)</f>
        <v>#N/A</v>
      </c>
      <c r="D30" s="8" t="e">
        <f>VLOOKUP($A30,DataSheet!$A:$F,6,0)</f>
        <v>#N/A</v>
      </c>
      <c r="E30" s="20"/>
      <c r="F30" s="25">
        <v>-27</v>
      </c>
      <c r="G30" s="8" t="e">
        <f>VLOOKUP($A30,DataSheet!$B:$F,2,0)</f>
        <v>#N/A</v>
      </c>
      <c r="H30" s="8" t="e">
        <f>VLOOKUP($A30,DataSheet!$B:$F,3,0)</f>
        <v>#N/A</v>
      </c>
      <c r="I30" s="8" t="e">
        <f>VLOOKUP($A30,DataSheet!$B:$F,5,0)</f>
        <v>#N/A</v>
      </c>
    </row>
    <row r="31" spans="1:9" x14ac:dyDescent="0.15">
      <c r="A31" s="25">
        <v>28</v>
      </c>
      <c r="B31" s="8" t="e">
        <f>VLOOKUP($A31,DataSheet!$A:$F,3,0)</f>
        <v>#N/A</v>
      </c>
      <c r="C31" s="8" t="e">
        <f>VLOOKUP($A31,DataSheet!$A:$F,4,0)</f>
        <v>#N/A</v>
      </c>
      <c r="D31" s="8" t="e">
        <f>VLOOKUP($A31,DataSheet!$A:$F,6,0)</f>
        <v>#N/A</v>
      </c>
      <c r="E31" s="20"/>
      <c r="F31" s="25">
        <v>-28</v>
      </c>
      <c r="G31" s="8" t="e">
        <f>VLOOKUP($A31,DataSheet!$B:$F,2,0)</f>
        <v>#N/A</v>
      </c>
      <c r="H31" s="8" t="e">
        <f>VLOOKUP($A31,DataSheet!$B:$F,3,0)</f>
        <v>#N/A</v>
      </c>
      <c r="I31" s="8" t="e">
        <f>VLOOKUP($A31,DataSheet!$B:$F,5,0)</f>
        <v>#N/A</v>
      </c>
    </row>
    <row r="32" spans="1:9" x14ac:dyDescent="0.15">
      <c r="A32" s="25">
        <v>29</v>
      </c>
      <c r="B32" s="8" t="e">
        <f>VLOOKUP($A32,DataSheet!$A:$F,3,0)</f>
        <v>#N/A</v>
      </c>
      <c r="C32" s="8" t="e">
        <f>VLOOKUP($A32,DataSheet!$A:$F,4,0)</f>
        <v>#N/A</v>
      </c>
      <c r="D32" s="8" t="e">
        <f>VLOOKUP($A32,DataSheet!$A:$F,6,0)</f>
        <v>#N/A</v>
      </c>
      <c r="E32" s="20"/>
      <c r="F32" s="25">
        <v>-29</v>
      </c>
      <c r="G32" s="8" t="e">
        <f>VLOOKUP($A32,DataSheet!$B:$F,2,0)</f>
        <v>#N/A</v>
      </c>
      <c r="H32" s="8" t="e">
        <f>VLOOKUP($A32,DataSheet!$B:$F,3,0)</f>
        <v>#N/A</v>
      </c>
      <c r="I32" s="8" t="e">
        <f>VLOOKUP($A32,DataSheet!$B:$F,5,0)</f>
        <v>#N/A</v>
      </c>
    </row>
    <row r="33" spans="1:9" x14ac:dyDescent="0.15">
      <c r="A33" s="25">
        <v>30</v>
      </c>
      <c r="B33" s="8" t="e">
        <f>VLOOKUP($A33,DataSheet!$A:$F,3,0)</f>
        <v>#N/A</v>
      </c>
      <c r="C33" s="8" t="e">
        <f>VLOOKUP($A33,DataSheet!$A:$F,4,0)</f>
        <v>#N/A</v>
      </c>
      <c r="D33" s="8" t="e">
        <f>VLOOKUP($A33,DataSheet!$A:$F,6,0)</f>
        <v>#N/A</v>
      </c>
      <c r="E33" s="20"/>
      <c r="F33" s="25">
        <v>-30</v>
      </c>
      <c r="G33" s="8" t="e">
        <f>VLOOKUP($A33,DataSheet!$B:$F,2,0)</f>
        <v>#N/A</v>
      </c>
      <c r="H33" s="8" t="e">
        <f>VLOOKUP($A33,DataSheet!$B:$F,3,0)</f>
        <v>#N/A</v>
      </c>
      <c r="I33" s="8" t="e">
        <f>VLOOKUP($A33,DataSheet!$B:$F,5,0)</f>
        <v>#N/A</v>
      </c>
    </row>
    <row r="34" spans="1:9" x14ac:dyDescent="0.15">
      <c r="A34" s="25">
        <v>31</v>
      </c>
      <c r="B34" s="8" t="e">
        <f>VLOOKUP($A34,DataSheet!$A:$F,3,0)</f>
        <v>#N/A</v>
      </c>
      <c r="C34" s="8" t="e">
        <f>VLOOKUP($A34,DataSheet!$A:$F,4,0)</f>
        <v>#N/A</v>
      </c>
      <c r="D34" s="8" t="e">
        <f>VLOOKUP($A34,DataSheet!$A:$F,6,0)</f>
        <v>#N/A</v>
      </c>
      <c r="E34" s="20"/>
      <c r="F34" s="25">
        <v>-31</v>
      </c>
      <c r="G34" s="8" t="e">
        <f>VLOOKUP($A34,DataSheet!$B:$F,2,0)</f>
        <v>#N/A</v>
      </c>
      <c r="H34" s="8" t="e">
        <f>VLOOKUP($A34,DataSheet!$B:$F,3,0)</f>
        <v>#N/A</v>
      </c>
      <c r="I34" s="8" t="e">
        <f>VLOOKUP($A34,DataSheet!$B:$F,5,0)</f>
        <v>#N/A</v>
      </c>
    </row>
    <row r="35" spans="1:9" x14ac:dyDescent="0.15">
      <c r="A35" s="25">
        <v>32</v>
      </c>
      <c r="B35" s="8" t="e">
        <f>VLOOKUP($A35,DataSheet!$A:$F,3,0)</f>
        <v>#N/A</v>
      </c>
      <c r="C35" s="8" t="e">
        <f>VLOOKUP($A35,DataSheet!$A:$F,4,0)</f>
        <v>#N/A</v>
      </c>
      <c r="D35" s="8" t="e">
        <f>VLOOKUP($A35,DataSheet!$A:$F,6,0)</f>
        <v>#N/A</v>
      </c>
      <c r="E35" s="20"/>
      <c r="F35" s="25">
        <v>-32</v>
      </c>
      <c r="G35" s="8" t="e">
        <f>VLOOKUP($A35,DataSheet!$B:$F,2,0)</f>
        <v>#N/A</v>
      </c>
      <c r="H35" s="8" t="e">
        <f>VLOOKUP($A35,DataSheet!$B:$F,3,0)</f>
        <v>#N/A</v>
      </c>
      <c r="I35" s="8" t="e">
        <f>VLOOKUP($A35,DataSheet!$B:$F,5,0)</f>
        <v>#N/A</v>
      </c>
    </row>
    <row r="36" spans="1:9" x14ac:dyDescent="0.15">
      <c r="A36" s="25">
        <v>33</v>
      </c>
      <c r="B36" s="8" t="e">
        <f>VLOOKUP($A36,DataSheet!$A:$F,3,0)</f>
        <v>#N/A</v>
      </c>
      <c r="C36" s="8" t="e">
        <f>VLOOKUP($A36,DataSheet!$A:$F,4,0)</f>
        <v>#N/A</v>
      </c>
      <c r="D36" s="8" t="e">
        <f>VLOOKUP($A36,DataSheet!$A:$F,6,0)</f>
        <v>#N/A</v>
      </c>
      <c r="E36" s="20"/>
      <c r="F36" s="25">
        <v>-33</v>
      </c>
      <c r="G36" s="8" t="e">
        <f>VLOOKUP($A36,DataSheet!$B:$F,2,0)</f>
        <v>#N/A</v>
      </c>
      <c r="H36" s="8" t="e">
        <f>VLOOKUP($A36,DataSheet!$B:$F,3,0)</f>
        <v>#N/A</v>
      </c>
      <c r="I36" s="8" t="e">
        <f>VLOOKUP($A36,DataSheet!$B:$F,5,0)</f>
        <v>#N/A</v>
      </c>
    </row>
    <row r="37" spans="1:9" x14ac:dyDescent="0.15">
      <c r="A37" s="25">
        <v>34</v>
      </c>
      <c r="B37" s="8" t="e">
        <f>VLOOKUP($A37,DataSheet!$A:$F,3,0)</f>
        <v>#N/A</v>
      </c>
      <c r="C37" s="8" t="e">
        <f>VLOOKUP($A37,DataSheet!$A:$F,4,0)</f>
        <v>#N/A</v>
      </c>
      <c r="D37" s="8" t="e">
        <f>VLOOKUP($A37,DataSheet!$A:$F,6,0)</f>
        <v>#N/A</v>
      </c>
      <c r="E37" s="20"/>
      <c r="F37" s="25">
        <v>-34</v>
      </c>
      <c r="G37" s="8" t="e">
        <f>VLOOKUP($A37,DataSheet!$B:$F,2,0)</f>
        <v>#N/A</v>
      </c>
      <c r="H37" s="8" t="e">
        <f>VLOOKUP($A37,DataSheet!$B:$F,3,0)</f>
        <v>#N/A</v>
      </c>
      <c r="I37" s="8" t="e">
        <f>VLOOKUP($A37,DataSheet!$B:$F,5,0)</f>
        <v>#N/A</v>
      </c>
    </row>
    <row r="38" spans="1:9" x14ac:dyDescent="0.15">
      <c r="A38" s="25">
        <v>35</v>
      </c>
      <c r="B38" s="8" t="e">
        <f>VLOOKUP($A38,DataSheet!$A:$F,3,0)</f>
        <v>#N/A</v>
      </c>
      <c r="C38" s="8" t="e">
        <f>VLOOKUP($A38,DataSheet!$A:$F,4,0)</f>
        <v>#N/A</v>
      </c>
      <c r="D38" s="8" t="e">
        <f>VLOOKUP($A38,DataSheet!$A:$F,6,0)</f>
        <v>#N/A</v>
      </c>
      <c r="E38" s="20"/>
      <c r="F38" s="25">
        <v>-35</v>
      </c>
      <c r="G38" s="8" t="e">
        <f>VLOOKUP($A38,DataSheet!$B:$F,2,0)</f>
        <v>#N/A</v>
      </c>
      <c r="H38" s="8" t="e">
        <f>VLOOKUP($A38,DataSheet!$B:$F,3,0)</f>
        <v>#N/A</v>
      </c>
      <c r="I38" s="8" t="e">
        <f>VLOOKUP($A38,DataSheet!$B:$F,5,0)</f>
        <v>#N/A</v>
      </c>
    </row>
    <row r="39" spans="1:9" x14ac:dyDescent="0.15">
      <c r="A39" s="25">
        <v>36</v>
      </c>
      <c r="B39" s="8" t="e">
        <f>VLOOKUP($A39,DataSheet!$A:$F,3,0)</f>
        <v>#N/A</v>
      </c>
      <c r="C39" s="8" t="e">
        <f>VLOOKUP($A39,DataSheet!$A:$F,4,0)</f>
        <v>#N/A</v>
      </c>
      <c r="D39" s="8" t="e">
        <f>VLOOKUP($A39,DataSheet!$A:$F,6,0)</f>
        <v>#N/A</v>
      </c>
      <c r="E39" s="20"/>
      <c r="F39" s="25">
        <v>-36</v>
      </c>
      <c r="G39" s="8" t="e">
        <f>VLOOKUP($A39,DataSheet!$B:$F,2,0)</f>
        <v>#N/A</v>
      </c>
      <c r="H39" s="8" t="e">
        <f>VLOOKUP($A39,DataSheet!$B:$F,3,0)</f>
        <v>#N/A</v>
      </c>
      <c r="I39" s="8" t="e">
        <f>VLOOKUP($A39,DataSheet!$B:$F,5,0)</f>
        <v>#N/A</v>
      </c>
    </row>
    <row r="40" spans="1:9" x14ac:dyDescent="0.15">
      <c r="A40" s="25">
        <v>37</v>
      </c>
      <c r="B40" s="8" t="e">
        <f>VLOOKUP($A40,DataSheet!$A:$F,3,0)</f>
        <v>#N/A</v>
      </c>
      <c r="C40" s="8" t="e">
        <f>VLOOKUP($A40,DataSheet!$A:$F,4,0)</f>
        <v>#N/A</v>
      </c>
      <c r="D40" s="8" t="e">
        <f>VLOOKUP($A40,DataSheet!$A:$F,6,0)</f>
        <v>#N/A</v>
      </c>
      <c r="E40" s="20"/>
      <c r="F40" s="25">
        <v>-37</v>
      </c>
      <c r="G40" s="8" t="e">
        <f>VLOOKUP($A40,DataSheet!$B:$F,2,0)</f>
        <v>#N/A</v>
      </c>
      <c r="H40" s="8" t="e">
        <f>VLOOKUP($A40,DataSheet!$B:$F,3,0)</f>
        <v>#N/A</v>
      </c>
      <c r="I40" s="8" t="e">
        <f>VLOOKUP($A40,DataSheet!$B:$F,5,0)</f>
        <v>#N/A</v>
      </c>
    </row>
    <row r="41" spans="1:9" x14ac:dyDescent="0.15">
      <c r="A41" s="25">
        <v>38</v>
      </c>
      <c r="B41" s="8" t="e">
        <f>VLOOKUP($A41,DataSheet!$A:$F,3,0)</f>
        <v>#N/A</v>
      </c>
      <c r="C41" s="8" t="e">
        <f>VLOOKUP($A41,DataSheet!$A:$F,4,0)</f>
        <v>#N/A</v>
      </c>
      <c r="D41" s="8" t="e">
        <f>VLOOKUP($A41,DataSheet!$A:$F,6,0)</f>
        <v>#N/A</v>
      </c>
      <c r="E41" s="20"/>
      <c r="F41" s="25">
        <v>-38</v>
      </c>
      <c r="G41" s="8" t="e">
        <f>VLOOKUP($A41,DataSheet!$B:$F,2,0)</f>
        <v>#N/A</v>
      </c>
      <c r="H41" s="8" t="e">
        <f>VLOOKUP($A41,DataSheet!$B:$F,3,0)</f>
        <v>#N/A</v>
      </c>
      <c r="I41" s="8" t="e">
        <f>VLOOKUP($A41,DataSheet!$B:$F,5,0)</f>
        <v>#N/A</v>
      </c>
    </row>
    <row r="42" spans="1:9" x14ac:dyDescent="0.15">
      <c r="A42" s="25">
        <v>39</v>
      </c>
      <c r="B42" s="8" t="e">
        <f>VLOOKUP($A42,DataSheet!$A:$F,3,0)</f>
        <v>#N/A</v>
      </c>
      <c r="C42" s="8" t="e">
        <f>VLOOKUP($A42,DataSheet!$A:$F,4,0)</f>
        <v>#N/A</v>
      </c>
      <c r="D42" s="8" t="e">
        <f>VLOOKUP($A42,DataSheet!$A:$F,6,0)</f>
        <v>#N/A</v>
      </c>
      <c r="E42" s="20"/>
      <c r="F42" s="25">
        <v>-39</v>
      </c>
      <c r="G42" s="8" t="e">
        <f>VLOOKUP($A42,DataSheet!$B:$F,2,0)</f>
        <v>#N/A</v>
      </c>
      <c r="H42" s="8" t="e">
        <f>VLOOKUP($A42,DataSheet!$B:$F,3,0)</f>
        <v>#N/A</v>
      </c>
      <c r="I42" s="8" t="e">
        <f>VLOOKUP($A42,DataSheet!$B:$F,5,0)</f>
        <v>#N/A</v>
      </c>
    </row>
    <row r="43" spans="1:9" x14ac:dyDescent="0.15">
      <c r="A43" s="25">
        <v>40</v>
      </c>
      <c r="B43" s="8" t="e">
        <f>VLOOKUP($A43,DataSheet!$A:$F,3,0)</f>
        <v>#N/A</v>
      </c>
      <c r="C43" s="8" t="e">
        <f>VLOOKUP($A43,DataSheet!$A:$F,4,0)</f>
        <v>#N/A</v>
      </c>
      <c r="D43" s="8" t="e">
        <f>VLOOKUP($A43,DataSheet!$A:$F,6,0)</f>
        <v>#N/A</v>
      </c>
      <c r="E43" s="20"/>
      <c r="F43" s="25">
        <v>-40</v>
      </c>
      <c r="G43" s="8" t="e">
        <f>VLOOKUP($A43,DataSheet!$B:$F,2,0)</f>
        <v>#N/A</v>
      </c>
      <c r="H43" s="8" t="e">
        <f>VLOOKUP($A43,DataSheet!$B:$F,3,0)</f>
        <v>#N/A</v>
      </c>
      <c r="I43" s="8" t="e">
        <f>VLOOKUP($A43,DataSheet!$B:$F,5,0)</f>
        <v>#N/A</v>
      </c>
    </row>
    <row r="44" spans="1:9" x14ac:dyDescent="0.15">
      <c r="A44" s="25">
        <v>41</v>
      </c>
      <c r="B44" s="8" t="e">
        <f>VLOOKUP($A44,DataSheet!$A:$F,3,0)</f>
        <v>#N/A</v>
      </c>
      <c r="C44" s="8" t="e">
        <f>VLOOKUP($A44,DataSheet!$A:$F,4,0)</f>
        <v>#N/A</v>
      </c>
      <c r="D44" s="8" t="e">
        <f>VLOOKUP($A44,DataSheet!$A:$F,6,0)</f>
        <v>#N/A</v>
      </c>
      <c r="E44" s="20"/>
      <c r="F44" s="25">
        <v>-41</v>
      </c>
      <c r="G44" s="8" t="e">
        <f>VLOOKUP($A44,DataSheet!$B:$F,2,0)</f>
        <v>#N/A</v>
      </c>
      <c r="H44" s="8" t="e">
        <f>VLOOKUP($A44,DataSheet!$B:$F,3,0)</f>
        <v>#N/A</v>
      </c>
      <c r="I44" s="8" t="e">
        <f>VLOOKUP($A44,DataSheet!$B:$F,5,0)</f>
        <v>#N/A</v>
      </c>
    </row>
    <row r="45" spans="1:9" x14ac:dyDescent="0.15">
      <c r="A45" s="25">
        <v>42</v>
      </c>
      <c r="B45" s="8" t="e">
        <f>VLOOKUP($A45,DataSheet!$A:$F,3,0)</f>
        <v>#N/A</v>
      </c>
      <c r="C45" s="8" t="e">
        <f>VLOOKUP($A45,DataSheet!$A:$F,4,0)</f>
        <v>#N/A</v>
      </c>
      <c r="D45" s="8" t="e">
        <f>VLOOKUP($A45,DataSheet!$A:$F,6,0)</f>
        <v>#N/A</v>
      </c>
      <c r="E45" s="20"/>
      <c r="F45" s="25">
        <v>-42</v>
      </c>
      <c r="G45" s="8" t="e">
        <f>VLOOKUP($A45,DataSheet!$B:$F,2,0)</f>
        <v>#N/A</v>
      </c>
      <c r="H45" s="8" t="e">
        <f>VLOOKUP($A45,DataSheet!$B:$F,3,0)</f>
        <v>#N/A</v>
      </c>
      <c r="I45" s="8" t="e">
        <f>VLOOKUP($A45,DataSheet!$B:$F,5,0)</f>
        <v>#N/A</v>
      </c>
    </row>
    <row r="46" spans="1:9" x14ac:dyDescent="0.15">
      <c r="A46" s="25">
        <v>43</v>
      </c>
      <c r="B46" s="8" t="e">
        <f>VLOOKUP($A46,DataSheet!$A:$F,3,0)</f>
        <v>#N/A</v>
      </c>
      <c r="C46" s="8" t="e">
        <f>VLOOKUP($A46,DataSheet!$A:$F,4,0)</f>
        <v>#N/A</v>
      </c>
      <c r="D46" s="8" t="e">
        <f>VLOOKUP($A46,DataSheet!$A:$F,6,0)</f>
        <v>#N/A</v>
      </c>
      <c r="E46" s="20"/>
      <c r="F46" s="25">
        <v>-43</v>
      </c>
      <c r="G46" s="8" t="e">
        <f>VLOOKUP($A46,DataSheet!$B:$F,2,0)</f>
        <v>#N/A</v>
      </c>
      <c r="H46" s="8" t="e">
        <f>VLOOKUP($A46,DataSheet!$B:$F,3,0)</f>
        <v>#N/A</v>
      </c>
      <c r="I46" s="8" t="e">
        <f>VLOOKUP($A46,DataSheet!$B:$F,5,0)</f>
        <v>#N/A</v>
      </c>
    </row>
    <row r="47" spans="1:9" x14ac:dyDescent="0.15">
      <c r="A47" s="25">
        <v>44</v>
      </c>
      <c r="B47" s="8" t="e">
        <f>VLOOKUP($A47,DataSheet!$A:$F,3,0)</f>
        <v>#N/A</v>
      </c>
      <c r="C47" s="8" t="e">
        <f>VLOOKUP($A47,DataSheet!$A:$F,4,0)</f>
        <v>#N/A</v>
      </c>
      <c r="D47" s="8" t="e">
        <f>VLOOKUP($A47,DataSheet!$A:$F,6,0)</f>
        <v>#N/A</v>
      </c>
      <c r="E47" s="20"/>
      <c r="F47" s="25">
        <v>-44</v>
      </c>
      <c r="G47" s="8" t="e">
        <f>VLOOKUP($A47,DataSheet!$B:$F,2,0)</f>
        <v>#N/A</v>
      </c>
      <c r="H47" s="8" t="e">
        <f>VLOOKUP($A47,DataSheet!$B:$F,3,0)</f>
        <v>#N/A</v>
      </c>
      <c r="I47" s="8" t="e">
        <f>VLOOKUP($A47,DataSheet!$B:$F,5,0)</f>
        <v>#N/A</v>
      </c>
    </row>
    <row r="48" spans="1:9" x14ac:dyDescent="0.15">
      <c r="A48" s="25">
        <v>45</v>
      </c>
      <c r="B48" s="8" t="e">
        <f>VLOOKUP($A48,DataSheet!$A:$F,3,0)</f>
        <v>#N/A</v>
      </c>
      <c r="C48" s="8" t="e">
        <f>VLOOKUP($A48,DataSheet!$A:$F,4,0)</f>
        <v>#N/A</v>
      </c>
      <c r="D48" s="8" t="e">
        <f>VLOOKUP($A48,DataSheet!$A:$F,6,0)</f>
        <v>#N/A</v>
      </c>
      <c r="E48" s="20"/>
      <c r="F48" s="25">
        <v>-45</v>
      </c>
      <c r="G48" s="8" t="e">
        <f>VLOOKUP($A48,DataSheet!$B:$F,2,0)</f>
        <v>#N/A</v>
      </c>
      <c r="H48" s="8" t="e">
        <f>VLOOKUP($A48,DataSheet!$B:$F,3,0)</f>
        <v>#N/A</v>
      </c>
      <c r="I48" s="8" t="e">
        <f>VLOOKUP($A48,DataSheet!$B:$F,5,0)</f>
        <v>#N/A</v>
      </c>
    </row>
    <row r="49" spans="1:9" x14ac:dyDescent="0.15">
      <c r="A49" s="25">
        <v>46</v>
      </c>
      <c r="B49" s="8" t="e">
        <f>VLOOKUP($A49,DataSheet!$A:$F,3,0)</f>
        <v>#N/A</v>
      </c>
      <c r="C49" s="8" t="e">
        <f>VLOOKUP($A49,DataSheet!$A:$F,4,0)</f>
        <v>#N/A</v>
      </c>
      <c r="D49" s="8" t="e">
        <f>VLOOKUP($A49,DataSheet!$A:$F,6,0)</f>
        <v>#N/A</v>
      </c>
      <c r="E49" s="20"/>
      <c r="F49" s="25">
        <v>-46</v>
      </c>
      <c r="G49" s="8" t="e">
        <f>VLOOKUP($A49,DataSheet!$B:$F,2,0)</f>
        <v>#N/A</v>
      </c>
      <c r="H49" s="8" t="e">
        <f>VLOOKUP($A49,DataSheet!$B:$F,3,0)</f>
        <v>#N/A</v>
      </c>
      <c r="I49" s="8" t="e">
        <f>VLOOKUP($A49,DataSheet!$B:$F,5,0)</f>
        <v>#N/A</v>
      </c>
    </row>
    <row r="50" spans="1:9" x14ac:dyDescent="0.15">
      <c r="A50" s="25">
        <v>47</v>
      </c>
      <c r="B50" s="8" t="e">
        <f>VLOOKUP($A50,DataSheet!$A:$F,3,0)</f>
        <v>#N/A</v>
      </c>
      <c r="C50" s="8" t="e">
        <f>VLOOKUP($A50,DataSheet!$A:$F,4,0)</f>
        <v>#N/A</v>
      </c>
      <c r="D50" s="8" t="e">
        <f>VLOOKUP($A50,DataSheet!$A:$F,6,0)</f>
        <v>#N/A</v>
      </c>
      <c r="E50" s="20"/>
      <c r="F50" s="25">
        <v>-47</v>
      </c>
      <c r="G50" s="8" t="e">
        <f>VLOOKUP($A50,DataSheet!$B:$F,2,0)</f>
        <v>#N/A</v>
      </c>
      <c r="H50" s="8" t="e">
        <f>VLOOKUP($A50,DataSheet!$B:$F,3,0)</f>
        <v>#N/A</v>
      </c>
      <c r="I50" s="8" t="e">
        <f>VLOOKUP($A50,DataSheet!$B:$F,5,0)</f>
        <v>#N/A</v>
      </c>
    </row>
    <row r="51" spans="1:9" x14ac:dyDescent="0.15">
      <c r="A51" s="25">
        <v>48</v>
      </c>
      <c r="B51" s="8" t="e">
        <f>VLOOKUP($A51,DataSheet!$A:$F,3,0)</f>
        <v>#N/A</v>
      </c>
      <c r="C51" s="8" t="e">
        <f>VLOOKUP($A51,DataSheet!$A:$F,4,0)</f>
        <v>#N/A</v>
      </c>
      <c r="D51" s="8" t="e">
        <f>VLOOKUP($A51,DataSheet!$A:$F,6,0)</f>
        <v>#N/A</v>
      </c>
      <c r="E51" s="20"/>
      <c r="F51" s="25">
        <v>-48</v>
      </c>
      <c r="G51" s="8" t="e">
        <f>VLOOKUP($A51,DataSheet!$B:$F,2,0)</f>
        <v>#N/A</v>
      </c>
      <c r="H51" s="8" t="e">
        <f>VLOOKUP($A51,DataSheet!$B:$F,3,0)</f>
        <v>#N/A</v>
      </c>
      <c r="I51" s="8" t="e">
        <f>VLOOKUP($A51,DataSheet!$B:$F,5,0)</f>
        <v>#N/A</v>
      </c>
    </row>
    <row r="52" spans="1:9" x14ac:dyDescent="0.15">
      <c r="A52" s="25">
        <v>49</v>
      </c>
      <c r="B52" s="8" t="e">
        <f>VLOOKUP($A52,DataSheet!$A:$F,3,0)</f>
        <v>#N/A</v>
      </c>
      <c r="C52" s="8" t="e">
        <f>VLOOKUP($A52,DataSheet!$A:$F,4,0)</f>
        <v>#N/A</v>
      </c>
      <c r="D52" s="8" t="e">
        <f>VLOOKUP($A52,DataSheet!$A:$F,6,0)</f>
        <v>#N/A</v>
      </c>
      <c r="E52" s="20"/>
      <c r="F52" s="25">
        <v>-49</v>
      </c>
      <c r="G52" s="8" t="e">
        <f>VLOOKUP($A52,DataSheet!$B:$F,2,0)</f>
        <v>#N/A</v>
      </c>
      <c r="H52" s="8" t="e">
        <f>VLOOKUP($A52,DataSheet!$B:$F,3,0)</f>
        <v>#N/A</v>
      </c>
      <c r="I52" s="8" t="e">
        <f>VLOOKUP($A52,DataSheet!$B:$F,5,0)</f>
        <v>#N/A</v>
      </c>
    </row>
    <row r="53" spans="1:9" x14ac:dyDescent="0.15">
      <c r="A53" s="25">
        <v>50</v>
      </c>
      <c r="B53" s="8" t="e">
        <f>VLOOKUP($A53,DataSheet!$A:$F,3,0)</f>
        <v>#N/A</v>
      </c>
      <c r="C53" s="8" t="e">
        <f>VLOOKUP($A53,DataSheet!$A:$F,4,0)</f>
        <v>#N/A</v>
      </c>
      <c r="D53" s="8" t="e">
        <f>VLOOKUP($A53,DataSheet!$A:$F,6,0)</f>
        <v>#N/A</v>
      </c>
      <c r="E53" s="20"/>
      <c r="F53" s="25">
        <v>-50</v>
      </c>
      <c r="G53" s="8" t="e">
        <f>VLOOKUP($A53,DataSheet!$B:$F,2,0)</f>
        <v>#N/A</v>
      </c>
      <c r="H53" s="8" t="e">
        <f>VLOOKUP($A53,DataSheet!$B:$F,3,0)</f>
        <v>#N/A</v>
      </c>
      <c r="I53" s="8" t="e">
        <f>VLOOKUP($A53,DataSheet!$B:$F,5,0)</f>
        <v>#N/A</v>
      </c>
    </row>
  </sheetData>
  <mergeCells count="3">
    <mergeCell ref="A2:D2"/>
    <mergeCell ref="F2:I2"/>
    <mergeCell ref="E1:E53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E5" sqref="E5"/>
    </sheetView>
  </sheetViews>
  <sheetFormatPr defaultColWidth="8.75" defaultRowHeight="13.5" x14ac:dyDescent="0.15"/>
  <cols>
    <col min="1" max="2" width="11.5" style="10" bestFit="1" customWidth="1"/>
    <col min="3" max="3" width="56.875" style="10" customWidth="1"/>
    <col min="4" max="4" width="13.625" style="10" bestFit="1" customWidth="1"/>
    <col min="5" max="9" width="8.75" style="10" customWidth="1"/>
    <col min="10" max="12" width="8.75" style="1" customWidth="1"/>
    <col min="13" max="16384" width="8.75" style="1"/>
  </cols>
  <sheetData>
    <row r="1" spans="1:9" s="12" customFormat="1" x14ac:dyDescent="0.15">
      <c r="A1" s="13" t="s">
        <v>6</v>
      </c>
      <c r="B1" s="13" t="s">
        <v>7</v>
      </c>
      <c r="C1" s="13" t="s">
        <v>8</v>
      </c>
      <c r="D1" s="13" t="s">
        <v>9</v>
      </c>
      <c r="E1" s="14" t="s">
        <v>10</v>
      </c>
      <c r="F1" s="14" t="s">
        <v>11</v>
      </c>
    </row>
    <row r="2" spans="1:9" x14ac:dyDescent="0.15">
      <c r="A2" s="9">
        <v>1</v>
      </c>
      <c r="B2" s="9">
        <v>1</v>
      </c>
      <c r="C2" s="9" t="s">
        <v>12</v>
      </c>
      <c r="D2" s="9" t="s">
        <v>13</v>
      </c>
      <c r="E2" s="11" t="s">
        <v>14</v>
      </c>
      <c r="F2" s="11">
        <v>34233</v>
      </c>
      <c r="G2" s="11"/>
      <c r="H2" s="11"/>
      <c r="I2" s="11"/>
    </row>
  </sheetData>
  <autoFilter ref="A1:D2" xr:uid="{00000000-0009-0000-0000-000001000000}"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2022-09-16T03:36:00Z</dcterms:created>
  <dcterms:modified xsi:type="dcterms:W3CDTF">2022-09-27T06:16:00Z</dcterms:modified>
</cp:coreProperties>
</file>