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Matlab Files\Report\"/>
    </mc:Choice>
  </mc:AlternateContent>
  <bookViews>
    <workbookView xWindow="0" yWindow="0" windowWidth="22365" windowHeight="9945" tabRatio="55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2" i="1"/>
  <c r="O3" i="1" l="1"/>
  <c r="O4" i="1"/>
  <c r="O5" i="1"/>
  <c r="O2" i="1"/>
</calcChain>
</file>

<file path=xl/sharedStrings.xml><?xml version="1.0" encoding="utf-8"?>
<sst xmlns="http://schemas.openxmlformats.org/spreadsheetml/2006/main" count="78" uniqueCount="54">
  <si>
    <t>序号</t>
  </si>
  <si>
    <t>报告编号</t>
  </si>
  <si>
    <t>结构物名称</t>
  </si>
  <si>
    <t>基桩编号</t>
  </si>
  <si>
    <t>设计桩径(mm)</t>
  </si>
  <si>
    <t>设计桩长(m)</t>
  </si>
  <si>
    <t>灌注混凝土方量(m3)</t>
  </si>
  <si>
    <t>灌注日期</t>
  </si>
  <si>
    <t>检测日期</t>
  </si>
  <si>
    <t>报告日期</t>
  </si>
  <si>
    <t>检测结果</t>
  </si>
  <si>
    <t>缺陷情况分析</t>
  </si>
  <si>
    <t>测管根数</t>
  </si>
  <si>
    <t>测管间距1-2(mm)</t>
  </si>
  <si>
    <t>测管间距1-3(mm)</t>
  </si>
  <si>
    <t>测管间距2-3(mm)</t>
  </si>
  <si>
    <t>测管间距1-4(mm)</t>
  </si>
  <si>
    <t>测管间距2-4(mm)</t>
  </si>
  <si>
    <t>测管间距3-4(mm)</t>
  </si>
  <si>
    <t>附件页数</t>
  </si>
  <si>
    <t>桩位平面布置图</t>
  </si>
  <si>
    <t>上部结构型式</t>
  </si>
  <si>
    <t>K3781+742古仁曲2号大桥</t>
  </si>
  <si>
    <t>Ⅰ类桩</t>
  </si>
  <si>
    <t>无</t>
  </si>
  <si>
    <t>左幅7-3</t>
  </si>
  <si>
    <t>左幅7-4</t>
  </si>
  <si>
    <t>K3781+742古仁曲2号大桥</t>
    <phoneticPr fontId="1" type="noConversion"/>
  </si>
  <si>
    <t>墩台编号</t>
    <phoneticPr fontId="1" type="noConversion"/>
  </si>
  <si>
    <t>备注</t>
    <phoneticPr fontId="1" type="noConversion"/>
  </si>
  <si>
    <t>C25</t>
  </si>
  <si>
    <t>C25</t>
    <phoneticPr fontId="1" type="noConversion"/>
  </si>
  <si>
    <t>混凝土强度等级</t>
    <phoneticPr fontId="1" type="noConversion"/>
  </si>
  <si>
    <t>实测桩长(m)</t>
    <phoneticPr fontId="1" type="noConversion"/>
  </si>
  <si>
    <t>设计桩顶标高(m)</t>
    <phoneticPr fontId="1" type="noConversion"/>
  </si>
  <si>
    <t>桩端声测管悬空长度(m)</t>
    <phoneticPr fontId="1" type="noConversion"/>
  </si>
  <si>
    <t>设计桩端标高(m)</t>
    <phoneticPr fontId="1" type="noConversion"/>
  </si>
  <si>
    <t>实测桩顶标高(m)</t>
    <phoneticPr fontId="1" type="noConversion"/>
  </si>
  <si>
    <t>17
(含系梁1.5m)</t>
    <phoneticPr fontId="1" type="noConversion"/>
  </si>
  <si>
    <t>检测人员</t>
    <phoneticPr fontId="1" type="noConversion"/>
  </si>
  <si>
    <t>编写人员</t>
    <phoneticPr fontId="1" type="noConversion"/>
  </si>
  <si>
    <t>仪器设备</t>
    <phoneticPr fontId="1" type="noConversion"/>
  </si>
  <si>
    <t>宋  广</t>
    <phoneticPr fontId="1" type="noConversion"/>
  </si>
  <si>
    <t>陈  高</t>
    <phoneticPr fontId="1" type="noConversion"/>
  </si>
  <si>
    <t>RSM-SY7(F)基桩多跨孔超声波自动循测仪(编号：41012121)</t>
    <phoneticPr fontId="1" type="noConversion"/>
  </si>
  <si>
    <t>2019DJJC-001-0001</t>
    <phoneticPr fontId="1" type="noConversion"/>
  </si>
  <si>
    <t>2019DJJC-001-0002</t>
    <phoneticPr fontId="1" type="noConversion"/>
  </si>
  <si>
    <t>2019DJJC-001-0003</t>
  </si>
  <si>
    <t>2019DJJC-001-0004</t>
  </si>
  <si>
    <t>左幅7-1</t>
    <phoneticPr fontId="1" type="noConversion"/>
  </si>
  <si>
    <t>左幅7-2</t>
    <phoneticPr fontId="1" type="noConversion"/>
  </si>
  <si>
    <t>预制箱梁</t>
    <phoneticPr fontId="1" type="noConversion"/>
  </si>
  <si>
    <t>预制T梁</t>
    <phoneticPr fontId="1" type="noConversion"/>
  </si>
  <si>
    <t>K3781+742古仁曲2号大桥桩位平面布置图.jpg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</si>
</sst>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AG33" totalsRowShown="0" headerRowDxfId="34" dataDxfId="33">
  <autoFilter ref="A1:AG33"/>
  <tableColumns count="33">
    <tableColumn id="1" name="序号" dataDxfId="32"/>
    <tableColumn id="2" name="报告编号" dataDxfId="31"/>
    <tableColumn id="3" name="结构物名称" dataDxfId="30"/>
    <tableColumn id="4" name="墩台编号" dataDxfId="29"/>
    <tableColumn id="5" name="基桩编号" dataDxfId="28"/>
    <tableColumn id="29" name="检测人员" dataDxfId="27"/>
    <tableColumn id="28" name="编写人员" dataDxfId="26"/>
    <tableColumn id="33" name="仪器设备" dataDxfId="25"/>
    <tableColumn id="6" name="混凝土强度等级" dataDxfId="24"/>
    <tableColumn id="7" name="设计桩径(mm)" dataDxfId="23"/>
    <tableColumn id="8" name="设计桩长(m)" dataDxfId="22"/>
    <tableColumn id="9" name="实测桩长(m)" dataDxfId="21"/>
    <tableColumn id="10" name="设计桩顶标高(m)" dataDxfId="20"/>
    <tableColumn id="11" name="桩端声测管悬空长度(m)" dataDxfId="19"/>
    <tableColumn id="12" name="设计桩端标高(m)" dataDxfId="18"/>
    <tableColumn id="13" name="实测桩顶标高(m)" dataDxfId="17"/>
    <tableColumn id="14" name="灌注混凝土方量(m3)" dataDxfId="16"/>
    <tableColumn id="15" name="灌注日期" dataDxfId="15"/>
    <tableColumn id="16" name="检测日期" dataDxfId="14"/>
    <tableColumn id="17" name="报告日期" dataDxfId="13"/>
    <tableColumn id="18" name="检测结果" dataDxfId="12"/>
    <tableColumn id="19" name="缺陷情况分析" dataDxfId="11"/>
    <tableColumn id="20" name="测管根数" dataDxfId="10"/>
    <tableColumn id="21" name="测管间距1-2(mm)" dataDxfId="9"/>
    <tableColumn id="22" name="测管间距1-3(mm)" dataDxfId="8"/>
    <tableColumn id="23" name="测管间距2-3(mm)" dataDxfId="7"/>
    <tableColumn id="24" name="测管间距1-4(mm)" dataDxfId="6"/>
    <tableColumn id="25" name="测管间距2-4(mm)" dataDxfId="5"/>
    <tableColumn id="26" name="测管间距3-4(mm)" dataDxfId="4"/>
    <tableColumn id="27" name="附件页数" dataDxfId="3"/>
    <tableColumn id="30" name="桩位平面布置图" dataDxfId="2"/>
    <tableColumn id="31" name="上部结构型式" dataDxfId="1"/>
    <tableColumn id="32" name="备注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tabSelected="1" zoomScaleNormal="100" workbookViewId="0">
      <pane xSplit="5" ySplit="1" topLeftCell="Y2" activePane="bottomRight" state="frozen"/>
      <selection pane="topRight" activeCell="F1" sqref="F1"/>
      <selection pane="bottomLeft" activeCell="A2" sqref="A2"/>
      <selection pane="bottomRight" activeCell="AE4" sqref="AE4"/>
    </sheetView>
  </sheetViews>
  <sheetFormatPr defaultColWidth="9" defaultRowHeight="24.95" customHeight="1" x14ac:dyDescent="0.2"/>
  <cols>
    <col min="1" max="1" width="7" style="1" customWidth="1"/>
    <col min="2" max="2" width="17.125" style="1" bestFit="1" customWidth="1"/>
    <col min="3" max="3" width="21.125" style="1" bestFit="1" customWidth="1"/>
    <col min="4" max="5" width="11.25" style="1" customWidth="1"/>
    <col min="6" max="6" width="10.75" style="1" customWidth="1"/>
    <col min="7" max="7" width="10.625" style="1" customWidth="1"/>
    <col min="8" max="8" width="22.375" style="5" customWidth="1"/>
    <col min="9" max="9" width="17.625" style="1" customWidth="1"/>
    <col min="10" max="10" width="15.75" style="1" customWidth="1"/>
    <col min="11" max="12" width="14.625" style="19" customWidth="1"/>
    <col min="13" max="13" width="18.875" style="1" customWidth="1"/>
    <col min="14" max="14" width="25.25" style="1" customWidth="1"/>
    <col min="15" max="16" width="18.875" style="1" customWidth="1"/>
    <col min="17" max="17" width="22.25" style="1" bestFit="1" customWidth="1"/>
    <col min="18" max="21" width="11.25" style="1" customWidth="1"/>
    <col min="22" max="22" width="15.5" style="1" customWidth="1"/>
    <col min="23" max="23" width="11.25" style="1" customWidth="1"/>
    <col min="24" max="29" width="19.125" style="1" customWidth="1"/>
    <col min="30" max="30" width="11.25" style="1" customWidth="1"/>
    <col min="31" max="31" width="39.5" style="1" bestFit="1" customWidth="1"/>
    <col min="32" max="32" width="15.5" style="1" customWidth="1"/>
    <col min="33" max="33" width="10" style="1" bestFit="1" customWidth="1"/>
    <col min="34" max="16384" width="9" style="1"/>
  </cols>
  <sheetData>
    <row r="1" spans="1:33" s="12" customFormat="1" ht="30" customHeight="1" thickBot="1" x14ac:dyDescent="0.25">
      <c r="A1" s="11" t="s">
        <v>0</v>
      </c>
      <c r="B1" s="11" t="s">
        <v>1</v>
      </c>
      <c r="C1" s="11" t="s">
        <v>2</v>
      </c>
      <c r="D1" s="11" t="s">
        <v>28</v>
      </c>
      <c r="E1" s="11" t="s">
        <v>3</v>
      </c>
      <c r="F1" s="11" t="s">
        <v>39</v>
      </c>
      <c r="G1" s="11" t="s">
        <v>40</v>
      </c>
      <c r="H1" s="16" t="s">
        <v>41</v>
      </c>
      <c r="I1" s="11" t="s">
        <v>32</v>
      </c>
      <c r="J1" s="11" t="s">
        <v>4</v>
      </c>
      <c r="K1" s="17" t="s">
        <v>5</v>
      </c>
      <c r="L1" s="17" t="s">
        <v>33</v>
      </c>
      <c r="M1" s="13" t="s">
        <v>34</v>
      </c>
      <c r="N1" s="13" t="s">
        <v>35</v>
      </c>
      <c r="O1" s="13" t="s">
        <v>36</v>
      </c>
      <c r="P1" s="13" t="s">
        <v>37</v>
      </c>
      <c r="Q1" s="11" t="s">
        <v>6</v>
      </c>
      <c r="R1" s="11" t="s">
        <v>7</v>
      </c>
      <c r="S1" s="11" t="s">
        <v>8</v>
      </c>
      <c r="T1" s="11" t="s">
        <v>9</v>
      </c>
      <c r="U1" s="11" t="s">
        <v>10</v>
      </c>
      <c r="V1" s="1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C1" s="11" t="s">
        <v>18</v>
      </c>
      <c r="AD1" s="11" t="s">
        <v>19</v>
      </c>
      <c r="AE1" s="11" t="s">
        <v>20</v>
      </c>
      <c r="AF1" s="11" t="s">
        <v>21</v>
      </c>
      <c r="AG1" s="11" t="s">
        <v>29</v>
      </c>
    </row>
    <row r="2" spans="1:33" ht="24.95" customHeight="1" x14ac:dyDescent="0.2">
      <c r="A2" s="1">
        <v>1</v>
      </c>
      <c r="B2" s="1" t="s">
        <v>45</v>
      </c>
      <c r="C2" s="1" t="s">
        <v>22</v>
      </c>
      <c r="D2" s="1">
        <v>7</v>
      </c>
      <c r="E2" s="2" t="s">
        <v>49</v>
      </c>
      <c r="F2" s="2" t="s">
        <v>42</v>
      </c>
      <c r="G2" s="2" t="s">
        <v>43</v>
      </c>
      <c r="H2" s="15" t="s">
        <v>44</v>
      </c>
      <c r="I2" s="1" t="s">
        <v>31</v>
      </c>
      <c r="J2" s="1">
        <v>1200</v>
      </c>
      <c r="K2" s="18" t="s">
        <v>38</v>
      </c>
      <c r="L2" s="19">
        <v>15.5</v>
      </c>
      <c r="M2" s="1">
        <v>82.031000000000006</v>
      </c>
      <c r="N2" s="1">
        <v>0</v>
      </c>
      <c r="O2" s="14">
        <f>M2-LEFT(K2,IFERROR(FIND(CHAR(10),K2),LEN(K2)+1)-1)</f>
        <v>65.031000000000006</v>
      </c>
      <c r="P2" s="14">
        <f>M2-LEFT(K2,IFERROR(FIND(CHAR(10),K2),LEN(K2)+1)-1)+N2+L2</f>
        <v>80.531000000000006</v>
      </c>
      <c r="Q2" s="1">
        <v>28</v>
      </c>
      <c r="R2" s="6">
        <v>43337</v>
      </c>
      <c r="S2" s="6">
        <v>43452</v>
      </c>
      <c r="T2" s="6">
        <v>43466</v>
      </c>
      <c r="U2" s="1" t="s">
        <v>23</v>
      </c>
      <c r="V2" s="1" t="s">
        <v>24</v>
      </c>
      <c r="W2" s="1">
        <v>3</v>
      </c>
      <c r="X2" s="3">
        <v>740</v>
      </c>
      <c r="Y2" s="3">
        <v>770</v>
      </c>
      <c r="Z2" s="3">
        <v>680</v>
      </c>
      <c r="AA2" s="3"/>
      <c r="AB2" s="3"/>
      <c r="AC2" s="3"/>
      <c r="AD2" s="1">
        <v>3</v>
      </c>
      <c r="AE2" s="1" t="s">
        <v>53</v>
      </c>
      <c r="AF2" s="1" t="s">
        <v>51</v>
      </c>
    </row>
    <row r="3" spans="1:33" ht="24.95" customHeight="1" x14ac:dyDescent="0.2">
      <c r="A3" s="1">
        <v>2</v>
      </c>
      <c r="B3" s="1" t="s">
        <v>46</v>
      </c>
      <c r="C3" s="1" t="s">
        <v>22</v>
      </c>
      <c r="D3" s="1">
        <v>7</v>
      </c>
      <c r="E3" s="2" t="s">
        <v>50</v>
      </c>
      <c r="F3" s="2" t="s">
        <v>42</v>
      </c>
      <c r="G3" s="2" t="s">
        <v>43</v>
      </c>
      <c r="H3" s="15" t="s">
        <v>44</v>
      </c>
      <c r="I3" s="1" t="s">
        <v>30</v>
      </c>
      <c r="J3" s="1">
        <v>1200</v>
      </c>
      <c r="K3" s="19">
        <v>16.5</v>
      </c>
      <c r="L3" s="19">
        <v>16.5</v>
      </c>
      <c r="M3" s="1">
        <v>82.031000000000006</v>
      </c>
      <c r="N3" s="1">
        <v>0</v>
      </c>
      <c r="O3" s="14">
        <f t="shared" ref="O3:O5" si="0">M3-LEFT(K3,IFERROR(FIND(CHAR(10),K3),LEN(K3)+1)-1)</f>
        <v>65.531000000000006</v>
      </c>
      <c r="P3" s="14">
        <f t="shared" ref="P3:P5" si="1">M3-LEFT(K3,IFERROR(FIND(CHAR(10),K3),LEN(K3)+1)-1)+N3+L3</f>
        <v>82.031000000000006</v>
      </c>
      <c r="Q3" s="1">
        <v>29</v>
      </c>
      <c r="R3" s="6">
        <v>43336</v>
      </c>
      <c r="S3" s="6">
        <v>43452</v>
      </c>
      <c r="T3" s="6">
        <v>43466</v>
      </c>
      <c r="U3" s="1" t="s">
        <v>23</v>
      </c>
      <c r="V3" s="1" t="s">
        <v>24</v>
      </c>
      <c r="W3" s="1">
        <v>3</v>
      </c>
      <c r="X3" s="4">
        <v>780</v>
      </c>
      <c r="Y3" s="4">
        <v>650</v>
      </c>
      <c r="Z3" s="4">
        <v>750</v>
      </c>
      <c r="AA3" s="3"/>
      <c r="AB3" s="3"/>
      <c r="AC3" s="3"/>
      <c r="AD3" s="1">
        <v>3</v>
      </c>
      <c r="AE3" s="1" t="s">
        <v>53</v>
      </c>
      <c r="AF3" s="1" t="s">
        <v>51</v>
      </c>
    </row>
    <row r="4" spans="1:33" ht="24.95" customHeight="1" x14ac:dyDescent="0.2">
      <c r="A4" s="1">
        <v>3</v>
      </c>
      <c r="B4" s="1" t="s">
        <v>47</v>
      </c>
      <c r="C4" s="1" t="s">
        <v>22</v>
      </c>
      <c r="D4" s="1">
        <v>7</v>
      </c>
      <c r="E4" s="2" t="s">
        <v>25</v>
      </c>
      <c r="F4" s="2" t="s">
        <v>42</v>
      </c>
      <c r="G4" s="2" t="s">
        <v>43</v>
      </c>
      <c r="H4" s="15" t="s">
        <v>44</v>
      </c>
      <c r="I4" s="1" t="s">
        <v>30</v>
      </c>
      <c r="J4" s="1">
        <v>1200</v>
      </c>
      <c r="K4" s="19">
        <v>17</v>
      </c>
      <c r="L4" s="19">
        <v>17</v>
      </c>
      <c r="M4" s="1">
        <v>82.031000000000006</v>
      </c>
      <c r="N4" s="1">
        <v>0</v>
      </c>
      <c r="O4" s="14">
        <f t="shared" si="0"/>
        <v>65.031000000000006</v>
      </c>
      <c r="P4" s="14">
        <f t="shared" si="1"/>
        <v>82.031000000000006</v>
      </c>
      <c r="Q4" s="1">
        <v>24</v>
      </c>
      <c r="R4" s="6">
        <v>43336</v>
      </c>
      <c r="S4" s="6">
        <v>43452</v>
      </c>
      <c r="T4" s="6">
        <v>43466</v>
      </c>
      <c r="U4" s="1" t="s">
        <v>23</v>
      </c>
      <c r="V4" s="1" t="s">
        <v>24</v>
      </c>
      <c r="W4" s="1">
        <v>4</v>
      </c>
      <c r="X4" s="3">
        <v>750</v>
      </c>
      <c r="Y4" s="3">
        <v>960</v>
      </c>
      <c r="Z4" s="3">
        <v>700</v>
      </c>
      <c r="AA4" s="3">
        <v>720</v>
      </c>
      <c r="AB4" s="3">
        <v>1050</v>
      </c>
      <c r="AC4" s="3">
        <v>820</v>
      </c>
      <c r="AD4" s="1">
        <v>3</v>
      </c>
      <c r="AE4" s="1" t="s">
        <v>53</v>
      </c>
      <c r="AF4" s="1" t="s">
        <v>52</v>
      </c>
    </row>
    <row r="5" spans="1:33" ht="24.95" customHeight="1" x14ac:dyDescent="0.2">
      <c r="A5" s="1">
        <v>4</v>
      </c>
      <c r="B5" s="1" t="s">
        <v>48</v>
      </c>
      <c r="C5" s="1" t="s">
        <v>27</v>
      </c>
      <c r="D5" s="1">
        <v>7</v>
      </c>
      <c r="E5" s="2" t="s">
        <v>26</v>
      </c>
      <c r="F5" s="2" t="s">
        <v>42</v>
      </c>
      <c r="G5" s="2" t="s">
        <v>43</v>
      </c>
      <c r="H5" s="15" t="s">
        <v>44</v>
      </c>
      <c r="I5" s="1" t="s">
        <v>30</v>
      </c>
      <c r="J5" s="1">
        <v>1200</v>
      </c>
      <c r="K5" s="19">
        <v>17</v>
      </c>
      <c r="L5" s="19">
        <v>17</v>
      </c>
      <c r="M5" s="1">
        <v>82.031000000000006</v>
      </c>
      <c r="N5" s="1">
        <v>0</v>
      </c>
      <c r="O5" s="14">
        <f t="shared" si="0"/>
        <v>65.031000000000006</v>
      </c>
      <c r="P5" s="14">
        <f t="shared" si="1"/>
        <v>82.031000000000006</v>
      </c>
      <c r="Q5" s="1">
        <v>25</v>
      </c>
      <c r="R5" s="6">
        <v>43325</v>
      </c>
      <c r="S5" s="6">
        <v>43452</v>
      </c>
      <c r="T5" s="6">
        <v>43466</v>
      </c>
      <c r="U5" s="1" t="s">
        <v>23</v>
      </c>
      <c r="V5" s="1" t="s">
        <v>24</v>
      </c>
      <c r="W5" s="1">
        <v>4</v>
      </c>
      <c r="X5" s="3">
        <v>800</v>
      </c>
      <c r="Y5" s="3">
        <v>950</v>
      </c>
      <c r="Z5" s="3">
        <v>700</v>
      </c>
      <c r="AA5" s="1">
        <v>680</v>
      </c>
      <c r="AB5" s="1">
        <v>980</v>
      </c>
      <c r="AC5" s="1">
        <v>650</v>
      </c>
      <c r="AD5" s="1">
        <v>3</v>
      </c>
      <c r="AE5" s="1" t="s">
        <v>53</v>
      </c>
      <c r="AF5" s="1" t="s">
        <v>52</v>
      </c>
    </row>
    <row r="6" spans="1:33" ht="24.95" customHeight="1" x14ac:dyDescent="0.2">
      <c r="O6" s="14"/>
      <c r="P6" s="14"/>
      <c r="R6" s="6"/>
      <c r="S6" s="6"/>
      <c r="T6" s="6"/>
      <c r="X6" s="3"/>
      <c r="Y6" s="3"/>
      <c r="Z6" s="3"/>
    </row>
    <row r="7" spans="1:33" ht="24.95" customHeight="1" x14ac:dyDescent="0.2">
      <c r="O7" s="14"/>
      <c r="P7" s="14"/>
      <c r="R7" s="6"/>
      <c r="S7" s="6"/>
      <c r="T7" s="6"/>
      <c r="X7" s="3"/>
      <c r="Y7" s="3"/>
      <c r="Z7" s="3"/>
    </row>
    <row r="8" spans="1:33" ht="24.95" customHeight="1" x14ac:dyDescent="0.2">
      <c r="O8" s="14"/>
      <c r="P8" s="14"/>
      <c r="R8" s="6"/>
      <c r="S8" s="6"/>
      <c r="T8" s="6"/>
      <c r="X8" s="3"/>
      <c r="Y8" s="3"/>
      <c r="Z8" s="3"/>
    </row>
    <row r="9" spans="1:33" ht="24.95" customHeight="1" x14ac:dyDescent="0.2">
      <c r="O9" s="14"/>
      <c r="P9" s="14"/>
      <c r="R9" s="6"/>
      <c r="S9" s="6"/>
      <c r="T9" s="6"/>
      <c r="X9" s="3"/>
      <c r="Y9" s="3"/>
      <c r="Z9" s="3"/>
    </row>
    <row r="10" spans="1:33" ht="24.95" customHeight="1" x14ac:dyDescent="0.2">
      <c r="I10" s="5"/>
      <c r="K10" s="18"/>
      <c r="L10" s="18"/>
      <c r="M10" s="5"/>
      <c r="N10" s="5"/>
      <c r="O10" s="14"/>
      <c r="P10" s="14"/>
      <c r="R10" s="6"/>
      <c r="S10" s="6"/>
      <c r="T10" s="6"/>
    </row>
    <row r="11" spans="1:33" ht="24.95" customHeight="1" x14ac:dyDescent="0.2">
      <c r="I11" s="5"/>
      <c r="K11" s="18"/>
      <c r="L11" s="18"/>
      <c r="M11" s="5"/>
      <c r="N11" s="5"/>
      <c r="O11" s="14"/>
      <c r="P11" s="14"/>
      <c r="R11" s="6"/>
      <c r="S11" s="6"/>
      <c r="T11" s="6"/>
    </row>
    <row r="12" spans="1:33" ht="24.95" customHeight="1" x14ac:dyDescent="0.2">
      <c r="E12" s="2"/>
      <c r="F12" s="2"/>
      <c r="G12" s="2"/>
      <c r="H12" s="15"/>
      <c r="O12" s="14"/>
      <c r="P12" s="14"/>
      <c r="R12" s="6"/>
      <c r="S12" s="6"/>
      <c r="T12" s="6"/>
    </row>
    <row r="13" spans="1:33" ht="24.95" customHeight="1" x14ac:dyDescent="0.2">
      <c r="E13" s="2"/>
      <c r="F13" s="2"/>
      <c r="G13" s="2"/>
      <c r="H13" s="15"/>
      <c r="O13" s="14"/>
      <c r="P13" s="14"/>
      <c r="R13" s="6"/>
      <c r="S13" s="6"/>
      <c r="T13" s="6"/>
    </row>
    <row r="14" spans="1:33" ht="24.95" customHeight="1" x14ac:dyDescent="0.2">
      <c r="E14" s="2"/>
      <c r="F14" s="2"/>
      <c r="G14" s="2"/>
      <c r="H14" s="15"/>
      <c r="O14" s="14"/>
      <c r="P14" s="14"/>
      <c r="R14" s="6"/>
      <c r="S14" s="6"/>
      <c r="T14" s="6"/>
    </row>
    <row r="15" spans="1:33" ht="24.95" customHeight="1" x14ac:dyDescent="0.2">
      <c r="O15" s="14"/>
      <c r="P15" s="14"/>
      <c r="R15" s="6"/>
      <c r="S15" s="6"/>
      <c r="T15" s="6"/>
    </row>
    <row r="16" spans="1:33" ht="24.95" customHeight="1" x14ac:dyDescent="0.2">
      <c r="O16" s="14"/>
      <c r="P16" s="14"/>
      <c r="R16" s="6"/>
      <c r="S16" s="6"/>
      <c r="T16" s="6"/>
    </row>
    <row r="17" spans="1:20" ht="24.95" customHeight="1" x14ac:dyDescent="0.2">
      <c r="O17" s="14"/>
      <c r="P17" s="14"/>
      <c r="R17" s="6"/>
      <c r="S17" s="6"/>
      <c r="T17" s="6"/>
    </row>
    <row r="18" spans="1:20" ht="24.95" customHeight="1" x14ac:dyDescent="0.2">
      <c r="O18" s="14"/>
      <c r="P18" s="14"/>
      <c r="R18" s="6"/>
      <c r="S18" s="6"/>
      <c r="T18" s="6"/>
    </row>
    <row r="19" spans="1:20" s="3" customFormat="1" ht="24.95" customHeight="1" x14ac:dyDescent="0.2">
      <c r="A19" s="1"/>
      <c r="B19" s="1"/>
      <c r="H19" s="7"/>
      <c r="I19" s="7"/>
      <c r="K19" s="18"/>
      <c r="L19" s="20"/>
      <c r="M19" s="7"/>
      <c r="N19" s="7"/>
      <c r="O19" s="14"/>
      <c r="P19" s="14"/>
      <c r="R19" s="8"/>
      <c r="S19" s="8"/>
      <c r="T19" s="6"/>
    </row>
    <row r="20" spans="1:20" s="3" customFormat="1" ht="24.95" customHeight="1" x14ac:dyDescent="0.2">
      <c r="A20" s="1"/>
      <c r="B20" s="1"/>
      <c r="H20" s="7"/>
      <c r="I20" s="7"/>
      <c r="K20" s="18"/>
      <c r="L20" s="20"/>
      <c r="M20" s="7"/>
      <c r="N20" s="7"/>
      <c r="O20" s="14"/>
      <c r="P20" s="14"/>
      <c r="R20" s="8"/>
      <c r="S20" s="8"/>
      <c r="T20" s="6"/>
    </row>
    <row r="21" spans="1:20" s="4" customFormat="1" ht="24.95" customHeight="1" x14ac:dyDescent="0.2">
      <c r="A21" s="1"/>
      <c r="B21" s="1"/>
      <c r="H21" s="10"/>
      <c r="I21" s="10"/>
      <c r="K21" s="18"/>
      <c r="L21" s="20"/>
      <c r="M21" s="10"/>
      <c r="N21" s="10"/>
      <c r="O21" s="14"/>
      <c r="P21" s="14"/>
      <c r="R21" s="9"/>
      <c r="S21" s="9"/>
      <c r="T21" s="6"/>
    </row>
    <row r="22" spans="1:20" s="4" customFormat="1" ht="24.95" customHeight="1" x14ac:dyDescent="0.2">
      <c r="A22" s="1"/>
      <c r="B22" s="1"/>
      <c r="H22" s="10"/>
      <c r="I22" s="10"/>
      <c r="K22" s="18"/>
      <c r="L22" s="20"/>
      <c r="M22" s="10"/>
      <c r="N22" s="10"/>
      <c r="O22" s="14"/>
      <c r="P22" s="14"/>
      <c r="R22" s="9"/>
      <c r="S22" s="9"/>
      <c r="T22" s="6"/>
    </row>
    <row r="23" spans="1:20" s="4" customFormat="1" ht="24.95" customHeight="1" x14ac:dyDescent="0.2">
      <c r="A23" s="1"/>
      <c r="B23" s="1"/>
      <c r="H23" s="10"/>
      <c r="I23" s="10"/>
      <c r="K23" s="18"/>
      <c r="L23" s="20"/>
      <c r="M23" s="10"/>
      <c r="N23" s="10"/>
      <c r="O23" s="14"/>
      <c r="P23" s="14"/>
      <c r="R23" s="9"/>
      <c r="S23" s="9"/>
      <c r="T23" s="6"/>
    </row>
    <row r="24" spans="1:20" s="4" customFormat="1" ht="24.95" customHeight="1" x14ac:dyDescent="0.2">
      <c r="A24" s="1"/>
      <c r="B24" s="1"/>
      <c r="H24" s="10"/>
      <c r="I24" s="10"/>
      <c r="K24" s="18"/>
      <c r="L24" s="20"/>
      <c r="M24" s="10"/>
      <c r="N24" s="10"/>
      <c r="O24" s="14"/>
      <c r="P24" s="14"/>
      <c r="R24" s="9"/>
      <c r="S24" s="9"/>
      <c r="T24" s="6"/>
    </row>
    <row r="25" spans="1:20" s="4" customFormat="1" ht="24.95" customHeight="1" x14ac:dyDescent="0.2">
      <c r="A25" s="1"/>
      <c r="B25" s="1"/>
      <c r="H25" s="10"/>
      <c r="I25" s="10"/>
      <c r="K25" s="18"/>
      <c r="L25" s="20"/>
      <c r="M25" s="10"/>
      <c r="N25" s="10"/>
      <c r="O25" s="14"/>
      <c r="P25" s="14"/>
      <c r="R25" s="9"/>
      <c r="S25" s="9"/>
      <c r="T25" s="6"/>
    </row>
    <row r="26" spans="1:20" s="4" customFormat="1" ht="24.95" customHeight="1" x14ac:dyDescent="0.2">
      <c r="A26" s="1"/>
      <c r="B26" s="1"/>
      <c r="H26" s="10"/>
      <c r="I26" s="10"/>
      <c r="K26" s="18"/>
      <c r="L26" s="20"/>
      <c r="M26" s="10"/>
      <c r="N26" s="10"/>
      <c r="O26" s="14"/>
      <c r="P26" s="14"/>
      <c r="R26" s="9"/>
      <c r="S26" s="9"/>
      <c r="T26" s="6"/>
    </row>
    <row r="27" spans="1:20" s="4" customFormat="1" ht="24.95" customHeight="1" x14ac:dyDescent="0.2">
      <c r="A27" s="1"/>
      <c r="B27" s="1"/>
      <c r="H27" s="10"/>
      <c r="I27" s="10"/>
      <c r="K27" s="18"/>
      <c r="L27" s="20"/>
      <c r="M27" s="10"/>
      <c r="N27" s="10"/>
      <c r="O27" s="14"/>
      <c r="P27" s="14"/>
      <c r="R27" s="9"/>
      <c r="S27" s="9"/>
      <c r="T27" s="6"/>
    </row>
    <row r="28" spans="1:20" s="4" customFormat="1" ht="24.95" customHeight="1" x14ac:dyDescent="0.2">
      <c r="A28" s="1"/>
      <c r="B28" s="1"/>
      <c r="H28" s="10"/>
      <c r="I28" s="10"/>
      <c r="K28" s="18"/>
      <c r="L28" s="20"/>
      <c r="M28" s="10"/>
      <c r="N28" s="10"/>
      <c r="O28" s="14"/>
      <c r="P28" s="14"/>
      <c r="R28" s="9"/>
      <c r="S28" s="9"/>
      <c r="T28" s="6"/>
    </row>
    <row r="29" spans="1:20" s="4" customFormat="1" ht="24.95" customHeight="1" x14ac:dyDescent="0.2">
      <c r="A29" s="1"/>
      <c r="B29" s="1"/>
      <c r="H29" s="10"/>
      <c r="I29" s="10"/>
      <c r="K29" s="18"/>
      <c r="L29" s="20"/>
      <c r="M29" s="10"/>
      <c r="N29" s="10"/>
      <c r="O29" s="14"/>
      <c r="P29" s="14"/>
      <c r="R29" s="9"/>
      <c r="S29" s="9"/>
      <c r="T29" s="6"/>
    </row>
    <row r="30" spans="1:20" s="4" customFormat="1" ht="24.95" customHeight="1" x14ac:dyDescent="0.2">
      <c r="A30" s="1"/>
      <c r="B30" s="1"/>
      <c r="H30" s="10"/>
      <c r="I30" s="10"/>
      <c r="K30" s="18"/>
      <c r="L30" s="20"/>
      <c r="M30" s="10"/>
      <c r="N30" s="10"/>
      <c r="O30" s="14"/>
      <c r="P30" s="14"/>
      <c r="R30" s="9"/>
      <c r="S30" s="9"/>
      <c r="T30" s="6"/>
    </row>
    <row r="31" spans="1:20" s="4" customFormat="1" ht="24.95" customHeight="1" x14ac:dyDescent="0.2">
      <c r="A31" s="1"/>
      <c r="B31" s="1"/>
      <c r="H31" s="10"/>
      <c r="I31" s="10"/>
      <c r="K31" s="18"/>
      <c r="L31" s="20"/>
      <c r="M31" s="10"/>
      <c r="N31" s="10"/>
      <c r="O31" s="14"/>
      <c r="P31" s="14"/>
      <c r="R31" s="6"/>
      <c r="S31" s="9"/>
      <c r="T31" s="6"/>
    </row>
    <row r="32" spans="1:20" s="4" customFormat="1" ht="24.95" customHeight="1" x14ac:dyDescent="0.2">
      <c r="A32" s="1"/>
      <c r="B32" s="1"/>
      <c r="H32" s="10"/>
      <c r="I32" s="10"/>
      <c r="K32" s="18"/>
      <c r="L32" s="20"/>
      <c r="M32" s="10"/>
      <c r="N32" s="10"/>
      <c r="O32" s="14"/>
      <c r="P32" s="14"/>
      <c r="R32" s="6"/>
      <c r="S32" s="9"/>
      <c r="T32" s="6"/>
    </row>
    <row r="33" spans="5:20" ht="24.95" customHeight="1" x14ac:dyDescent="0.2">
      <c r="E33" s="2"/>
      <c r="F33" s="2"/>
      <c r="G33" s="2"/>
      <c r="H33" s="15"/>
      <c r="O33" s="14"/>
      <c r="P33" s="14"/>
      <c r="R33" s="6"/>
      <c r="S33" s="6"/>
      <c r="T33" s="6"/>
    </row>
    <row r="34" spans="5:20" ht="24.95" customHeight="1" x14ac:dyDescent="0.2">
      <c r="E34" s="2"/>
      <c r="F34" s="2"/>
      <c r="G34" s="2"/>
      <c r="H34" s="15"/>
      <c r="R34" s="2"/>
      <c r="S34" s="6"/>
      <c r="T34" s="6"/>
    </row>
    <row r="35" spans="5:20" ht="24.95" customHeight="1" x14ac:dyDescent="0.2">
      <c r="E35" s="2"/>
      <c r="F35" s="2"/>
      <c r="G35" s="2"/>
      <c r="H35" s="15"/>
      <c r="R35" s="2"/>
      <c r="S35" s="6"/>
      <c r="T35" s="6"/>
    </row>
    <row r="36" spans="5:20" ht="24.95" customHeight="1" x14ac:dyDescent="0.2">
      <c r="E36" s="2"/>
      <c r="F36" s="2"/>
      <c r="G36" s="2"/>
      <c r="H36" s="15"/>
      <c r="R36" s="2"/>
      <c r="S36" s="6"/>
      <c r="T36" s="6"/>
    </row>
    <row r="37" spans="5:20" ht="24.95" customHeight="1" x14ac:dyDescent="0.2">
      <c r="E37" s="2"/>
      <c r="F37" s="2"/>
      <c r="G37" s="2"/>
      <c r="H37" s="15"/>
      <c r="R37" s="2"/>
      <c r="S37" s="6"/>
      <c r="T37" s="6"/>
    </row>
    <row r="38" spans="5:20" ht="24.95" customHeight="1" x14ac:dyDescent="0.2">
      <c r="E38" s="2"/>
      <c r="F38" s="2"/>
      <c r="G38" s="2"/>
      <c r="H38" s="15"/>
      <c r="R38" s="2"/>
      <c r="S38" s="6"/>
      <c r="T38" s="6"/>
    </row>
    <row r="39" spans="5:20" ht="24.95" customHeight="1" x14ac:dyDescent="0.2">
      <c r="E39" s="2"/>
      <c r="F39" s="2"/>
      <c r="G39" s="2"/>
      <c r="H39" s="15"/>
      <c r="R39" s="2"/>
      <c r="S39" s="6"/>
      <c r="T39" s="6"/>
    </row>
    <row r="40" spans="5:20" ht="24.95" customHeight="1" x14ac:dyDescent="0.2">
      <c r="E40" s="2"/>
      <c r="F40" s="2"/>
      <c r="G40" s="2"/>
      <c r="H40" s="15"/>
      <c r="R40" s="2"/>
      <c r="S40" s="6"/>
      <c r="T40" s="6"/>
    </row>
    <row r="41" spans="5:20" ht="24.95" customHeight="1" x14ac:dyDescent="0.2">
      <c r="E41" s="2"/>
      <c r="F41" s="2"/>
      <c r="G41" s="2"/>
      <c r="H41" s="15"/>
      <c r="R41" s="2"/>
      <c r="S41" s="6"/>
      <c r="T41" s="6"/>
    </row>
  </sheetData>
  <phoneticPr fontId="1" type="noConversion"/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songguang</cp:lastModifiedBy>
  <dcterms:created xsi:type="dcterms:W3CDTF">2015-06-05T18:19:00Z</dcterms:created>
  <dcterms:modified xsi:type="dcterms:W3CDTF">2020-08-17T05:54:35Z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