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1758" documentId="11_593CEB8F4346375CF567D04BDDB6ABA42D73F05D" xr6:coauthVersionLast="47" xr6:coauthVersionMax="47" xr10:uidLastSave="{8E7D144C-701C-4491-B3FD-283B1F0BB3FC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K2" i="1"/>
  <c r="L2" i="1" s="1"/>
</calcChain>
</file>

<file path=xl/sharedStrings.xml><?xml version="1.0" encoding="utf-8"?>
<sst xmlns="http://schemas.openxmlformats.org/spreadsheetml/2006/main" count="246" uniqueCount="123">
  <si>
    <t>담당</t>
  </si>
  <si>
    <t>feature</t>
  </si>
  <si>
    <t>종류</t>
  </si>
  <si>
    <t>범주형 &amp; int타입</t>
  </si>
  <si>
    <t>비고</t>
  </si>
  <si>
    <t>상관계수</t>
  </si>
  <si>
    <t>p-value</t>
  </si>
  <si>
    <t>T</t>
  </si>
  <si>
    <t>F</t>
  </si>
  <si>
    <t>관계평가</t>
  </si>
  <si>
    <t>저수지</t>
  </si>
  <si>
    <t>MSSubClass</t>
  </si>
  <si>
    <t>범주</t>
  </si>
  <si>
    <t>변경</t>
  </si>
  <si>
    <t>MSZoning</t>
  </si>
  <si>
    <t>LotFrontage</t>
  </si>
  <si>
    <t>숫자</t>
  </si>
  <si>
    <t>상관관계</t>
  </si>
  <si>
    <t>0~1</t>
  </si>
  <si>
    <t>|2| &gt;=</t>
  </si>
  <si>
    <t>2~3이상</t>
  </si>
  <si>
    <t>LotArea</t>
  </si>
  <si>
    <t>강함</t>
  </si>
  <si>
    <t>&gt;= |0.5|</t>
  </si>
  <si>
    <t>&gt;= |10|</t>
  </si>
  <si>
    <t>&gt;= 100</t>
  </si>
  <si>
    <t>Street</t>
  </si>
  <si>
    <t>중간</t>
  </si>
  <si>
    <t>&gt;= |0.2|</t>
  </si>
  <si>
    <t>&gt;= |5|</t>
  </si>
  <si>
    <t>&gt;=50</t>
  </si>
  <si>
    <t>Alley</t>
  </si>
  <si>
    <t>약함</t>
  </si>
  <si>
    <t>&gt;= |0.1|</t>
  </si>
  <si>
    <t>&gt;= |2|</t>
  </si>
  <si>
    <t>&gt;=3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</si>
  <si>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</si>
  <si>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</si>
  <si>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</si>
  <si>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</si>
  <si>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</si>
  <si>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</si>
  <si>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</si>
  <si>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</si>
  <si>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</si>
  <si>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</si>
  <si>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남녀 사이
(진수)</t>
  </si>
  <si>
    <t>OverallQual</t>
  </si>
  <si>
    <t>2.185675268E-313</t>
  </si>
  <si>
    <t>OverallCond</t>
  </si>
  <si>
    <t>YearBuilt</t>
  </si>
  <si>
    <t>추가</t>
  </si>
  <si>
    <t>YearBuilt_grp</t>
  </si>
  <si>
    <t>YearRemodAdd</t>
  </si>
  <si>
    <t>YearRemodAdd_grp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</si>
  <si>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</si>
  <si>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</si>
  <si>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</si>
  <si>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</si>
  <si>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</si>
  <si>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</si>
  <si>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</si>
  <si>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</si>
  <si>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</si>
  <si>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</si>
  <si>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</si>
  <si>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</si>
  <si>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친구 불가능
(정우)</t>
  </si>
  <si>
    <t>BsmtFinType1</t>
  </si>
  <si>
    <t>BsmtFinSF1</t>
  </si>
  <si>
    <t>BsmtFinSF1_grp</t>
  </si>
  <si>
    <t>BsmtFinType2</t>
  </si>
  <si>
    <t>BsmtFinSF2</t>
  </si>
  <si>
    <t>BsmtUnfSF</t>
  </si>
  <si>
    <t>BsmtUnfSF_grp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</si>
  <si>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</si>
  <si>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</si>
  <si>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</si>
  <si>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</si>
  <si>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</si>
  <si>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</si>
  <si>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</si>
  <si>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</si>
  <si>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</si>
  <si>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</si>
  <si>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int64</t>
  </si>
  <si>
    <t>BsmtHalfBath</t>
  </si>
  <si>
    <t>왕쓰레기
(회생불가)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</si>
  <si>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</si>
  <si>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</si>
  <si>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</si>
  <si>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</si>
  <si>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</si>
  <si>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</si>
  <si>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</si>
  <si>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</si>
  <si>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</si>
  <si>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</si>
  <si>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</si>
  <si>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</si>
  <si>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</si>
  <si>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</si>
  <si>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</si>
  <si>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</si>
  <si>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황금막내</t>
  </si>
  <si>
    <t>PavedDrive</t>
  </si>
  <si>
    <t>WoodDeckSF</t>
  </si>
  <si>
    <t>WoodDeckSF_cut</t>
  </si>
  <si>
    <t>OpenPorchSF</t>
  </si>
  <si>
    <t>OpenPorchSF_cut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</si>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</sst>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"/>
  </numFmts>
  <fonts count="13">
    <font>
      <sz val="11"/>
      <color theme="1"/>
      <name val="맑은 고딕"/>
      <family val="2"/>
      <scheme val="minor"/>
    </font>
    <font>
      <sz val="11"/>
      <color rgb="FF000000"/>
      <name val="D2Coding"/>
      <charset val="1"/>
    </font>
    <font>
      <sz val="11"/>
      <color rgb="FF00000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B1BED6"/>
      <name val="Courier New"/>
      <charset val="1"/>
    </font>
    <font>
      <sz val="11"/>
      <color rgb="FF000000"/>
      <name val="맑은 고딕"/>
    </font>
    <font>
      <sz val="11"/>
      <color theme="1"/>
      <name val="맑은 고딕"/>
    </font>
    <font>
      <strike/>
      <sz val="11"/>
      <color theme="1"/>
      <name val="맑은 고딕"/>
      <family val="2"/>
      <scheme val="minor"/>
    </font>
    <font>
      <sz val="10"/>
      <color rgb="FF000000"/>
      <name val="맑은 고딕"/>
    </font>
    <font>
      <sz val="11"/>
      <color rgb="FF000000"/>
      <name val="맑은 고딕"/>
      <charset val="1"/>
    </font>
    <font>
      <strike/>
      <sz val="11"/>
      <color rgb="FF000000"/>
      <name val="D2Coding"/>
      <charset val="1"/>
    </font>
    <font>
      <sz val="11"/>
      <color rgb="FFFF0000"/>
      <name val="Courier New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2" borderId="10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11" fontId="6" fillId="2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1" fontId="6" fillId="2" borderId="1" xfId="0" applyNumberFormat="1" applyFont="1" applyFill="1" applyBorder="1" applyAlignment="1">
      <alignment horizontal="center"/>
    </xf>
    <xf numFmtId="11" fontId="6" fillId="2" borderId="1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11" fontId="1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1" fontId="5" fillId="0" borderId="0" xfId="0" applyNumberFormat="1" applyFont="1"/>
    <xf numFmtId="0" fontId="0" fillId="5" borderId="10" xfId="0" applyFill="1" applyBorder="1" applyAlignment="1">
      <alignment horizontal="center" vertical="center"/>
    </xf>
    <xf numFmtId="11" fontId="0" fillId="0" borderId="0" xfId="0" applyNumberFormat="1"/>
    <xf numFmtId="0" fontId="6" fillId="0" borderId="1" xfId="0" applyFon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6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11" fontId="9" fillId="0" borderId="8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8" borderId="6" xfId="0" applyFill="1" applyBorder="1"/>
    <xf numFmtId="0" fontId="0" fillId="0" borderId="6" xfId="0" applyBorder="1"/>
    <xf numFmtId="0" fontId="0" fillId="7" borderId="6" xfId="0" applyFill="1" applyBorder="1"/>
    <xf numFmtId="0" fontId="0" fillId="6" borderId="11" xfId="0" applyFill="1" applyBorder="1"/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77" fontId="6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5" borderId="0" xfId="0" applyFill="1"/>
    <xf numFmtId="0" fontId="12" fillId="0" borderId="0" xfId="0" applyFont="1"/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6.5"/>
  <cols>
    <col min="2" max="2" width="5.375" customWidth="1"/>
    <col min="3" max="3" width="15.5" customWidth="1"/>
    <col min="4" max="4" width="18.75" customWidth="1"/>
    <col min="5" max="5" width="9.625" customWidth="1"/>
    <col min="6" max="6" width="16.625" bestFit="1" customWidth="1"/>
    <col min="7" max="8" width="9.625" customWidth="1"/>
    <col min="9" max="9" width="18.75" customWidth="1"/>
    <col min="10" max="11" width="10" customWidth="1"/>
    <col min="12" max="12" width="9.125" style="22" bestFit="1" customWidth="1"/>
    <col min="13" max="13" width="17.25" style="25" customWidth="1"/>
    <col min="14" max="19" width="10.625" style="25" customWidth="1"/>
    <col min="20" max="20" width="15.375" style="25" customWidth="1"/>
  </cols>
  <sheetData>
    <row r="1" spans="1:19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2" t="s">
        <v>9</v>
      </c>
    </row>
    <row r="2" spans="1:19">
      <c r="B2" s="3">
        <v>1</v>
      </c>
      <c r="C2" s="124" t="s">
        <v>10</v>
      </c>
      <c r="D2" s="4" t="s">
        <v>11</v>
      </c>
      <c r="E2" s="4" t="s">
        <v>12</v>
      </c>
      <c r="F2" s="13"/>
      <c r="G2" s="69" t="s">
        <v>13</v>
      </c>
      <c r="H2" s="13"/>
      <c r="I2" s="9">
        <v>3.6577143735093199E-52</v>
      </c>
      <c r="J2" s="13"/>
      <c r="K2" s="4">
        <f>67.1333129706376</f>
        <v>67.133312970637604</v>
      </c>
      <c r="L2" s="33" t="str">
        <f>IF(OR($K2&gt;=100,ABS($J2)&gt;=10,ABS($H2)&gt;=0.5),"강함",IF(OR($K2&gt;=50,ABS($J2)&gt;=5,ABS($H2)&gt;=0.2),"중간",IF(OR($K2&gt;=3,ABS($J2)&gt;=2,ABS($H2)&gt;=0.1),"약함","")))</f>
        <v>중간</v>
      </c>
    </row>
    <row r="3" spans="1:19">
      <c r="B3" s="5">
        <v>2</v>
      </c>
      <c r="C3" s="125"/>
      <c r="D3" s="6" t="s">
        <v>14</v>
      </c>
      <c r="E3" s="6" t="s">
        <v>12</v>
      </c>
      <c r="F3" s="29"/>
      <c r="G3" s="29"/>
      <c r="H3" s="29"/>
      <c r="I3" s="10">
        <v>1.48950174439054E-34</v>
      </c>
      <c r="J3" s="29"/>
      <c r="K3" s="6">
        <v>43.772150376599797</v>
      </c>
      <c r="L3" s="33" t="str">
        <f>IF(OR($K3&gt;=100,ABS($J3)&gt;=10,ABS($H3)&gt;=0.5),"강함",IF(OR($K3&gt;=50,ABS($J3)&gt;=5,ABS($H3)&gt;=0.2),"중간",IF(OR($K3&gt;=3,ABS($J3)&gt;=2,ABS($H3)&gt;=0.1),"약함","")))</f>
        <v>약함</v>
      </c>
    </row>
    <row r="4" spans="1:19">
      <c r="B4" s="5">
        <v>3</v>
      </c>
      <c r="C4" s="125"/>
      <c r="D4" s="6" t="s">
        <v>15</v>
      </c>
      <c r="E4" s="6" t="s">
        <v>16</v>
      </c>
      <c r="F4" s="58"/>
      <c r="G4" s="29"/>
      <c r="H4" s="56">
        <v>0.35610000000000003</v>
      </c>
      <c r="I4" s="10">
        <v>7.85206007633719E-45</v>
      </c>
      <c r="J4" s="29"/>
      <c r="K4" s="29"/>
      <c r="L4" s="33" t="str">
        <f>IF(OR($K4&gt;=100,ABS($J4)&gt;=10,ABS($H4)&gt;=0.5),"강함",IF(OR($K4&gt;=50,ABS($J4)&gt;=5,ABS($H4)&gt;=0.2),"중간",IF(OR($K4&gt;=3,ABS($J4)&gt;=2,ABS($H4)&gt;=0.1),"약함","")))</f>
        <v>중간</v>
      </c>
      <c r="N4" s="85" t="s">
        <v>17</v>
      </c>
      <c r="O4" s="86" t="s">
        <v>18</v>
      </c>
      <c r="P4" s="87" t="s">
        <v>7</v>
      </c>
      <c r="Q4" s="88" t="s">
        <v>19</v>
      </c>
      <c r="R4" s="87" t="s">
        <v>8</v>
      </c>
      <c r="S4" s="89" t="s">
        <v>20</v>
      </c>
    </row>
    <row r="5" spans="1:19">
      <c r="B5" s="5">
        <v>4</v>
      </c>
      <c r="C5" s="125"/>
      <c r="D5" s="6" t="s">
        <v>21</v>
      </c>
      <c r="E5" s="6" t="s">
        <v>16</v>
      </c>
      <c r="F5" s="29"/>
      <c r="G5" s="29"/>
      <c r="H5" s="56">
        <v>0.26686500000000002</v>
      </c>
      <c r="I5" s="10">
        <v>3.4022092287236498E-25</v>
      </c>
      <c r="J5" s="29"/>
      <c r="K5" s="29"/>
      <c r="L5" s="33" t="str">
        <f>IF(OR($K5&gt;=100,ABS($J5)&gt;=10,ABS($H5)&gt;=0.5),"강함",IF(OR($K5&gt;=50,ABS($J5)&gt;=5,ABS($H5)&gt;=0.2),"중간",IF(OR($K5&gt;=3,ABS($J5)&gt;=2,ABS($H5)&gt;=0.1),"약함","")))</f>
        <v>중간</v>
      </c>
      <c r="N5" s="82" t="s">
        <v>22</v>
      </c>
      <c r="O5" s="83" t="s">
        <v>23</v>
      </c>
      <c r="P5" s="83" t="s">
        <v>22</v>
      </c>
      <c r="Q5" s="83" t="s">
        <v>24</v>
      </c>
      <c r="R5" s="83" t="s">
        <v>22</v>
      </c>
      <c r="S5" s="84" t="s">
        <v>25</v>
      </c>
    </row>
    <row r="6" spans="1:19">
      <c r="A6" s="119"/>
      <c r="B6" s="5">
        <v>5</v>
      </c>
      <c r="C6" s="125"/>
      <c r="D6" s="70" t="s">
        <v>26</v>
      </c>
      <c r="E6" s="70" t="s">
        <v>12</v>
      </c>
      <c r="F6" s="71"/>
      <c r="G6" s="71"/>
      <c r="H6" s="71"/>
      <c r="I6" s="70">
        <v>4.7568376807539697E-2</v>
      </c>
      <c r="J6" s="70">
        <v>1.9828856699205299</v>
      </c>
      <c r="K6" s="71"/>
      <c r="L6" s="116" t="str">
        <f>IF(OR($K6&gt;=100,ABS($J6)&gt;=10,ABS($H6)&gt;=0.5),"강함",IF(OR($K6&gt;=50,ABS($J6)&gt;=5,ABS($H6)&gt;=0.2),"중간",IF(OR($K6&gt;=3,ABS($J6)&gt;=2,ABS($H6)&gt;=0.1),"약함","")))</f>
        <v/>
      </c>
      <c r="N6" s="77" t="s">
        <v>27</v>
      </c>
      <c r="O6" s="76" t="s">
        <v>28</v>
      </c>
      <c r="P6" s="76" t="s">
        <v>27</v>
      </c>
      <c r="Q6" s="76" t="s">
        <v>29</v>
      </c>
      <c r="R6" s="76" t="s">
        <v>27</v>
      </c>
      <c r="S6" s="78" t="s">
        <v>30</v>
      </c>
    </row>
    <row r="7" spans="1:19">
      <c r="B7" s="5">
        <v>6</v>
      </c>
      <c r="C7" s="125"/>
      <c r="D7" s="108" t="s">
        <v>31</v>
      </c>
      <c r="E7" s="108" t="s">
        <v>12</v>
      </c>
      <c r="F7" s="107"/>
      <c r="G7" s="107"/>
      <c r="H7" s="107"/>
      <c r="I7" s="107"/>
      <c r="J7" s="107"/>
      <c r="K7" s="107"/>
      <c r="L7" s="102" t="str">
        <f>IF(OR($K7&gt;=100,ABS($J7)&gt;=10,ABS($H7)&gt;=0.5),"강함",IF(OR($K7&gt;=50,ABS($J7)&gt;=5,ABS($H7)&gt;=0.2),"중간",IF(OR($K7&gt;=3,ABS($J7)&gt;=2,ABS($H7)&gt;=0.1),"약함","")))</f>
        <v/>
      </c>
      <c r="N7" s="79" t="s">
        <v>32</v>
      </c>
      <c r="O7" s="80" t="s">
        <v>33</v>
      </c>
      <c r="P7" s="80" t="s">
        <v>32</v>
      </c>
      <c r="Q7" s="80" t="s">
        <v>34</v>
      </c>
      <c r="R7" s="80" t="s">
        <v>32</v>
      </c>
      <c r="S7" s="81" t="s">
        <v>35</v>
      </c>
    </row>
    <row r="8" spans="1:19">
      <c r="B8" s="5">
        <v>7</v>
      </c>
      <c r="C8" s="125"/>
      <c r="D8" s="6" t="s">
        <v>36</v>
      </c>
      <c r="E8" s="6" t="s">
        <v>12</v>
      </c>
      <c r="F8" s="29"/>
      <c r="G8" s="47" t="s">
        <v>13</v>
      </c>
      <c r="H8" s="29"/>
      <c r="I8" s="10">
        <v>1.36294465645759E-24</v>
      </c>
      <c r="J8" s="6">
        <v>-10.425671242321799</v>
      </c>
      <c r="K8" s="29"/>
      <c r="L8" s="33" t="str">
        <f>IF(OR($K8&gt;=100,ABS($J8)&gt;=10,ABS($H8)&gt;=0.5),"강함",IF(OR($K8&gt;=50,ABS($J8)&gt;=5,ABS($H8)&gt;=0.2),"중간",IF(OR($K8&gt;=3,ABS($J8)&gt;=2,ABS($H8)&gt;=0.1),"약함","")))</f>
        <v>강함</v>
      </c>
    </row>
    <row r="9" spans="1:19">
      <c r="A9" s="119"/>
      <c r="B9" s="5">
        <v>8</v>
      </c>
      <c r="C9" s="125"/>
      <c r="D9" s="6" t="s">
        <v>37</v>
      </c>
      <c r="E9" s="6" t="s">
        <v>12</v>
      </c>
      <c r="F9" s="29"/>
      <c r="G9" s="29"/>
      <c r="H9" s="29"/>
      <c r="I9" s="10">
        <v>1.23902790965476E-7</v>
      </c>
      <c r="J9" s="29"/>
      <c r="K9" s="6">
        <v>11.7926334370857</v>
      </c>
      <c r="L9" s="33" t="str">
        <f>IF(OR($K9&gt;=100,ABS($J9)&gt;=10,ABS($H9)&gt;=0.5),"강함",IF(OR($K9&gt;=50,ABS($J9)&gt;=5,ABS($H9)&gt;=0.2),"중간",IF(OR($K9&gt;=3,ABS($J9)&gt;=2,ABS($H9)&gt;=0.1),"약함","")))</f>
        <v>약함</v>
      </c>
    </row>
    <row r="10" spans="1:19">
      <c r="B10" s="5">
        <v>9</v>
      </c>
      <c r="C10" s="125"/>
      <c r="D10" s="108" t="s">
        <v>38</v>
      </c>
      <c r="E10" s="108" t="s">
        <v>12</v>
      </c>
      <c r="F10" s="101"/>
      <c r="G10" s="107"/>
      <c r="H10" s="107"/>
      <c r="I10" s="107"/>
      <c r="J10" s="107"/>
      <c r="K10" s="101"/>
      <c r="L10" s="102" t="str">
        <f>IF(OR($K10&gt;=100,ABS($J10)&gt;=10,ABS($H10)&gt;=0.5),"강함",IF(OR($K10&gt;=50,ABS($J10)&gt;=5,ABS($H10)&gt;=0.2),"중간",IF(OR($K10&gt;=3,ABS($J10)&gt;=2,ABS($H10)&gt;=0.1),"약함","")))</f>
        <v/>
      </c>
    </row>
    <row r="11" spans="1:19">
      <c r="B11" s="5">
        <v>10</v>
      </c>
      <c r="C11" s="125"/>
      <c r="D11" s="6" t="s">
        <v>39</v>
      </c>
      <c r="E11" s="6" t="s">
        <v>12</v>
      </c>
      <c r="F11" s="29"/>
      <c r="G11" s="29"/>
      <c r="H11" s="29"/>
      <c r="I11" s="10">
        <v>7.9864348096234796E-6</v>
      </c>
      <c r="J11" s="29"/>
      <c r="K11" s="6">
        <v>7.8249443969036196</v>
      </c>
      <c r="L11" s="33" t="str">
        <f>IF(OR($K11&gt;=100,ABS($J11)&gt;=10,ABS($H11)&gt;=0.5),"강함",IF(OR($K11&gt;=50,ABS($J11)&gt;=5,ABS($H11)&gt;=0.2),"중간",IF(OR($K11&gt;=3,ABS($J11)&gt;=2,ABS($H11)&gt;=0.1),"약함","")))</f>
        <v>약함</v>
      </c>
    </row>
    <row r="12" spans="1:19">
      <c r="B12" s="5">
        <v>11</v>
      </c>
      <c r="C12" s="125"/>
      <c r="D12" s="100" t="s">
        <v>40</v>
      </c>
      <c r="E12" s="100" t="s">
        <v>12</v>
      </c>
      <c r="F12" s="101"/>
      <c r="G12" s="100" t="s">
        <v>13</v>
      </c>
      <c r="H12" s="101"/>
      <c r="I12" s="100">
        <v>0.233167041541919</v>
      </c>
      <c r="J12" s="100">
        <v>-1.26846895262681</v>
      </c>
      <c r="K12" s="101"/>
      <c r="L12" s="102" t="str">
        <f>IF(OR($K12&gt;=100,ABS($J12)&gt;=10,ABS($H12)&gt;=0.5),"강함",IF(OR($K12&gt;=50,ABS($J12)&gt;=5,ABS($H12)&gt;=0.2),"중간",IF(OR($K12&gt;=3,ABS($J12)&gt;=2,ABS($H12)&gt;=0.1),"약함","")))</f>
        <v/>
      </c>
    </row>
    <row r="13" spans="1:19">
      <c r="A13" s="119"/>
      <c r="B13" s="5">
        <v>12</v>
      </c>
      <c r="C13" s="125"/>
      <c r="D13" s="6" t="s">
        <v>41</v>
      </c>
      <c r="E13" s="6" t="s">
        <v>12</v>
      </c>
      <c r="F13" s="29"/>
      <c r="G13" s="29"/>
      <c r="H13" s="29"/>
      <c r="I13" s="10">
        <v>2.6294321392881999E-225</v>
      </c>
      <c r="J13" s="29"/>
      <c r="K13" s="6">
        <v>71.949622541319698</v>
      </c>
      <c r="L13" s="33" t="str">
        <f>IF(OR($K13&gt;=100,ABS($J13)&gt;=10,ABS($H13)&gt;=0.5),"강함",IF(OR($K13&gt;=50,ABS($J13)&gt;=5,ABS($H13)&gt;=0.2),"중간",IF(OR($K13&gt;=3,ABS($J13)&gt;=2,ABS($H13)&gt;=0.1),"약함","")))</f>
        <v>중간</v>
      </c>
      <c r="N13" s="120"/>
    </row>
    <row r="14" spans="1:19">
      <c r="B14" s="5">
        <v>13</v>
      </c>
      <c r="C14" s="125"/>
      <c r="D14" s="6" t="s">
        <v>42</v>
      </c>
      <c r="E14" s="6" t="s">
        <v>12</v>
      </c>
      <c r="F14" s="29"/>
      <c r="G14" s="29"/>
      <c r="H14" s="29"/>
      <c r="I14" s="10">
        <v>1.3518345854788499E-7</v>
      </c>
      <c r="J14" s="29"/>
      <c r="K14" s="6">
        <v>5.9960347833417398</v>
      </c>
      <c r="L14" s="33" t="str">
        <f>IF(OR($K14&gt;=100,ABS($J14)&gt;=10,ABS($H14)&gt;=0.5),"강함",IF(OR($K14&gt;=50,ABS($J14)&gt;=5,ABS($H14)&gt;=0.2),"중간",IF(OR($K14&gt;=3,ABS($J14)&gt;=2,ABS($H14)&gt;=0.1),"약함","")))</f>
        <v>약함</v>
      </c>
    </row>
    <row r="15" spans="1:19">
      <c r="B15" s="5">
        <v>14</v>
      </c>
      <c r="C15" s="125"/>
      <c r="D15" s="100" t="s">
        <v>43</v>
      </c>
      <c r="E15" s="100" t="s">
        <v>12</v>
      </c>
      <c r="F15" s="101"/>
      <c r="G15" s="101"/>
      <c r="H15" s="101"/>
      <c r="I15" s="100">
        <v>8.6994969707066605E-2</v>
      </c>
      <c r="J15" s="101"/>
      <c r="K15" s="100">
        <v>1.84531643311805</v>
      </c>
      <c r="L15" s="102" t="str">
        <f>IF(OR($K15&gt;=100,ABS($J15)&gt;=10,ABS($H15)&gt;=0.5),"강함",IF(OR($K15&gt;=50,ABS($J15)&gt;=5,ABS($H15)&gt;=0.2),"중간",IF(OR($K15&gt;=3,ABS($J15)&gt;=2,ABS($H15)&gt;=0.1),"약함","")))</f>
        <v/>
      </c>
    </row>
    <row r="16" spans="1:19">
      <c r="B16" s="5">
        <v>15</v>
      </c>
      <c r="C16" s="125"/>
      <c r="D16" s="6" t="s">
        <v>44</v>
      </c>
      <c r="E16" s="6" t="s">
        <v>12</v>
      </c>
      <c r="F16" s="29"/>
      <c r="G16" s="29"/>
      <c r="H16" s="29"/>
      <c r="I16" s="24">
        <v>1.39323979628334E-7</v>
      </c>
      <c r="J16" s="29"/>
      <c r="K16" s="6">
        <v>12.9847925506275</v>
      </c>
      <c r="L16" s="33" t="str">
        <f>IF(OR($K16&gt;=100,ABS($J16)&gt;=10,ABS($H16)&gt;=0.5),"강함",IF(OR($K16&gt;=50,ABS($J16)&gt;=5,ABS($H16)&gt;=0.2),"중간",IF(OR($K16&gt;=3,ABS($J16)&gt;=2,ABS($H16)&gt;=0.1),"약함","")))</f>
        <v>약함</v>
      </c>
    </row>
    <row r="17" spans="1:12">
      <c r="B17" s="7">
        <v>16</v>
      </c>
      <c r="C17" s="126"/>
      <c r="D17" s="8" t="s">
        <v>45</v>
      </c>
      <c r="E17" s="8" t="s">
        <v>12</v>
      </c>
      <c r="F17" s="36"/>
      <c r="G17" s="36"/>
      <c r="H17" s="36"/>
      <c r="I17" s="20">
        <v>5.8519304999236602E-14</v>
      </c>
      <c r="J17" s="36"/>
      <c r="K17" s="8">
        <v>31.122403550956601</v>
      </c>
      <c r="L17" s="115" t="str">
        <f>IF(OR($K17&gt;=100,ABS($J17)&gt;=10,ABS($H17)&gt;=0.5),"강함",IF(OR($K17&gt;=50,ABS($J17)&gt;=5,ABS($H17)&gt;=0.2),"중간",IF(OR($K17&gt;=3,ABS($J17)&gt;=2,ABS($H17)&gt;=0.1),"약함","")))</f>
        <v>약함</v>
      </c>
    </row>
    <row r="18" spans="1:12" ht="16.5" customHeight="1">
      <c r="A18" s="119"/>
      <c r="B18" s="3">
        <v>17</v>
      </c>
      <c r="C18" s="121" t="s">
        <v>46</v>
      </c>
      <c r="D18" s="109" t="s">
        <v>47</v>
      </c>
      <c r="E18" s="4" t="s">
        <v>16</v>
      </c>
      <c r="F18" s="13"/>
      <c r="G18" s="39"/>
      <c r="H18" s="110">
        <v>0.79090000000000005</v>
      </c>
      <c r="I18" s="111" t="s">
        <v>48</v>
      </c>
      <c r="J18" s="21"/>
      <c r="K18" s="21"/>
      <c r="L18" s="33" t="str">
        <f>IF(OR($K18&gt;=100,ABS($J18)&gt;=10,ABS($H18)&gt;=0.5),"강함",IF(OR($K18&gt;=50,ABS($J18)&gt;=5,ABS($H18)&gt;=0.2),"중간",IF(OR($K18&gt;=3,ABS($J18)&gt;=2,ABS($H18)&gt;=0.1),"약함","")))</f>
        <v>강함</v>
      </c>
    </row>
    <row r="19" spans="1:12">
      <c r="B19" s="5">
        <v>18</v>
      </c>
      <c r="C19" s="125"/>
      <c r="D19" s="72" t="s">
        <v>49</v>
      </c>
      <c r="E19" s="73" t="s">
        <v>16</v>
      </c>
      <c r="F19" s="74"/>
      <c r="G19" s="74"/>
      <c r="H19" s="72">
        <v>-7.7799999999999994E-2</v>
      </c>
      <c r="I19" s="75">
        <v>2.8999999999999998E-3</v>
      </c>
      <c r="J19" s="74"/>
      <c r="K19" s="74"/>
      <c r="L19" s="117" t="str">
        <f>IF(OR($K19&gt;=100,ABS($J19)&gt;=10,ABS($H19)&gt;=0.5),"강함",IF(OR($K19&gt;=50,ABS($J19)&gt;=5,ABS($H19)&gt;=0.2),"중간",IF(OR($K19&gt;=3,ABS($J19)&gt;=2,ABS($H19)&gt;=0.1),"약함","")))</f>
        <v/>
      </c>
    </row>
    <row r="20" spans="1:12">
      <c r="A20" s="119"/>
      <c r="B20" s="5">
        <v>19</v>
      </c>
      <c r="C20" s="125"/>
      <c r="D20" s="51" t="s">
        <v>50</v>
      </c>
      <c r="E20" s="6" t="s">
        <v>16</v>
      </c>
      <c r="F20" s="29"/>
      <c r="G20" s="29"/>
      <c r="H20" s="42">
        <v>0.52280000000000004</v>
      </c>
      <c r="I20" s="43">
        <v>2.9902290990158901E-103</v>
      </c>
      <c r="J20" s="29"/>
      <c r="K20" s="29"/>
      <c r="L20" s="33" t="str">
        <f>IF(OR($K20&gt;=100,ABS($J20)&gt;=10,ABS($H20)&gt;=0.5),"강함",IF(OR($K20&gt;=50,ABS($J20)&gt;=5,ABS($H20)&gt;=0.2),"중간",IF(OR($K20&gt;=3,ABS($J20)&gt;=2,ABS($H20)&gt;=0.1),"약함","")))</f>
        <v>강함</v>
      </c>
    </row>
    <row r="21" spans="1:12">
      <c r="B21" s="5" t="s">
        <v>51</v>
      </c>
      <c r="C21" s="125"/>
      <c r="D21" s="26" t="s">
        <v>52</v>
      </c>
      <c r="E21" s="6" t="s">
        <v>12</v>
      </c>
      <c r="F21" s="29"/>
      <c r="G21" s="59" t="s">
        <v>51</v>
      </c>
      <c r="H21" s="29"/>
      <c r="I21" s="15">
        <v>8.9583639148327905E-107</v>
      </c>
      <c r="J21" s="29"/>
      <c r="K21" s="14">
        <v>196.61600000000001</v>
      </c>
      <c r="L21" s="33" t="str">
        <f>IF(OR($K21&gt;=100,ABS($J21)&gt;=10,ABS($H21)&gt;=0.5),"강함",IF(OR($K21&gt;=50,ABS($J21)&gt;=5,ABS($H21)&gt;=0.2),"중간",IF(OR($K21&gt;=3,ABS($J21)&gt;=2,ABS($H21)&gt;=0.1),"약함","")))</f>
        <v>강함</v>
      </c>
    </row>
    <row r="22" spans="1:12">
      <c r="B22" s="5">
        <v>20</v>
      </c>
      <c r="C22" s="125"/>
      <c r="D22" s="26" t="s">
        <v>53</v>
      </c>
      <c r="E22" s="6" t="s">
        <v>16</v>
      </c>
      <c r="F22" s="58"/>
      <c r="G22" s="29"/>
      <c r="H22" s="42">
        <v>0.5071</v>
      </c>
      <c r="I22" s="60">
        <v>3.16494824192007E-96</v>
      </c>
      <c r="J22" s="29"/>
      <c r="K22" s="29"/>
      <c r="L22" s="33" t="str">
        <f>IF(OR($K22&gt;=100,ABS($J22)&gt;=10,ABS($H22)&gt;=0.5),"강함",IF(OR($K22&gt;=50,ABS($J22)&gt;=5,ABS($H22)&gt;=0.2),"중간",IF(OR($K22&gt;=3,ABS($J22)&gt;=2,ABS($H22)&gt;=0.1),"약함","")))</f>
        <v>강함</v>
      </c>
    </row>
    <row r="23" spans="1:12">
      <c r="B23" s="5" t="s">
        <v>51</v>
      </c>
      <c r="C23" s="125"/>
      <c r="D23" s="26" t="s">
        <v>54</v>
      </c>
      <c r="E23" s="6" t="s">
        <v>12</v>
      </c>
      <c r="F23" s="29"/>
      <c r="G23" s="59" t="s">
        <v>51</v>
      </c>
      <c r="H23" s="29"/>
      <c r="I23" s="15">
        <v>5.1164914474756799E-72</v>
      </c>
      <c r="J23" s="29"/>
      <c r="K23" s="14">
        <v>184.48</v>
      </c>
      <c r="L23" s="33" t="str">
        <f>IF(OR($K23&gt;=100,ABS($J23)&gt;=10,ABS($H23)&gt;=0.5),"강함",IF(OR($K23&gt;=50,ABS($J23)&gt;=5,ABS($H23)&gt;=0.2),"중간",IF(OR($K23&gt;=3,ABS($J23)&gt;=2,ABS($H23)&gt;=0.1),"약함","")))</f>
        <v>강함</v>
      </c>
    </row>
    <row r="24" spans="1:12">
      <c r="B24" s="5">
        <v>21</v>
      </c>
      <c r="C24" s="125"/>
      <c r="D24" s="28" t="s">
        <v>55</v>
      </c>
      <c r="E24" s="6" t="s">
        <v>12</v>
      </c>
      <c r="F24" s="29"/>
      <c r="G24" s="47" t="s">
        <v>13</v>
      </c>
      <c r="H24" s="29"/>
      <c r="I24" s="43">
        <v>6.7842765002332897E-19</v>
      </c>
      <c r="J24" s="29"/>
      <c r="K24" s="42">
        <v>43.059020660562503</v>
      </c>
      <c r="L24" s="33" t="str">
        <f>IF(OR($K24&gt;=100,ABS($J24)&gt;=10,ABS($H24)&gt;=0.5),"강함",IF(OR($K24&gt;=50,ABS($J24)&gt;=5,ABS($H24)&gt;=0.2),"중간",IF(OR($K24&gt;=3,ABS($J24)&gt;=2,ABS($H24)&gt;=0.1),"약함","")))</f>
        <v>약함</v>
      </c>
    </row>
    <row r="25" spans="1:12">
      <c r="B25" s="5">
        <v>22</v>
      </c>
      <c r="C25" s="125"/>
      <c r="D25" s="28" t="s">
        <v>56</v>
      </c>
      <c r="E25" s="6" t="s">
        <v>12</v>
      </c>
      <c r="F25" s="58"/>
      <c r="G25" s="61" t="s">
        <v>13</v>
      </c>
      <c r="H25" s="29"/>
      <c r="I25" s="43">
        <v>1.79550371035404E-8</v>
      </c>
      <c r="J25" s="29"/>
      <c r="K25" s="42">
        <v>18.055514046852402</v>
      </c>
      <c r="L25" s="33" t="str">
        <f>IF(OR($K25&gt;=100,ABS($J25)&gt;=10,ABS($H25)&gt;=0.5),"강함",IF(OR($K25&gt;=50,ABS($J25)&gt;=5,ABS($H25)&gt;=0.2),"중간",IF(OR($K25&gt;=3,ABS($J25)&gt;=2,ABS($H25)&gt;=0.1),"약함","")))</f>
        <v>약함</v>
      </c>
    </row>
    <row r="26" spans="1:12">
      <c r="B26" s="5">
        <v>23</v>
      </c>
      <c r="C26" s="125"/>
      <c r="D26" s="28" t="s">
        <v>57</v>
      </c>
      <c r="E26" s="6" t="s">
        <v>12</v>
      </c>
      <c r="F26" s="29"/>
      <c r="G26" s="61" t="s">
        <v>13</v>
      </c>
      <c r="H26" s="29"/>
      <c r="I26" s="43">
        <v>1.7494970031682599E-41</v>
      </c>
      <c r="J26" s="29"/>
      <c r="K26" s="42">
        <v>31.984416481324502</v>
      </c>
      <c r="L26" s="33" t="str">
        <f>IF(OR($K26&gt;=100,ABS($J26)&gt;=10,ABS($H26)&gt;=0.5),"강함",IF(OR($K26&gt;=50,ABS($J26)&gt;=5,ABS($H26)&gt;=0.2),"중간",IF(OR($K26&gt;=3,ABS($J26)&gt;=2,ABS($H26)&gt;=0.1),"약함","")))</f>
        <v>약함</v>
      </c>
    </row>
    <row r="27" spans="1:12">
      <c r="B27" s="5">
        <v>24</v>
      </c>
      <c r="C27" s="125"/>
      <c r="D27" s="31" t="s">
        <v>58</v>
      </c>
      <c r="E27" s="6" t="s">
        <v>12</v>
      </c>
      <c r="F27" s="29"/>
      <c r="G27" s="61" t="s">
        <v>13</v>
      </c>
      <c r="H27" s="29"/>
      <c r="I27" s="43">
        <v>1.29662076916449E-37</v>
      </c>
      <c r="J27" s="29"/>
      <c r="K27" s="42">
        <v>28.994954475254001</v>
      </c>
      <c r="L27" s="33" t="str">
        <f>IF(OR($K27&gt;=100,ABS($J27)&gt;=10,ABS($H27)&gt;=0.5),"강함",IF(OR($K27&gt;=50,ABS($J27)&gt;=5,ABS($H27)&gt;=0.2),"중간",IF(OR($K27&gt;=3,ABS($J27)&gt;=2,ABS($H27)&gt;=0.1),"약함","")))</f>
        <v>약함</v>
      </c>
    </row>
    <row r="28" spans="1:12">
      <c r="B28" s="5">
        <v>25</v>
      </c>
      <c r="C28" s="125"/>
      <c r="D28" s="26" t="s">
        <v>59</v>
      </c>
      <c r="E28" s="6" t="s">
        <v>12</v>
      </c>
      <c r="F28" s="29"/>
      <c r="G28" s="29"/>
      <c r="H28" s="29"/>
      <c r="I28" s="43">
        <v>1.27970353126626E-63</v>
      </c>
      <c r="J28" s="29"/>
      <c r="K28" s="42">
        <v>108.911304558876</v>
      </c>
      <c r="L28" s="33" t="str">
        <f>IF(OR($K28&gt;=100,ABS($J28)&gt;=10,ABS($H28)&gt;=0.5),"강함",IF(OR($K28&gt;=50,ABS($J28)&gt;=5,ABS($H28)&gt;=0.2),"중간",IF(OR($K28&gt;=3,ABS($J28)&gt;=2,ABS($H28)&gt;=0.1),"약함","")))</f>
        <v>강함</v>
      </c>
    </row>
    <row r="29" spans="1:12">
      <c r="B29" s="5">
        <v>26</v>
      </c>
      <c r="C29" s="125"/>
      <c r="D29" s="28" t="s">
        <v>60</v>
      </c>
      <c r="E29" s="6" t="s">
        <v>16</v>
      </c>
      <c r="F29" s="29"/>
      <c r="G29" s="29"/>
      <c r="H29" s="42">
        <v>0.477493047095715</v>
      </c>
      <c r="I29" s="43">
        <v>1.4585086425881301E-83</v>
      </c>
      <c r="J29" s="29"/>
      <c r="K29" s="29"/>
      <c r="L29" s="33" t="str">
        <f>IF(OR($K29&gt;=100,ABS($J29)&gt;=10,ABS($H29)&gt;=0.5),"강함",IF(OR($K29&gt;=50,ABS($J29)&gt;=5,ABS($H29)&gt;=0.2),"중간",IF(OR($K29&gt;=3,ABS($J29)&gt;=2,ABS($H29)&gt;=0.1),"약함","")))</f>
        <v>중간</v>
      </c>
    </row>
    <row r="30" spans="1:12">
      <c r="B30" s="5">
        <v>27</v>
      </c>
      <c r="C30" s="125"/>
      <c r="D30" s="28" t="s">
        <v>61</v>
      </c>
      <c r="E30" s="6" t="s">
        <v>12</v>
      </c>
      <c r="F30" s="29"/>
      <c r="G30" s="29"/>
      <c r="H30" s="29"/>
      <c r="I30" s="43">
        <v>1.4395510967787801E-204</v>
      </c>
      <c r="J30" s="29"/>
      <c r="K30" s="42">
        <v>443.33483141504598</v>
      </c>
      <c r="L30" s="33" t="str">
        <f>IF(OR($K30&gt;=100,ABS($J30)&gt;=10,ABS($H30)&gt;=0.5),"강함",IF(OR($K30&gt;=50,ABS($J30)&gt;=5,ABS($H30)&gt;=0.2),"중간",IF(OR($K30&gt;=3,ABS($J30)&gt;=2,ABS($H30)&gt;=0.1),"약함","")))</f>
        <v>강함</v>
      </c>
    </row>
    <row r="31" spans="1:12">
      <c r="B31" s="5">
        <v>28</v>
      </c>
      <c r="C31" s="125"/>
      <c r="D31" s="28" t="s">
        <v>62</v>
      </c>
      <c r="E31" s="6" t="s">
        <v>12</v>
      </c>
      <c r="F31" s="29"/>
      <c r="G31" s="29"/>
      <c r="H31" s="29"/>
      <c r="I31" s="43">
        <v>5.1066806086718599E-7</v>
      </c>
      <c r="J31" s="29"/>
      <c r="K31" s="42">
        <v>8.7987142141774797</v>
      </c>
      <c r="L31" s="33" t="str">
        <f>IF(OR($K31&gt;=100,ABS($J31)&gt;=10,ABS($H31)&gt;=0.5),"강함",IF(OR($K31&gt;=50,ABS($J31)&gt;=5,ABS($H31)&gt;=0.2),"중간",IF(OR($K31&gt;=3,ABS($J31)&gt;=2,ABS($H31)&gt;=0.1),"약함","")))</f>
        <v>약함</v>
      </c>
    </row>
    <row r="32" spans="1:12">
      <c r="B32" s="5">
        <v>29</v>
      </c>
      <c r="C32" s="125"/>
      <c r="D32" s="28" t="s">
        <v>63</v>
      </c>
      <c r="E32" s="6" t="s">
        <v>12</v>
      </c>
      <c r="F32" s="29"/>
      <c r="G32" s="29"/>
      <c r="H32" s="29"/>
      <c r="I32" s="43">
        <v>5.7918950022322304E-91</v>
      </c>
      <c r="J32" s="29"/>
      <c r="K32" s="42">
        <v>100.253850587408</v>
      </c>
      <c r="L32" s="33" t="str">
        <f>IF(OR($K32&gt;=100,ABS($J32)&gt;=10,ABS($H32)&gt;=0.5),"강함",IF(OR($K32&gt;=50,ABS($J32)&gt;=5,ABS($H32)&gt;=0.2),"중간",IF(OR($K32&gt;=3,ABS($J32)&gt;=2,ABS($H32)&gt;=0.1),"약함","")))</f>
        <v>강함</v>
      </c>
    </row>
    <row r="33" spans="1:12">
      <c r="B33" s="5">
        <v>30</v>
      </c>
      <c r="C33" s="125"/>
      <c r="D33" s="28" t="s">
        <v>64</v>
      </c>
      <c r="E33" s="6" t="s">
        <v>12</v>
      </c>
      <c r="F33" s="29"/>
      <c r="G33" s="29"/>
      <c r="H33" s="29"/>
      <c r="I33" s="43">
        <v>8.1585480847122696E-196</v>
      </c>
      <c r="J33" s="29"/>
      <c r="K33" s="42">
        <v>316.14863500042401</v>
      </c>
      <c r="L33" s="33" t="str">
        <f>IF(OR($K33&gt;=100,ABS($J33)&gt;=10,ABS($H33)&gt;=0.5),"강함",IF(OR($K33&gt;=50,ABS($J33)&gt;=5,ABS($H33)&gt;=0.2),"중간",IF(OR($K33&gt;=3,ABS($J33)&gt;=2,ABS($H33)&gt;=0.1),"약함","")))</f>
        <v>강함</v>
      </c>
    </row>
    <row r="34" spans="1:12">
      <c r="B34" s="5">
        <v>31</v>
      </c>
      <c r="C34" s="125"/>
      <c r="D34" s="28" t="s">
        <v>65</v>
      </c>
      <c r="E34" s="6" t="s">
        <v>12</v>
      </c>
      <c r="F34" s="29"/>
      <c r="G34" s="29"/>
      <c r="H34" s="29"/>
      <c r="I34" s="43">
        <v>8.19579375612246E-16</v>
      </c>
      <c r="J34" s="29"/>
      <c r="K34" s="42">
        <v>19.708139045687101</v>
      </c>
      <c r="L34" s="33" t="str">
        <f>IF(OR($K34&gt;=100,ABS($J34)&gt;=10,ABS($H34)&gt;=0.5),"강함",IF(OR($K34&gt;=50,ABS($J34)&gt;=5,ABS($H34)&gt;=0.2),"중간",IF(OR($K34&gt;=3,ABS($J34)&gt;=2,ABS($H34)&gt;=0.1),"약함","")))</f>
        <v>약함</v>
      </c>
    </row>
    <row r="35" spans="1:12">
      <c r="B35" s="7">
        <v>32</v>
      </c>
      <c r="C35" s="126"/>
      <c r="D35" s="38" t="s">
        <v>66</v>
      </c>
      <c r="E35" s="8" t="s">
        <v>12</v>
      </c>
      <c r="F35" s="36"/>
      <c r="G35" s="36"/>
      <c r="H35" s="36"/>
      <c r="I35" s="44">
        <v>7.5577583591962503E-50</v>
      </c>
      <c r="J35" s="36"/>
      <c r="K35" s="68">
        <v>63.939761270066398</v>
      </c>
      <c r="L35" s="115" t="str">
        <f>IF(OR($K35&gt;=100,ABS($J35)&gt;=10,ABS($H35)&gt;=0.5),"강함",IF(OR($K35&gt;=50,ABS($J35)&gt;=5,ABS($H35)&gt;=0.2),"중간",IF(OR($K35&gt;=3,ABS($J35)&gt;=2,ABS($H35)&gt;=0.1),"약함","")))</f>
        <v>중간</v>
      </c>
    </row>
    <row r="36" spans="1:12" ht="16.5" customHeight="1">
      <c r="B36" s="3">
        <v>33</v>
      </c>
      <c r="C36" s="121" t="s">
        <v>67</v>
      </c>
      <c r="D36" s="4" t="s">
        <v>68</v>
      </c>
      <c r="E36" s="4" t="s">
        <v>12</v>
      </c>
      <c r="F36" s="13"/>
      <c r="G36" s="39"/>
      <c r="H36" s="39"/>
      <c r="I36" s="40">
        <v>2.0575622010456602E-71</v>
      </c>
      <c r="J36" s="21"/>
      <c r="K36" s="37">
        <v>64.805999999999997</v>
      </c>
      <c r="L36" s="33" t="str">
        <f>IF(OR($K36&gt;=100,ABS($J36)&gt;=10,ABS($H36)&gt;=0.5),"강함",IF(OR($K36&gt;=50,ABS($J36)&gt;=5,ABS($H36)&gt;=0.2),"중간",IF(OR($K36&gt;=3,ABS($J36)&gt;=2,ABS($H36)&gt;=0.1),"약함","")))</f>
        <v>중간</v>
      </c>
    </row>
    <row r="37" spans="1:12">
      <c r="B37" s="5">
        <v>34</v>
      </c>
      <c r="C37" s="125"/>
      <c r="D37" s="6" t="s">
        <v>69</v>
      </c>
      <c r="E37" s="6" t="s">
        <v>16</v>
      </c>
      <c r="F37" s="29"/>
      <c r="G37" s="11"/>
      <c r="H37" s="14">
        <v>0.50900000000000001</v>
      </c>
      <c r="I37" s="15">
        <v>6.6935581568617798E-54</v>
      </c>
      <c r="J37" s="11"/>
      <c r="K37" s="11"/>
      <c r="L37" s="33" t="str">
        <f>IF(OR($K37&gt;=100,ABS($J37)&gt;=10,ABS($H37)&gt;=0.5),"강함",IF(OR($K37&gt;=50,ABS($J37)&gt;=5,ABS($H37)&gt;=0.2),"중간",IF(OR($K37&gt;=3,ABS($J37)&gt;=2,ABS($H37)&gt;=0.1),"약함","")))</f>
        <v>강함</v>
      </c>
    </row>
    <row r="38" spans="1:12">
      <c r="B38" s="5" t="s">
        <v>51</v>
      </c>
      <c r="C38" s="125"/>
      <c r="D38" s="45" t="s">
        <v>70</v>
      </c>
      <c r="E38" s="6" t="s">
        <v>12</v>
      </c>
      <c r="F38" s="29"/>
      <c r="G38" s="47" t="s">
        <v>51</v>
      </c>
      <c r="H38" s="11"/>
      <c r="I38" s="15">
        <v>1.55860682650979E-71</v>
      </c>
      <c r="J38" s="11"/>
      <c r="K38" s="62">
        <v>94.603999999999999</v>
      </c>
      <c r="L38" s="33" t="str">
        <f>IF(OR($K38&gt;=100,ABS($J38)&gt;=10,ABS($H38)&gt;=0.5),"강함",IF(OR($K38&gt;=50,ABS($J38)&gt;=5,ABS($H38)&gt;=0.2),"중간",IF(OR($K38&gt;=3,ABS($J38)&gt;=2,ABS($H38)&gt;=0.1),"약함","")))</f>
        <v>중간</v>
      </c>
    </row>
    <row r="39" spans="1:12">
      <c r="B39" s="5">
        <v>35</v>
      </c>
      <c r="C39" s="125"/>
      <c r="D39" s="6" t="s">
        <v>71</v>
      </c>
      <c r="E39" s="6" t="s">
        <v>12</v>
      </c>
      <c r="F39" s="29"/>
      <c r="G39" s="11"/>
      <c r="H39" s="11"/>
      <c r="I39" s="10">
        <v>8.6469909416921098E-9</v>
      </c>
      <c r="J39" s="11"/>
      <c r="K39" s="6">
        <v>8.2390000000000008</v>
      </c>
      <c r="L39" s="33" t="str">
        <f>IF(OR($K39&gt;=100,ABS($J39)&gt;=10,ABS($H39)&gt;=0.5),"강함",IF(OR($K39&gt;=50,ABS($J39)&gt;=5,ABS($H39)&gt;=0.2),"중간",IF(OR($K39&gt;=3,ABS($J39)&gt;=2,ABS($H39)&gt;=0.1),"약함","")))</f>
        <v>약함</v>
      </c>
    </row>
    <row r="40" spans="1:12">
      <c r="B40" s="5">
        <v>36</v>
      </c>
      <c r="C40" s="125"/>
      <c r="D40" s="100" t="s">
        <v>72</v>
      </c>
      <c r="E40" s="100" t="s">
        <v>16</v>
      </c>
      <c r="F40" s="107"/>
      <c r="G40" s="100"/>
      <c r="H40" s="100">
        <v>-3.39E-2</v>
      </c>
      <c r="I40" s="100">
        <v>0.19600000000000001</v>
      </c>
      <c r="J40" s="100"/>
      <c r="K40" s="100"/>
      <c r="L40" s="102" t="str">
        <f>IF(OR($K40&gt;=100,ABS($J40)&gt;=10,ABS($H40)&gt;=0.5),"강함",IF(OR($K40&gt;=50,ABS($J40)&gt;=5,ABS($H40)&gt;=0.2),"중간",IF(OR($K40&gt;=3,ABS($J40)&gt;=2,ABS($H40)&gt;=0.1),"약함","")))</f>
        <v/>
      </c>
    </row>
    <row r="41" spans="1:12">
      <c r="B41" s="5">
        <v>37</v>
      </c>
      <c r="C41" s="125"/>
      <c r="D41" s="6" t="s">
        <v>73</v>
      </c>
      <c r="E41" s="6" t="s">
        <v>16</v>
      </c>
      <c r="F41" s="29"/>
      <c r="G41" s="11"/>
      <c r="H41" s="14">
        <v>0.21</v>
      </c>
      <c r="I41" s="15">
        <v>4.7945801210007599E-16</v>
      </c>
      <c r="J41" s="11"/>
      <c r="K41" s="11"/>
      <c r="L41" s="33" t="str">
        <f>IF(OR($K41&gt;=100,ABS($J41)&gt;=10,ABS($H41)&gt;=0.5),"강함",IF(OR($K41&gt;=50,ABS($J41)&gt;=5,ABS($H41)&gt;=0.2),"중간",IF(OR($K41&gt;=3,ABS($J41)&gt;=2,ABS($H41)&gt;=0.1),"약함","")))</f>
        <v>중간</v>
      </c>
    </row>
    <row r="42" spans="1:12">
      <c r="B42" s="5" t="s">
        <v>51</v>
      </c>
      <c r="C42" s="125"/>
      <c r="D42" s="6" t="s">
        <v>74</v>
      </c>
      <c r="E42" s="6" t="s">
        <v>12</v>
      </c>
      <c r="F42" s="29"/>
      <c r="G42" s="47" t="s">
        <v>51</v>
      </c>
      <c r="H42" s="11"/>
      <c r="I42" s="46">
        <v>4.9546984228294104E-32</v>
      </c>
      <c r="J42" s="11"/>
      <c r="K42" s="62">
        <v>33.070999999999998</v>
      </c>
      <c r="L42" s="33" t="str">
        <f>IF(OR($K42&gt;=100,ABS($J42)&gt;=10,ABS($H42)&gt;=0.5),"강함",IF(OR($K42&gt;=50,ABS($J42)&gt;=5,ABS($H42)&gt;=0.2),"중간",IF(OR($K42&gt;=3,ABS($J42)&gt;=2,ABS($H42)&gt;=0.1),"약함","")))</f>
        <v>약함</v>
      </c>
    </row>
    <row r="43" spans="1:12">
      <c r="A43" s="119"/>
      <c r="B43" s="5">
        <v>38</v>
      </c>
      <c r="C43" s="125"/>
      <c r="D43" s="6" t="s">
        <v>75</v>
      </c>
      <c r="E43" s="6" t="s">
        <v>16</v>
      </c>
      <c r="F43" s="58"/>
      <c r="G43" s="11"/>
      <c r="H43" s="14">
        <v>0.63</v>
      </c>
      <c r="I43" s="15">
        <v>5.3751628118763996E-165</v>
      </c>
      <c r="J43" s="11"/>
      <c r="K43" s="11"/>
      <c r="L43" s="33" t="str">
        <f>IF(OR($K43&gt;=100,ABS($J43)&gt;=10,ABS($H43)&gt;=0.5),"강함",IF(OR($K43&gt;=50,ABS($J43)&gt;=5,ABS($H43)&gt;=0.2),"중간",IF(OR($K43&gt;=3,ABS($J43)&gt;=2,ABS($H43)&gt;=0.1),"약함","")))</f>
        <v>강함</v>
      </c>
    </row>
    <row r="44" spans="1:12">
      <c r="B44" s="5">
        <v>39</v>
      </c>
      <c r="C44" s="125"/>
      <c r="D44" s="6" t="s">
        <v>76</v>
      </c>
      <c r="E44" s="6" t="s">
        <v>12</v>
      </c>
      <c r="F44" s="29"/>
      <c r="G44" s="11"/>
      <c r="H44" s="11"/>
      <c r="I44" s="14">
        <v>4.0000000000000002E-4</v>
      </c>
      <c r="J44" s="11"/>
      <c r="K44" s="14">
        <v>4.53</v>
      </c>
      <c r="L44" s="33" t="str">
        <f>IF(OR($K44&gt;=100,ABS($J44)&gt;=10,ABS($H44)&gt;=0.5),"강함",IF(OR($K44&gt;=50,ABS($J44)&gt;=5,ABS($H44)&gt;=0.2),"중간",IF(OR($K44&gt;=3,ABS($J44)&gt;=2,ABS($H44)&gt;=0.1),"약함","")))</f>
        <v>약함</v>
      </c>
    </row>
    <row r="45" spans="1:12">
      <c r="B45" s="5">
        <v>40</v>
      </c>
      <c r="C45" s="125"/>
      <c r="D45" s="6" t="s">
        <v>77</v>
      </c>
      <c r="E45" s="6" t="s">
        <v>12</v>
      </c>
      <c r="F45" s="29"/>
      <c r="G45" s="11"/>
      <c r="H45" s="11"/>
      <c r="I45" s="15">
        <v>1.85249374900182E-69</v>
      </c>
      <c r="J45" s="11"/>
      <c r="K45" s="14">
        <v>91.58</v>
      </c>
      <c r="L45" s="33" t="str">
        <f>IF(OR($K45&gt;=100,ABS($J45)&gt;=10,ABS($H45)&gt;=0.5),"강함",IF(OR($K45&gt;=50,ABS($J45)&gt;=5,ABS($H45)&gt;=0.2),"중간",IF(OR($K45&gt;=3,ABS($J45)&gt;=2,ABS($H45)&gt;=0.1),"약함","")))</f>
        <v>중간</v>
      </c>
    </row>
    <row r="46" spans="1:12">
      <c r="B46" s="5">
        <v>41</v>
      </c>
      <c r="C46" s="125"/>
      <c r="D46" s="6" t="s">
        <v>78</v>
      </c>
      <c r="E46" s="6" t="s">
        <v>12</v>
      </c>
      <c r="F46" s="29"/>
      <c r="G46" s="11"/>
      <c r="H46" s="11"/>
      <c r="I46" s="15">
        <v>9.0031536145227198E-24</v>
      </c>
      <c r="J46" s="14">
        <v>10.23</v>
      </c>
      <c r="K46" s="11"/>
      <c r="L46" s="33" t="str">
        <f>IF(OR($K46&gt;=100,ABS($J46)&gt;=10,ABS($H46)&gt;=0.5),"강함",IF(OR($K46&gt;=50,ABS($J46)&gt;=5,ABS($H46)&gt;=0.2),"중간",IF(OR($K46&gt;=3,ABS($J46)&gt;=2,ABS($H46)&gt;=0.1),"약함","")))</f>
        <v>강함</v>
      </c>
    </row>
    <row r="47" spans="1:12">
      <c r="B47" s="5">
        <v>42</v>
      </c>
      <c r="C47" s="125"/>
      <c r="D47" s="6" t="s">
        <v>79</v>
      </c>
      <c r="E47" s="6" t="s">
        <v>12</v>
      </c>
      <c r="F47" s="11"/>
      <c r="G47" s="11"/>
      <c r="H47" s="11"/>
      <c r="I47" s="15">
        <v>1.54384404920943E-19</v>
      </c>
      <c r="J47" s="11"/>
      <c r="K47" s="14">
        <v>24.36</v>
      </c>
      <c r="L47" s="33" t="str">
        <f>IF(OR($K47&gt;=100,ABS($J47)&gt;=10,ABS($H47)&gt;=0.5),"강함",IF(OR($K47&gt;=50,ABS($J47)&gt;=5,ABS($H47)&gt;=0.2),"중간",IF(OR($K47&gt;=3,ABS($J47)&gt;=2,ABS($H47)&gt;=0.1),"약함","")))</f>
        <v>약함</v>
      </c>
    </row>
    <row r="48" spans="1:12">
      <c r="B48" s="5">
        <v>43</v>
      </c>
      <c r="C48" s="125"/>
      <c r="D48" s="6" t="s">
        <v>80</v>
      </c>
      <c r="E48" s="6" t="s">
        <v>16</v>
      </c>
      <c r="F48" s="11"/>
      <c r="G48" s="11"/>
      <c r="H48" s="14">
        <v>0.61499999999999999</v>
      </c>
      <c r="I48" s="15">
        <v>1.07956794251341E-151</v>
      </c>
      <c r="J48" s="11"/>
      <c r="K48" s="11"/>
      <c r="L48" s="33" t="str">
        <f>IF(OR($K48&gt;=100,ABS($J48)&gt;=10,ABS($H48)&gt;=0.5),"강함",IF(OR($K48&gt;=50,ABS($J48)&gt;=5,ABS($H48)&gt;=0.2),"중간",IF(OR($K48&gt;=3,ABS($J48)&gt;=2,ABS($H48)&gt;=0.1),"약함","")))</f>
        <v>강함</v>
      </c>
    </row>
    <row r="49" spans="1:18">
      <c r="B49" s="5">
        <v>44</v>
      </c>
      <c r="C49" s="125"/>
      <c r="D49" s="6" t="s">
        <v>81</v>
      </c>
      <c r="E49" s="6" t="s">
        <v>16</v>
      </c>
      <c r="F49" s="11"/>
      <c r="G49" s="11"/>
      <c r="H49" s="14">
        <v>0.308</v>
      </c>
      <c r="I49" s="15">
        <v>2.3913146267023299E-33</v>
      </c>
      <c r="J49" s="11"/>
      <c r="K49" s="11"/>
      <c r="L49" s="33" t="str">
        <f>IF(OR($K49&gt;=100,ABS($J49)&gt;=10,ABS($H49)&gt;=0.5),"강함",IF(OR($K49&gt;=50,ABS($J49)&gt;=5,ABS($H49)&gt;=0.2),"중간",IF(OR($K49&gt;=3,ABS($J49)&gt;=2,ABS($H49)&gt;=0.1),"약함","")))</f>
        <v>중간</v>
      </c>
    </row>
    <row r="50" spans="1:18">
      <c r="B50" s="5">
        <v>45</v>
      </c>
      <c r="C50" s="125"/>
      <c r="D50" s="100" t="s">
        <v>82</v>
      </c>
      <c r="E50" s="100" t="s">
        <v>16</v>
      </c>
      <c r="F50" s="100"/>
      <c r="G50" s="100"/>
      <c r="H50" s="101">
        <v>-2.4E-2</v>
      </c>
      <c r="I50" s="101">
        <v>0.35110000000000002</v>
      </c>
      <c r="J50" s="100"/>
      <c r="K50" s="100"/>
      <c r="L50" s="102" t="str">
        <f>IF(OR($K50&gt;=100,ABS($J50)&gt;=10,ABS($H50)&gt;=0.5),"강함",IF(OR($K50&gt;=50,ABS($J50)&gt;=5,ABS($H50)&gt;=0.2),"중간",IF(OR($K50&gt;=3,ABS($J50)&gt;=2,ABS($H50)&gt;=0.1),"약함","")))</f>
        <v/>
      </c>
    </row>
    <row r="51" spans="1:18">
      <c r="A51" s="119"/>
      <c r="B51" s="5">
        <v>46</v>
      </c>
      <c r="C51" s="125"/>
      <c r="D51" s="6" t="s">
        <v>83</v>
      </c>
      <c r="E51" s="6" t="s">
        <v>16</v>
      </c>
      <c r="F51" s="11"/>
      <c r="G51" s="11"/>
      <c r="H51" s="6">
        <v>0.71699999999999997</v>
      </c>
      <c r="I51" s="15">
        <v>8.6122562995357892E-230</v>
      </c>
      <c r="J51" s="11"/>
      <c r="K51" s="11"/>
      <c r="L51" s="33" t="str">
        <f>IF(OR($K51&gt;=100,ABS($J51)&gt;=10,ABS($H51)&gt;=0.5),"강함",IF(OR($K51&gt;=50,ABS($J51)&gt;=5,ABS($H51)&gt;=0.2),"중간",IF(OR($K51&gt;=3,ABS($J51)&gt;=2,ABS($H51)&gt;=0.1),"약함","")))</f>
        <v>강함</v>
      </c>
      <c r="O51" s="22"/>
    </row>
    <row r="52" spans="1:18">
      <c r="B52" s="5">
        <v>47</v>
      </c>
      <c r="C52" s="125"/>
      <c r="D52" s="6" t="s">
        <v>84</v>
      </c>
      <c r="E52" s="6" t="s">
        <v>12</v>
      </c>
      <c r="F52" s="6" t="s">
        <v>85</v>
      </c>
      <c r="G52" s="11"/>
      <c r="H52" s="11"/>
      <c r="I52" s="15">
        <v>9.6535054456712495E-18</v>
      </c>
      <c r="J52" s="11"/>
      <c r="K52" s="14">
        <v>28.23</v>
      </c>
      <c r="L52" s="33" t="str">
        <f>IF(OR($K52&gt;=100,ABS($J52)&gt;=10,ABS($H52)&gt;=0.5),"강함",IF(OR($K52&gt;=50,ABS($J52)&gt;=5,ABS($H52)&gt;=0.2),"중간",IF(OR($K52&gt;=3,ABS($J52)&gt;=2,ABS($H52)&gt;=0.1),"약함","")))</f>
        <v>약함</v>
      </c>
      <c r="M52" s="22"/>
      <c r="N52" s="22"/>
      <c r="O52" s="23"/>
      <c r="P52" s="22"/>
      <c r="Q52" s="22"/>
      <c r="R52" s="22"/>
    </row>
    <row r="53" spans="1:18">
      <c r="B53" s="7">
        <v>48</v>
      </c>
      <c r="C53" s="126"/>
      <c r="D53" s="8" t="s">
        <v>86</v>
      </c>
      <c r="E53" s="8" t="s">
        <v>12</v>
      </c>
      <c r="F53" s="8" t="s">
        <v>85</v>
      </c>
      <c r="G53" s="12"/>
      <c r="H53" s="12"/>
      <c r="I53" s="16">
        <v>1.33631256102039E-18</v>
      </c>
      <c r="J53" s="12"/>
      <c r="K53" s="66">
        <v>42.35</v>
      </c>
      <c r="L53" s="115" t="str">
        <f>IF(OR($K53&gt;=100,ABS($J53)&gt;=10,ABS($H53)&gt;=0.5),"강함",IF(OR($K53&gt;=50,ABS($J53)&gt;=5,ABS($H53)&gt;=0.2),"중간",IF(OR($K53&gt;=3,ABS($J53)&gt;=2,ABS($H53)&gt;=0.1),"약함","")))</f>
        <v>약함</v>
      </c>
      <c r="M53" s="23"/>
      <c r="N53" s="23"/>
      <c r="O53" s="23"/>
      <c r="P53" s="23"/>
      <c r="Q53" s="23"/>
      <c r="R53" s="23"/>
    </row>
    <row r="54" spans="1:18" ht="16.5" customHeight="1">
      <c r="B54" s="3">
        <v>49</v>
      </c>
      <c r="C54" s="121" t="s">
        <v>87</v>
      </c>
      <c r="D54" s="4" t="s">
        <v>88</v>
      </c>
      <c r="E54" s="4" t="s">
        <v>12</v>
      </c>
      <c r="F54" s="67" t="s">
        <v>85</v>
      </c>
      <c r="G54" s="21"/>
      <c r="H54" s="21"/>
      <c r="I54" s="9">
        <v>1.9790857545669799E-129</v>
      </c>
      <c r="J54" s="21"/>
      <c r="K54" s="4">
        <v>246.83500000000001</v>
      </c>
      <c r="L54" s="33" t="str">
        <f>IF(OR($K54&gt;=100,ABS($J54)&gt;=10,ABS($H54)&gt;=0.5),"강함",IF(OR($K54&gt;=50,ABS($J54)&gt;=5,ABS($H54)&gt;=0.2),"중간",IF(OR($K54&gt;=3,ABS($J54)&gt;=2,ABS($H54)&gt;=0.1),"약함","")))</f>
        <v>강함</v>
      </c>
      <c r="M54" s="23"/>
      <c r="N54" s="23"/>
      <c r="O54" s="23"/>
      <c r="P54" s="23"/>
      <c r="Q54" s="23"/>
      <c r="R54" s="23"/>
    </row>
    <row r="55" spans="1:18">
      <c r="B55" s="5">
        <v>50</v>
      </c>
      <c r="C55" s="125"/>
      <c r="D55" s="6" t="s">
        <v>89</v>
      </c>
      <c r="E55" s="6" t="s">
        <v>12</v>
      </c>
      <c r="F55" s="6" t="s">
        <v>85</v>
      </c>
      <c r="G55" s="11"/>
      <c r="H55" s="11"/>
      <c r="I55" s="10">
        <v>1.28218880054152E-31</v>
      </c>
      <c r="J55" s="11"/>
      <c r="K55" s="6">
        <v>74.727000000000004</v>
      </c>
      <c r="L55" s="33" t="str">
        <f>IF(OR($K55&gt;=100,ABS($J55)&gt;=10,ABS($H55)&gt;=0.5),"강함",IF(OR($K55&gt;=50,ABS($J55)&gt;=5,ABS($H55)&gt;=0.2),"중간",IF(OR($K55&gt;=3,ABS($J55)&gt;=2,ABS($H55)&gt;=0.1),"약함","")))</f>
        <v>중간</v>
      </c>
      <c r="M55" s="23"/>
      <c r="N55" s="23"/>
      <c r="O55" s="23"/>
      <c r="P55" s="23"/>
      <c r="Q55" s="23"/>
      <c r="R55" s="23"/>
    </row>
    <row r="56" spans="1:18">
      <c r="B56" s="5">
        <v>51</v>
      </c>
      <c r="C56" s="125"/>
      <c r="D56" s="6" t="s">
        <v>90</v>
      </c>
      <c r="E56" s="6" t="s">
        <v>12</v>
      </c>
      <c r="F56" s="6" t="s">
        <v>85</v>
      </c>
      <c r="G56" s="11"/>
      <c r="H56" s="11"/>
      <c r="I56" s="10">
        <v>5.5198468383551399E-17</v>
      </c>
      <c r="J56" s="11"/>
      <c r="K56" s="6">
        <v>15.231</v>
      </c>
      <c r="L56" s="33" t="str">
        <f>IF(OR($K56&gt;=100,ABS($J56)&gt;=10,ABS($H56)&gt;=0.5),"강함",IF(OR($K56&gt;=50,ABS($J56)&gt;=5,ABS($H56)&gt;=0.2),"중간",IF(OR($K56&gt;=3,ABS($J56)&gt;=2,ABS($H56)&gt;=0.1),"약함","")))</f>
        <v>약함</v>
      </c>
      <c r="M56" s="23"/>
      <c r="N56" s="23"/>
      <c r="P56" s="23"/>
      <c r="Q56" s="23"/>
      <c r="R56" s="23"/>
    </row>
    <row r="57" spans="1:18">
      <c r="B57" s="5">
        <v>52</v>
      </c>
      <c r="C57" s="125"/>
      <c r="D57" s="6" t="s">
        <v>91</v>
      </c>
      <c r="E57" s="6" t="s">
        <v>12</v>
      </c>
      <c r="F57" s="11"/>
      <c r="G57" s="47" t="s">
        <v>13</v>
      </c>
      <c r="H57" s="11"/>
      <c r="I57" s="10">
        <v>5.9818075150564997E-8</v>
      </c>
      <c r="J57" s="6">
        <v>5.4470000000000001</v>
      </c>
      <c r="K57" s="57">
        <v>14.895</v>
      </c>
      <c r="L57" s="33" t="str">
        <f>IF(OR($K57&gt;=100,ABS($J57)&gt;=10,ABS($H57)&gt;=0.5),"강함",IF(OR($K57&gt;=50,ABS($J57)&gt;=5,ABS($H57)&gt;=0.2),"중간",IF(OR($K57&gt;=3,ABS($J57)&gt;=2,ABS($H57)&gt;=0.1),"약함","")))</f>
        <v>중간</v>
      </c>
      <c r="O57" s="23"/>
    </row>
    <row r="58" spans="1:18">
      <c r="B58" s="5">
        <v>53</v>
      </c>
      <c r="C58" s="125"/>
      <c r="D58" s="6" t="s">
        <v>92</v>
      </c>
      <c r="E58" s="6" t="s">
        <v>12</v>
      </c>
      <c r="F58" s="11"/>
      <c r="G58" s="11"/>
      <c r="H58" s="11"/>
      <c r="I58" s="10">
        <v>3.0669301958453999E-192</v>
      </c>
      <c r="J58" s="11"/>
      <c r="K58" s="6">
        <v>408.07400000000001</v>
      </c>
      <c r="L58" s="33" t="str">
        <f>IF(OR($K58&gt;=100,ABS($J58)&gt;=10,ABS($H58)&gt;=0.5),"강함",IF(OR($K58&gt;=50,ABS($J58)&gt;=5,ABS($H58)&gt;=0.2),"중간",IF(OR($K58&gt;=3,ABS($J58)&gt;=2,ABS($H58)&gt;=0.1),"약함","")))</f>
        <v>강함</v>
      </c>
      <c r="M58" s="23"/>
      <c r="N58" s="23"/>
      <c r="P58" s="23"/>
      <c r="Q58" s="23"/>
      <c r="R58" s="23"/>
    </row>
    <row r="59" spans="1:18">
      <c r="A59" s="119"/>
      <c r="B59" s="5">
        <v>54</v>
      </c>
      <c r="C59" s="125"/>
      <c r="D59" s="6" t="s">
        <v>93</v>
      </c>
      <c r="E59" s="6" t="s">
        <v>12</v>
      </c>
      <c r="F59" s="11"/>
      <c r="G59" s="47" t="s">
        <v>13</v>
      </c>
      <c r="H59" s="11"/>
      <c r="I59" s="10">
        <v>6.1629689103071099E-76</v>
      </c>
      <c r="J59" s="11"/>
      <c r="K59" s="6">
        <v>195.54400000000001</v>
      </c>
      <c r="L59" s="33" t="str">
        <f>IF(OR($K59&gt;=100,ABS($J59)&gt;=10,ABS($H59)&gt;=0.5),"강함",IF(OR($K59&gt;=50,ABS($J59)&gt;=5,ABS($H59)&gt;=0.2),"중간",IF(OR($K59&gt;=3,ABS($J59)&gt;=2,ABS($H59)&gt;=0.1),"약함","")))</f>
        <v>강함</v>
      </c>
    </row>
    <row r="60" spans="1:18">
      <c r="B60" s="5">
        <v>55</v>
      </c>
      <c r="C60" s="125"/>
      <c r="D60" s="6" t="s">
        <v>94</v>
      </c>
      <c r="E60" s="6" t="s">
        <v>12</v>
      </c>
      <c r="F60" s="11"/>
      <c r="G60" s="47" t="s">
        <v>13</v>
      </c>
      <c r="H60" s="11"/>
      <c r="I60" s="10">
        <v>3.5772558080997399E-5</v>
      </c>
      <c r="J60" s="11"/>
      <c r="K60" s="6">
        <v>10.31</v>
      </c>
      <c r="L60" s="33" t="str">
        <f>IF(OR($K60&gt;=100,ABS($J60)&gt;=10,ABS($H60)&gt;=0.5),"강함",IF(OR($K60&gt;=50,ABS($J60)&gt;=5,ABS($H60)&gt;=0.2),"중간",IF(OR($K60&gt;=3,ABS($J60)&gt;=2,ABS($H60)&gt;=0.1),"약함","")))</f>
        <v>약함</v>
      </c>
      <c r="O60" s="23"/>
    </row>
    <row r="61" spans="1:18">
      <c r="B61" s="5">
        <v>56</v>
      </c>
      <c r="C61" s="125"/>
      <c r="D61" s="6" t="s">
        <v>95</v>
      </c>
      <c r="E61" s="6" t="s">
        <v>12</v>
      </c>
      <c r="F61" s="6" t="s">
        <v>85</v>
      </c>
      <c r="G61" s="11"/>
      <c r="H61" s="11"/>
      <c r="I61" s="10">
        <v>3.5586130121034997E-83</v>
      </c>
      <c r="J61" s="11"/>
      <c r="K61" s="6">
        <v>146.971</v>
      </c>
      <c r="L61" s="33" t="str">
        <f>IF(OR($K61&gt;=100,ABS($J61)&gt;=10,ABS($H61)&gt;=0.5),"강함",IF(OR($K61&gt;=50,ABS($J61)&gt;=5,ABS($H61)&gt;=0.2),"중간",IF(OR($K61&gt;=3,ABS($J61)&gt;=2,ABS($H61)&gt;=0.1),"약함","")))</f>
        <v>강함</v>
      </c>
      <c r="M61" s="23"/>
      <c r="N61" s="23"/>
      <c r="O61" s="23"/>
      <c r="P61" s="23"/>
      <c r="Q61" s="23"/>
      <c r="R61" s="23"/>
    </row>
    <row r="62" spans="1:18">
      <c r="B62" s="5">
        <v>57</v>
      </c>
      <c r="C62" s="125"/>
      <c r="D62" s="6" t="s">
        <v>96</v>
      </c>
      <c r="E62" s="6" t="s">
        <v>12</v>
      </c>
      <c r="F62" s="11"/>
      <c r="G62" s="11"/>
      <c r="H62" s="11"/>
      <c r="I62" s="10">
        <v>5.30282856684385E-107</v>
      </c>
      <c r="J62" s="11"/>
      <c r="K62" s="6">
        <v>120.791</v>
      </c>
      <c r="L62" s="33" t="str">
        <f>IF(OR($K62&gt;=100,ABS($J62)&gt;=10,ABS($H62)&gt;=0.5),"강함",IF(OR($K62&gt;=50,ABS($J62)&gt;=5,ABS($H62)&gt;=0.2),"중간",IF(OR($K62&gt;=3,ABS($J62)&gt;=2,ABS($H62)&gt;=0.1),"약함","")))</f>
        <v>강함</v>
      </c>
      <c r="M62" s="23"/>
      <c r="N62" s="23"/>
      <c r="O62" s="23"/>
      <c r="P62" s="23"/>
      <c r="Q62" s="23"/>
      <c r="R62" s="23"/>
    </row>
    <row r="63" spans="1:18">
      <c r="B63" s="5">
        <v>58</v>
      </c>
      <c r="C63" s="125"/>
      <c r="D63" s="6" t="s">
        <v>97</v>
      </c>
      <c r="E63" s="6" t="s">
        <v>12</v>
      </c>
      <c r="F63" s="11"/>
      <c r="G63" s="47" t="s">
        <v>13</v>
      </c>
      <c r="H63" s="11"/>
      <c r="I63" s="10">
        <v>7.0788629741652496E-77</v>
      </c>
      <c r="J63" s="11"/>
      <c r="K63" s="6">
        <v>134.464</v>
      </c>
      <c r="L63" s="33" t="str">
        <f>IF(OR($K63&gt;=100,ABS($J63)&gt;=10,ABS($H63)&gt;=0.5),"강함",IF(OR($K63&gt;=50,ABS($J63)&gt;=5,ABS($H63)&gt;=0.2),"중간",IF(OR($K63&gt;=3,ABS($J63)&gt;=2,ABS($H63)&gt;=0.1),"약함","")))</f>
        <v>강함</v>
      </c>
      <c r="M63" s="23"/>
      <c r="N63" s="23"/>
      <c r="P63" s="23"/>
      <c r="Q63" s="23"/>
      <c r="R63" s="23"/>
    </row>
    <row r="64" spans="1:18">
      <c r="B64" s="5">
        <v>59</v>
      </c>
      <c r="C64" s="125"/>
      <c r="D64" s="6" t="s">
        <v>98</v>
      </c>
      <c r="E64" s="6" t="s">
        <v>12</v>
      </c>
      <c r="F64" s="11"/>
      <c r="G64" s="47" t="s">
        <v>13</v>
      </c>
      <c r="H64" s="11"/>
      <c r="I64" s="10">
        <v>3.7272824621235099E-114</v>
      </c>
      <c r="J64" s="11"/>
      <c r="K64" s="6">
        <v>62.661000000000001</v>
      </c>
      <c r="L64" s="33" t="str">
        <f>IF(OR($K64&gt;=100,ABS($J64)&gt;=10,ABS($H64)&gt;=0.5),"강함",IF(OR($K64&gt;=50,ABS($J64)&gt;=5,ABS($H64)&gt;=0.2),"중간",IF(OR($K64&gt;=3,ABS($J64)&gt;=2,ABS($H64)&gt;=0.1),"약함","")))</f>
        <v>중간</v>
      </c>
      <c r="O64" s="23"/>
    </row>
    <row r="65" spans="1:20">
      <c r="B65" s="5">
        <v>60</v>
      </c>
      <c r="C65" s="125"/>
      <c r="D65" s="6" t="s">
        <v>99</v>
      </c>
      <c r="E65" s="6" t="s">
        <v>12</v>
      </c>
      <c r="F65" s="11"/>
      <c r="G65" s="11"/>
      <c r="H65" s="11"/>
      <c r="I65" s="10">
        <v>5.3301253121921802E-115</v>
      </c>
      <c r="J65" s="11"/>
      <c r="K65" s="6">
        <v>214.102</v>
      </c>
      <c r="L65" s="33" t="str">
        <f>IF(OR($K65&gt;=100,ABS($J65)&gt;=10,ABS($H65)&gt;=0.5),"강함",IF(OR($K65&gt;=50,ABS($J65)&gt;=5,ABS($H65)&gt;=0.2),"중간",IF(OR($K65&gt;=3,ABS($J65)&gt;=2,ABS($H65)&gt;=0.1),"약함","")))</f>
        <v>강함</v>
      </c>
      <c r="M65" s="23"/>
      <c r="N65" s="23"/>
      <c r="P65" s="23"/>
      <c r="Q65" s="23"/>
      <c r="R65" s="23"/>
      <c r="S65" s="23"/>
      <c r="T65" s="23"/>
    </row>
    <row r="66" spans="1:20">
      <c r="B66" s="5">
        <v>61</v>
      </c>
      <c r="C66" s="125"/>
      <c r="D66" s="6" t="s">
        <v>100</v>
      </c>
      <c r="E66" s="6" t="s">
        <v>12</v>
      </c>
      <c r="F66" s="14" t="s">
        <v>85</v>
      </c>
      <c r="G66" s="11"/>
      <c r="H66" s="11"/>
      <c r="I66" s="10">
        <v>6.4234968667481597E-212</v>
      </c>
      <c r="J66" s="11"/>
      <c r="K66" s="6">
        <v>352.02800000000002</v>
      </c>
      <c r="L66" s="33" t="str">
        <f>IF(OR($K66&gt;=100,ABS($J66)&gt;=10,ABS($H66)&gt;=0.5),"강함",IF(OR($K66&gt;=50,ABS($J66)&gt;=5,ABS($H66)&gt;=0.2),"중간",IF(OR($K66&gt;=3,ABS($J66)&gt;=2,ABS($H66)&gt;=0.1),"약함","")))</f>
        <v>강함</v>
      </c>
    </row>
    <row r="67" spans="1:20">
      <c r="A67" s="119"/>
      <c r="B67" s="5">
        <v>62</v>
      </c>
      <c r="C67" s="125"/>
      <c r="D67" s="6" t="s">
        <v>101</v>
      </c>
      <c r="E67" s="6" t="s">
        <v>16</v>
      </c>
      <c r="F67" s="11"/>
      <c r="G67" s="11"/>
      <c r="H67" s="6">
        <v>0.625</v>
      </c>
      <c r="I67" s="10">
        <v>5.8016033624211198E-159</v>
      </c>
      <c r="J67" s="11"/>
      <c r="K67" s="11"/>
      <c r="L67" s="33" t="str">
        <f>IF(OR($K67&gt;=100,ABS($J67)&gt;=10,ABS($H67)&gt;=0.5),"강함",IF(OR($K67&gt;=50,ABS($J67)&gt;=5,ABS($H67)&gt;=0.2),"중간",IF(OR($K67&gt;=3,ABS($J67)&gt;=2,ABS($H67)&gt;=0.1),"약함","")))</f>
        <v>강함</v>
      </c>
    </row>
    <row r="68" spans="1:20">
      <c r="B68" s="5">
        <v>63</v>
      </c>
      <c r="C68" s="125"/>
      <c r="D68" s="6" t="s">
        <v>102</v>
      </c>
      <c r="E68" s="6" t="s">
        <v>12</v>
      </c>
      <c r="F68" s="11"/>
      <c r="G68" s="11"/>
      <c r="H68" s="11"/>
      <c r="I68" s="10">
        <v>1.22632140228312E-7</v>
      </c>
      <c r="J68" s="11"/>
      <c r="K68" s="6">
        <v>9.5760000000000005</v>
      </c>
      <c r="L68" s="33" t="str">
        <f>IF(OR($K68&gt;=100,ABS($J68)&gt;=10,ABS($H68)&gt;=0.5),"강함",IF(OR($K68&gt;=50,ABS($J68)&gt;=5,ABS($H68)&gt;=0.2),"중간",IF(OR($K68&gt;=3,ABS($J68)&gt;=2,ABS($H68)&gt;=0.1),"약함","")))</f>
        <v>약함</v>
      </c>
    </row>
    <row r="69" spans="1:20">
      <c r="B69" s="7">
        <v>64</v>
      </c>
      <c r="C69" s="126"/>
      <c r="D69" s="8" t="s">
        <v>103</v>
      </c>
      <c r="E69" s="8" t="s">
        <v>12</v>
      </c>
      <c r="F69" s="12"/>
      <c r="G69" s="49" t="s">
        <v>13</v>
      </c>
      <c r="H69" s="12"/>
      <c r="I69" s="20">
        <v>1.16821496407281E-26</v>
      </c>
      <c r="J69" s="12"/>
      <c r="K69" s="8">
        <v>43.061999999999998</v>
      </c>
      <c r="L69" s="115" t="str">
        <f>IF(OR($K69&gt;=100,ABS($J69)&gt;=10,ABS($H69)&gt;=0.5),"강함",IF(OR($K69&gt;=50,ABS($J69)&gt;=5,ABS($H69)&gt;=0.2),"중간",IF(OR($K69&gt;=3,ABS($J69)&gt;=2,ABS($H69)&gt;=0.1),"약함","")))</f>
        <v>약함</v>
      </c>
    </row>
    <row r="70" spans="1:20">
      <c r="B70" s="3">
        <v>65</v>
      </c>
      <c r="C70" s="121" t="s">
        <v>104</v>
      </c>
      <c r="D70" s="41" t="s">
        <v>105</v>
      </c>
      <c r="E70" s="17" t="s">
        <v>12</v>
      </c>
      <c r="F70" s="13"/>
      <c r="G70" s="21"/>
      <c r="H70" s="39"/>
      <c r="I70" s="64">
        <v>7.4225580132915002E-18</v>
      </c>
      <c r="J70" s="39"/>
      <c r="K70" s="65">
        <v>40.533841745754202</v>
      </c>
      <c r="L70" s="33" t="str">
        <f>IF(OR($K70&gt;=100,ABS($J70)&gt;=10,ABS($H70)&gt;=0.5),"강함",IF(OR($K70&gt;=50,ABS($J70)&gt;=5,ABS($H70)&gt;=0.2),"중간",IF(OR($K70&gt;=3,ABS($J70)&gt;=2,ABS($H70)&gt;=0.1),"약함","")))</f>
        <v>약함</v>
      </c>
    </row>
    <row r="71" spans="1:20">
      <c r="B71" s="5">
        <v>66</v>
      </c>
      <c r="C71" s="122"/>
      <c r="D71" s="30" t="s">
        <v>106</v>
      </c>
      <c r="E71" s="18" t="s">
        <v>16</v>
      </c>
      <c r="F71" s="29"/>
      <c r="G71" s="11"/>
      <c r="H71" s="53">
        <v>0.319389696719664</v>
      </c>
      <c r="I71" s="26">
        <v>7.7474257415415905E-36</v>
      </c>
      <c r="J71" s="27"/>
      <c r="K71" s="27"/>
      <c r="L71" s="33" t="str">
        <f>IF(OR($K71&gt;=100,ABS($J71)&gt;=10,ABS($H71)&gt;=0.5),"강함",IF(OR($K71&gt;=50,ABS($J71)&gt;=5,ABS($H71)&gt;=0.2),"중간",IF(OR($K71&gt;=3,ABS($J71)&gt;=2,ABS($H71)&gt;=0.1),"약함","")))</f>
        <v>중간</v>
      </c>
    </row>
    <row r="72" spans="1:20">
      <c r="B72" s="5" t="s">
        <v>51</v>
      </c>
      <c r="C72" s="122"/>
      <c r="D72" s="30" t="s">
        <v>107</v>
      </c>
      <c r="E72" s="18" t="s">
        <v>12</v>
      </c>
      <c r="F72" s="29"/>
      <c r="G72" s="47" t="s">
        <v>51</v>
      </c>
      <c r="H72" s="27"/>
      <c r="I72" s="52">
        <v>1.1823035177738601E-33</v>
      </c>
      <c r="J72" s="27"/>
      <c r="K72" s="28">
        <v>79.903678274560804</v>
      </c>
      <c r="L72" s="33" t="str">
        <f>IF(OR($K72&gt;=100,ABS($J72)&gt;=10,ABS($H72)&gt;=0.5),"강함",IF(OR($K72&gt;=50,ABS($J72)&gt;=5,ABS($H72)&gt;=0.2),"중간",IF(OR($K72&gt;=3,ABS($J72)&gt;=2,ABS($H72)&gt;=0.1),"약함","")))</f>
        <v>중간</v>
      </c>
    </row>
    <row r="73" spans="1:20">
      <c r="B73" s="5">
        <v>67</v>
      </c>
      <c r="C73" s="122"/>
      <c r="D73" s="30" t="s">
        <v>108</v>
      </c>
      <c r="E73" s="18" t="s">
        <v>16</v>
      </c>
      <c r="F73" s="29"/>
      <c r="G73" s="11"/>
      <c r="H73" s="53">
        <v>0.33081477043129798</v>
      </c>
      <c r="I73" s="52">
        <v>1.79859630913397E-38</v>
      </c>
      <c r="J73" s="27"/>
      <c r="K73" s="27"/>
      <c r="L73" s="33" t="str">
        <f>IF(OR($K73&gt;=100,ABS($J73)&gt;=10,ABS($H73)&gt;=0.5),"강함",IF(OR($K73&gt;=50,ABS($J73)&gt;=5,ABS($H73)&gt;=0.2),"중간",IF(OR($K73&gt;=3,ABS($J73)&gt;=2,ABS($H73)&gt;=0.1),"약함","")))</f>
        <v>중간</v>
      </c>
    </row>
    <row r="74" spans="1:20">
      <c r="B74" s="5" t="s">
        <v>51</v>
      </c>
      <c r="C74" s="122"/>
      <c r="D74" s="30" t="s">
        <v>109</v>
      </c>
      <c r="E74" s="18" t="s">
        <v>12</v>
      </c>
      <c r="F74" s="58"/>
      <c r="G74" s="47" t="s">
        <v>51</v>
      </c>
      <c r="H74" s="27"/>
      <c r="I74" s="52">
        <v>5.7982681703030702E-61</v>
      </c>
      <c r="J74" s="27"/>
      <c r="K74" s="51">
        <v>152.78319439751101</v>
      </c>
      <c r="L74" s="33" t="str">
        <f>IF(OR($K74&gt;=100,ABS($J74)&gt;=10,ABS($H74)&gt;=0.5),"강함",IF(OR($K74&gt;=50,ABS($J74)&gt;=5,ABS($H74)&gt;=0.2),"중간",IF(OR($K74&gt;=3,ABS($J74)&gt;=2,ABS($H74)&gt;=0.1),"약함","")))</f>
        <v>강함</v>
      </c>
    </row>
    <row r="75" spans="1:20">
      <c r="B75" s="5">
        <v>68</v>
      </c>
      <c r="C75" s="122"/>
      <c r="D75" s="30" t="s">
        <v>110</v>
      </c>
      <c r="E75" s="18" t="s">
        <v>16</v>
      </c>
      <c r="F75" s="29"/>
      <c r="G75" s="11"/>
      <c r="H75" s="53">
        <v>-0.13369453340205101</v>
      </c>
      <c r="I75" s="52">
        <v>3.1116797140975801E-7</v>
      </c>
      <c r="J75" s="27"/>
      <c r="K75" s="27"/>
      <c r="L75" s="33" t="str">
        <f>IF(OR($K75&gt;=100,ABS($J75)&gt;=10,ABS($H75)&gt;=0.5),"강함",IF(OR($K75&gt;=50,ABS($J75)&gt;=5,ABS($H75)&gt;=0.2),"중간",IF(OR($K75&gt;=3,ABS($J75)&gt;=2,ABS($H75)&gt;=0.1),"약함","")))</f>
        <v>약함</v>
      </c>
    </row>
    <row r="76" spans="1:20">
      <c r="B76" s="5">
        <v>69</v>
      </c>
      <c r="C76" s="122"/>
      <c r="D76" s="103" t="s">
        <v>111</v>
      </c>
      <c r="E76" s="104" t="s">
        <v>16</v>
      </c>
      <c r="F76" s="101"/>
      <c r="G76" s="100"/>
      <c r="H76" s="105">
        <v>5.0606810476752299E-2</v>
      </c>
      <c r="I76" s="106">
        <v>5.3695773454463303E-2</v>
      </c>
      <c r="J76" s="106"/>
      <c r="K76" s="106"/>
      <c r="L76" s="102" t="str">
        <f>IF(OR($K76&gt;=100,ABS($J76)&gt;=10,ABS($H76)&gt;=0.5),"강함",IF(OR($K76&gt;=50,ABS($J76)&gt;=5,ABS($H76)&gt;=0.2),"중간",IF(OR($K76&gt;=3,ABS($J76)&gt;=2,ABS($H76)&gt;=0.1),"약함","")))</f>
        <v/>
      </c>
    </row>
    <row r="77" spans="1:20">
      <c r="B77" s="5">
        <v>70</v>
      </c>
      <c r="C77" s="122"/>
      <c r="D77" s="30" t="s">
        <v>112</v>
      </c>
      <c r="E77" s="18" t="s">
        <v>16</v>
      </c>
      <c r="F77" s="58"/>
      <c r="G77" s="11"/>
      <c r="H77" s="53">
        <v>0.109830922119321</v>
      </c>
      <c r="I77" s="52">
        <v>2.7035160495178601E-5</v>
      </c>
      <c r="J77" s="27"/>
      <c r="K77" s="27"/>
      <c r="L77" s="33" t="str">
        <f>IF(OR($K77&gt;=100,ABS($J77)&gt;=10,ABS($H77)&gt;=0.5),"강함",IF(OR($K77&gt;=50,ABS($J77)&gt;=5,ABS($H77)&gt;=0.2),"중간",IF(OR($K77&gt;=3,ABS($J77)&gt;=2,ABS($H77)&gt;=0.1),"약함","")))</f>
        <v>약함</v>
      </c>
    </row>
    <row r="78" spans="1:20">
      <c r="B78" s="5">
        <v>71</v>
      </c>
      <c r="C78" s="122"/>
      <c r="D78" s="90" t="s">
        <v>113</v>
      </c>
      <c r="E78" s="91" t="s">
        <v>16</v>
      </c>
      <c r="F78" s="74"/>
      <c r="G78" s="73"/>
      <c r="H78" s="92">
        <v>9.2301547546333101E-2</v>
      </c>
      <c r="I78" s="94">
        <v>4.2495447031842397E-4</v>
      </c>
      <c r="J78" s="93"/>
      <c r="K78" s="93"/>
      <c r="L78" s="117" t="str">
        <f>IF(OR($K78&gt;=100,ABS($J78)&gt;=10,ABS($H78)&gt;=0.5),"강함",IF(OR($K78&gt;=50,ABS($J78)&gt;=5,ABS($H78)&gt;=0.2),"중간",IF(OR($K78&gt;=3,ABS($J78)&gt;=2,ABS($H78)&gt;=0.1),"약함","")))</f>
        <v/>
      </c>
    </row>
    <row r="79" spans="1:20">
      <c r="B79" s="5">
        <v>72</v>
      </c>
      <c r="C79" s="122"/>
      <c r="D79" s="30" t="s">
        <v>114</v>
      </c>
      <c r="E79" s="18" t="s">
        <v>12</v>
      </c>
      <c r="F79" s="29"/>
      <c r="G79" s="11"/>
      <c r="H79" s="54"/>
      <c r="I79" s="52">
        <v>2.6398082411025001E-11</v>
      </c>
      <c r="J79" s="27"/>
      <c r="K79" s="51">
        <v>17.730583698544301</v>
      </c>
      <c r="L79" s="33" t="str">
        <f>IF(OR($K79&gt;=100,ABS($J79)&gt;=10,ABS($H79)&gt;=0.5),"강함",IF(OR($K79&gt;=50,ABS($J79)&gt;=5,ABS($H79)&gt;=0.2),"중간",IF(OR($K79&gt;=3,ABS($J79)&gt;=2,ABS($H79)&gt;=0.1),"약함","")))</f>
        <v>약함</v>
      </c>
    </row>
    <row r="80" spans="1:20">
      <c r="B80" s="5">
        <v>73</v>
      </c>
      <c r="C80" s="122"/>
      <c r="D80" s="30" t="s">
        <v>115</v>
      </c>
      <c r="E80" s="18" t="s">
        <v>12</v>
      </c>
      <c r="F80" s="29"/>
      <c r="G80" s="11"/>
      <c r="H80" s="54"/>
      <c r="I80" s="52">
        <v>1.54647914286884E-10</v>
      </c>
      <c r="J80" s="27"/>
      <c r="K80" s="51">
        <v>13.165348546602599</v>
      </c>
      <c r="L80" s="33" t="str">
        <f>IF(OR($K80&gt;=100,ABS($J80)&gt;=10,ABS($H80)&gt;=0.5),"강함",IF(OR($K80&gt;=50,ABS($J80)&gt;=5,ABS($H80)&gt;=0.2),"중간",IF(OR($K80&gt;=3,ABS($J80)&gt;=2,ABS($H80)&gt;=0.1),"약함","")))</f>
        <v>약함</v>
      </c>
      <c r="M80" s="48"/>
    </row>
    <row r="81" spans="1:12">
      <c r="B81" s="5">
        <v>74</v>
      </c>
      <c r="C81" s="122"/>
      <c r="D81" s="95" t="s">
        <v>116</v>
      </c>
      <c r="E81" s="96" t="s">
        <v>12</v>
      </c>
      <c r="F81" s="97"/>
      <c r="G81" s="97"/>
      <c r="H81" s="98"/>
      <c r="I81" s="99">
        <v>2.4357934612625101E-2</v>
      </c>
      <c r="J81" s="99"/>
      <c r="K81" s="99">
        <v>2.81007253712772</v>
      </c>
      <c r="L81" s="118" t="str">
        <f>IF(OR($K81&gt;=100,ABS($J81)&gt;=10,ABS($H81)&gt;=0.5),"강함",IF(OR($K81&gt;=50,ABS($J81)&gt;=5,ABS($H81)&gt;=0.2),"중간",IF(OR($K81&gt;=3,ABS($J81)&gt;=2,ABS($H81)&gt;=0.1),"약함","")))</f>
        <v/>
      </c>
    </row>
    <row r="82" spans="1:12">
      <c r="B82" s="5">
        <v>75</v>
      </c>
      <c r="C82" s="122"/>
      <c r="D82" s="103" t="s">
        <v>117</v>
      </c>
      <c r="E82" s="104" t="s">
        <v>16</v>
      </c>
      <c r="F82" s="100"/>
      <c r="G82" s="100"/>
      <c r="H82" s="105">
        <v>-2.25966325943967E-2</v>
      </c>
      <c r="I82" s="106">
        <v>0.38923306467515201</v>
      </c>
      <c r="J82" s="106"/>
      <c r="K82" s="106"/>
      <c r="L82" s="102" t="str">
        <f>IF(OR($K82&gt;=100,ABS($J82)&gt;=10,ABS($H82)&gt;=0.5),"강함",IF(OR($K82&gt;=50,ABS($J82)&gt;=5,ABS($H82)&gt;=0.2),"중간",IF(OR($K82&gt;=3,ABS($J82)&gt;=2,ABS($H82)&gt;=0.1),"약함","")))</f>
        <v/>
      </c>
    </row>
    <row r="83" spans="1:12">
      <c r="A83" s="119"/>
      <c r="B83" s="5">
        <v>76</v>
      </c>
      <c r="C83" s="122"/>
      <c r="D83" s="103" t="s">
        <v>118</v>
      </c>
      <c r="E83" s="104" t="s">
        <v>12</v>
      </c>
      <c r="F83" s="104" t="s">
        <v>85</v>
      </c>
      <c r="G83" s="100"/>
      <c r="H83" s="106"/>
      <c r="I83" s="106">
        <v>0.93226725854015602</v>
      </c>
      <c r="J83" s="106"/>
      <c r="K83" s="106">
        <v>0.50800590370914001</v>
      </c>
      <c r="L83" s="102" t="str">
        <f>IF(OR($K83&gt;=100,ABS($J83)&gt;=10,ABS($H83)&gt;=0.5),"강함",IF(OR($K83&gt;=50,ABS($J83)&gt;=5,ABS($H83)&gt;=0.2),"중간",IF(OR($K83&gt;=3,ABS($J83)&gt;=2,ABS($H83)&gt;=0.1),"약함","")))</f>
        <v/>
      </c>
    </row>
    <row r="84" spans="1:12">
      <c r="B84" s="5">
        <v>77</v>
      </c>
      <c r="C84" s="122"/>
      <c r="D84" s="103" t="s">
        <v>119</v>
      </c>
      <c r="E84" s="104" t="s">
        <v>12</v>
      </c>
      <c r="F84" s="101" t="s">
        <v>85</v>
      </c>
      <c r="G84" s="100"/>
      <c r="H84" s="106"/>
      <c r="I84" s="106">
        <v>0.60820082508851503</v>
      </c>
      <c r="J84" s="106"/>
      <c r="K84" s="106">
        <v>0.93226725854015602</v>
      </c>
      <c r="L84" s="102" t="str">
        <f>IF(OR($K84&gt;=100,ABS($J84)&gt;=10,ABS($H84)&gt;=0.5),"강함",IF(OR($K84&gt;=50,ABS($J84)&gt;=5,ABS($H84)&gt;=0.2),"중간",IF(OR($K84&gt;=3,ABS($J84)&gt;=2,ABS($H84)&gt;=0.1),"약함","")))</f>
        <v/>
      </c>
    </row>
    <row r="85" spans="1:12">
      <c r="B85" s="5">
        <v>78</v>
      </c>
      <c r="C85" s="122"/>
      <c r="D85" s="30" t="s">
        <v>120</v>
      </c>
      <c r="E85" s="18" t="s">
        <v>12</v>
      </c>
      <c r="F85" s="11"/>
      <c r="G85" s="11"/>
      <c r="H85" s="27"/>
      <c r="I85" s="52">
        <v>1.5402741124069199E-42</v>
      </c>
      <c r="J85" s="27"/>
      <c r="K85" s="52">
        <v>29.224896096097801</v>
      </c>
      <c r="L85" s="33" t="str">
        <f>IF(OR($K85&gt;=100,ABS($J85)&gt;=10,ABS($H85)&gt;=0.5),"강함",IF(OR($K85&gt;=50,ABS($J85)&gt;=5,ABS($H85)&gt;=0.2),"중간",IF(OR($K85&gt;=3,ABS($J85)&gt;=2,ABS($H85)&gt;=0.1),"약함","")))</f>
        <v>약함</v>
      </c>
    </row>
    <row r="86" spans="1:12">
      <c r="B86" s="5">
        <v>79</v>
      </c>
      <c r="C86" s="122"/>
      <c r="D86" s="30" t="s">
        <v>121</v>
      </c>
      <c r="E86" s="18" t="s">
        <v>12</v>
      </c>
      <c r="F86" s="11"/>
      <c r="G86" s="11"/>
      <c r="H86" s="27"/>
      <c r="I86" s="112">
        <v>3.5698159356950399E-44</v>
      </c>
      <c r="J86" s="27"/>
      <c r="K86" s="113">
        <v>45.9703306089772</v>
      </c>
      <c r="L86" s="33" t="str">
        <f>IF(OR($K86&gt;=100,ABS($J86)&gt;=10,ABS($H86)&gt;=0.5),"강함",IF(OR($K86&gt;=50,ABS($J86)&gt;=5,ABS($H86)&gt;=0.2),"중간",IF(OR($K86&gt;=3,ABS($J86)&gt;=2,ABS($H86)&gt;=0.1),"약함","")))</f>
        <v>약함</v>
      </c>
    </row>
    <row r="87" spans="1:12">
      <c r="B87" s="34">
        <v>80</v>
      </c>
      <c r="C87" s="123"/>
      <c r="D87" s="35" t="s">
        <v>122</v>
      </c>
      <c r="E87" s="19" t="s">
        <v>16</v>
      </c>
      <c r="F87" s="55"/>
      <c r="G87" s="55"/>
      <c r="H87" s="63"/>
      <c r="I87" s="63"/>
      <c r="J87" s="63"/>
      <c r="K87" s="63"/>
      <c r="L87" s="114"/>
    </row>
    <row r="89" spans="1:12">
      <c r="D89" s="50"/>
      <c r="I89" s="50"/>
    </row>
    <row r="90" spans="1:12">
      <c r="D90" s="48"/>
      <c r="I90" s="48"/>
    </row>
  </sheetData>
  <mergeCells count="5">
    <mergeCell ref="C70:C87"/>
    <mergeCell ref="C2:C17"/>
    <mergeCell ref="C18:C35"/>
    <mergeCell ref="C36:C53"/>
    <mergeCell ref="C54:C6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97C8A8757A4847AFD41F99149DF3C5" ma:contentTypeVersion="6" ma:contentTypeDescription="새 문서를 만듭니다." ma:contentTypeScope="" ma:versionID="9f30cab2747a8b290710386751e632e2">
  <xsd:schema xmlns:xsd="http://www.w3.org/2001/XMLSchema" xmlns:xs="http://www.w3.org/2001/XMLSchema" xmlns:p="http://schemas.microsoft.com/office/2006/metadata/properties" xmlns:ns2="df7519ff-c32f-46d8-8955-8435105c493b" targetNamespace="http://schemas.microsoft.com/office/2006/metadata/properties" ma:root="true" ma:fieldsID="7235e1b137a886cd2a4fd121bf568a60" ns2:_="">
    <xsd:import namespace="df7519ff-c32f-46d8-8955-8435105c49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519ff-c32f-46d8-8955-8435105c49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F0980A-E5FB-4609-9621-518216F079A9}"/>
</file>

<file path=customXml/itemProps2.xml><?xml version="1.0" encoding="utf-8"?>
<ds:datastoreItem xmlns:ds="http://schemas.openxmlformats.org/officeDocument/2006/customXml" ds:itemID="{3016FCF1-CBF8-48A0-A4D4-AA43FA5840B5}"/>
</file>

<file path=customXml/itemProps3.xml><?xml version="1.0" encoding="utf-8"?>
<ds:datastoreItem xmlns:ds="http://schemas.openxmlformats.org/officeDocument/2006/customXml" ds:itemID="{9414265C-7EE9-4113-93A0-CFB8542549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오지수</cp:lastModifiedBy>
  <cp:revision/>
  <dcterms:created xsi:type="dcterms:W3CDTF">2022-03-06T09:54:34Z</dcterms:created>
  <dcterms:modified xsi:type="dcterms:W3CDTF">2022-04-09T15:59:22Z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0x010100B397C8A8757A4847AFD41F99149DF3C5</vt:lpwstr>
  </property>
</Properties>
</file>