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yongjis/Documents/GitHub/msp_models_for_adaptive_disaster_relief_logistics_planning/Python/data/case-study/SC-network/"/>
    </mc:Choice>
  </mc:AlternateContent>
  <xr:revisionPtr revIDLastSave="0" documentId="13_ncr:1_{DCAC7317-7C28-C548-8D42-EB434D50EA4A}" xr6:coauthVersionLast="47" xr6:coauthVersionMax="47" xr10:uidLastSave="{00000000-0000-0000-0000-000000000000}"/>
  <bookViews>
    <workbookView xWindow="16840" yWindow="4840" windowWidth="20720" windowHeight="13280" xr2:uid="{00000000-000D-0000-FFFF-FFFF00000000}"/>
  </bookViews>
  <sheets>
    <sheet name="location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2">
      <go:sheetsCustomData xmlns:go="http://customooxmlschemas.google.com/" r:id="rId5" roundtripDataChecksum="1wjxvCNDScdaJDwiUwdUu2NgzKvCvFyhKzUUaZz1Drk="/>
    </ext>
  </extLst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ID#AAABFZBtpuI
</t>
        </r>
        <r>
          <rPr>
            <sz val="11"/>
            <color rgb="FF000000"/>
            <rFont val="Calibri"/>
            <family val="2"/>
          </rPr>
          <t xml:space="preserve">tc={F4DD63AF-DC67-44D9-A1DA-A3BD8108842B}    (2024-01-30 19:45:40)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Assumed it is a weigh station off of I-26E near Harleyville
</t>
        </r>
        <r>
          <rPr>
            <sz val="11"/>
            <color rgb="FF000000"/>
            <rFont val="Calibri"/>
            <family val="2"/>
          </rPr>
          <t xml:space="preserve">Reply:
</t>
        </r>
        <r>
          <rPr>
            <sz val="11"/>
            <color rgb="FF000000"/>
            <rFont val="Calibri"/>
            <family val="2"/>
          </rPr>
          <t xml:space="preserve">    Selected a nearby location for address and coordinates</t>
        </r>
      </text>
    </comment>
    <comment ref="D7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ID#AAABFZBtpuE
</t>
        </r>
        <r>
          <rPr>
            <sz val="11"/>
            <color rgb="FF000000"/>
            <rFont val="Calibri"/>
            <family val="2"/>
          </rPr>
          <t xml:space="preserve">tc={AD35BE4D-2964-4C17-8A24-63FC5259AAC3}    (2024-01-30 19:45:40)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Selected a highway rest area labeled town of Hendersonville on I-95</t>
        </r>
      </text>
    </comment>
    <comment ref="D8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ID#AAABFZBtpt4
tc={2C1C690A-5E84-4A08-BFFC-F7888E707A1C}    (2024-01-30 19:45:40)
[Threaded comment]
Your version of Excel allows you to read this threaded comment; however, any edits to it will get removed if the file is opened in a newer version of Excel. Learn more: https://go.microsoft.com/fwlink/?linkid=870924
Comment:
    Assumed to the state farmers market because SCEMD workbook listed it as in the center of the state</t>
        </r>
      </text>
    </comment>
    <comment ref="B11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Same as largest shelter in each state</t>
        </r>
      </text>
    </comment>
  </commentList>
</comments>
</file>

<file path=xl/sharedStrings.xml><?xml version="1.0" encoding="utf-8"?>
<sst xmlns="http://schemas.openxmlformats.org/spreadsheetml/2006/main" count="64" uniqueCount="51">
  <si>
    <t>Index</t>
  </si>
  <si>
    <t>County</t>
  </si>
  <si>
    <t>Type</t>
  </si>
  <si>
    <t>Facility</t>
  </si>
  <si>
    <t>Address</t>
  </si>
  <si>
    <t>latitude</t>
  </si>
  <si>
    <t>longitude</t>
  </si>
  <si>
    <t>SCEMD Winnsboro Warehouse</t>
  </si>
  <si>
    <t>Supplier</t>
  </si>
  <si>
    <t>Georgetown</t>
  </si>
  <si>
    <t>Andrews Elementary School</t>
  </si>
  <si>
    <t>13072 County Line Road, Andrews, SC 29510</t>
  </si>
  <si>
    <t>Horry</t>
  </si>
  <si>
    <t>Loris High School</t>
  </si>
  <si>
    <t>301 Loris Lion Road, Loris, SC 29569</t>
  </si>
  <si>
    <t>Berkeley</t>
  </si>
  <si>
    <t>Cane Bay High School (pet friendly)</t>
  </si>
  <si>
    <t>1624 State Rd. Summerville, SC 29483</t>
  </si>
  <si>
    <t>Charleston</t>
  </si>
  <si>
    <t>Stall High School</t>
  </si>
  <si>
    <t>3625 Ashley Phosphate Road, North Charleston, SC 29418</t>
  </si>
  <si>
    <t>Dorchester</t>
  </si>
  <si>
    <t>Fort Dorchester High School</t>
  </si>
  <si>
    <t>8500 Patriot Boulevard, N Charleston, SC 29420</t>
  </si>
  <si>
    <t>Colleton</t>
  </si>
  <si>
    <t>Colleton County High School</t>
  </si>
  <si>
    <t>150 Cougar Nation Dr. Walterboro, SC 29488</t>
  </si>
  <si>
    <t>Jasper</t>
  </si>
  <si>
    <t>Ridgeland School Complex (Junior/Middle)</t>
  </si>
  <si>
    <t>RSA</t>
  </si>
  <si>
    <t>Florence Airport</t>
  </si>
  <si>
    <t>2100 Terminal Dr, Florence, SC 29501</t>
  </si>
  <si>
    <t>North AAF (Auxiliary Airforce Field)</t>
  </si>
  <si>
    <t>270 Slab Landing Rd, North, SC 29112</t>
  </si>
  <si>
    <t>Charleston Convention Center</t>
  </si>
  <si>
    <t>5001 Coliseum Dr, North Charleston, SC 29418</t>
  </si>
  <si>
    <t>I-26E (Harleyville)</t>
  </si>
  <si>
    <t>495 Judge St, Harleyville, SC 29448</t>
  </si>
  <si>
    <t>I-95S (Hendersonville) (MILE 47)</t>
  </si>
  <si>
    <t>2410 State Rd S-15-28, Walterboro, SC 29488</t>
  </si>
  <si>
    <t>Farmers Market</t>
  </si>
  <si>
    <t>3483 Charleston Hwy, West Columbia, SC 29172</t>
  </si>
  <si>
    <t>Donaldson Center</t>
  </si>
  <si>
    <t>100 Vocational Dr, Greenville, SC 29605</t>
  </si>
  <si>
    <t>PoD</t>
  </si>
  <si>
    <t>100 Tidewater Dr, Winnsboro, SC 29180</t>
  </si>
  <si>
    <t>3780 Southside Industrial Pkwy, Atlanta, GA 30354</t>
  </si>
  <si>
    <t>FEMA Warehouse (Food and Water)</t>
  </si>
  <si>
    <t>250 Jaguar Trail, Ridgeland, SC 29936</t>
  </si>
  <si>
    <t>Demand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</si>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</sst>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left"/>
    </xf>
    <xf numFmtId="0" fontId="2" fillId="0" borderId="3" xfId="0" applyFont="1" applyBorder="1"/>
    <xf numFmtId="0" fontId="0" fillId="0" borderId="4" xfId="0" applyBorder="1"/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5" xfId="0" applyFont="1" applyBorder="1"/>
    <xf numFmtId="1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1"/>
  <sheetViews>
    <sheetView tabSelected="1" workbookViewId="0">
      <selection activeCell="F2" sqref="F2"/>
    </sheetView>
  </sheetViews>
  <sheetFormatPr baseColWidth="10" defaultColWidth="14.33203125" defaultRowHeight="15" customHeight="1" x14ac:dyDescent="0.2"/>
  <cols>
    <col min="1" max="1" width="6.33203125" customWidth="1"/>
    <col min="2" max="2" width="12" bestFit="1" customWidth="1"/>
    <col min="3" max="3" width="11.1640625" bestFit="1" customWidth="1"/>
    <col min="4" max="4" width="39.33203125" customWidth="1"/>
    <col min="5" max="5" width="52.33203125" bestFit="1" customWidth="1"/>
    <col min="6" max="6" width="11.6640625" customWidth="1"/>
    <col min="7" max="7" width="11" customWidth="1"/>
    <col min="8" max="13" width="9.1640625" customWidth="1"/>
  </cols>
  <sheetData>
    <row r="1" spans="1:13" ht="34.5" customHeight="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6</v>
      </c>
      <c r="G1" s="10" t="s">
        <v>5</v>
      </c>
      <c r="H1" s="1" t="s">
        <v>49</v>
      </c>
      <c r="I1" s="1" t="s">
        <v>50</v>
      </c>
      <c r="J1" s="1"/>
      <c r="K1" s="1"/>
      <c r="L1" s="1"/>
      <c r="M1" s="1"/>
    </row>
    <row r="2" spans="1:13" ht="14.25" customHeight="1" thickBot="1" x14ac:dyDescent="0.25">
      <c r="A2" s="6">
        <v>0</v>
      </c>
      <c r="C2" s="1" t="s">
        <v>8</v>
      </c>
      <c r="D2" s="2" t="s">
        <v>47</v>
      </c>
      <c r="E2" t="s">
        <v>46</v>
      </c>
      <c r="F2">
        <v>-84.373590399999998</v>
      </c>
      <c r="G2">
        <v>33.650207700000003</v>
      </c>
      <c r="H2" s="1"/>
      <c r="I2" s="1"/>
      <c r="J2" s="1"/>
      <c r="K2" s="1"/>
      <c r="L2" s="1"/>
      <c r="M2" s="1"/>
    </row>
    <row r="3" spans="1:13" ht="14.25" customHeight="1" x14ac:dyDescent="0.2">
      <c r="A3" s="4">
        <v>1</v>
      </c>
      <c r="B3" s="5"/>
      <c r="C3" s="5" t="s">
        <v>29</v>
      </c>
      <c r="D3" s="5" t="s">
        <v>30</v>
      </c>
      <c r="E3" s="5" t="s">
        <v>31</v>
      </c>
      <c r="F3" s="5">
        <v>-79.728332100000003</v>
      </c>
      <c r="G3" s="5">
        <v>34.193145299999998</v>
      </c>
      <c r="H3" s="1"/>
      <c r="I3" s="12"/>
      <c r="J3" s="1"/>
      <c r="K3" s="1"/>
      <c r="L3" s="1"/>
      <c r="M3" s="1"/>
    </row>
    <row r="4" spans="1:13" ht="14.25" customHeight="1" x14ac:dyDescent="0.2">
      <c r="A4" s="6">
        <v>2</v>
      </c>
      <c r="B4" s="1"/>
      <c r="C4" s="1" t="s">
        <v>29</v>
      </c>
      <c r="D4" s="1" t="s">
        <v>32</v>
      </c>
      <c r="E4" s="1" t="s">
        <v>33</v>
      </c>
      <c r="F4" s="1">
        <v>-81.061884300000003</v>
      </c>
      <c r="G4" s="1">
        <v>33.614168800000002</v>
      </c>
      <c r="H4" s="1"/>
      <c r="I4" s="1"/>
      <c r="J4" s="1"/>
      <c r="K4" s="1"/>
      <c r="L4" s="1"/>
      <c r="M4" s="1"/>
    </row>
    <row r="5" spans="1:13" ht="14.25" customHeight="1" x14ac:dyDescent="0.2">
      <c r="A5" s="6">
        <v>3</v>
      </c>
      <c r="B5" s="1"/>
      <c r="C5" s="1" t="s">
        <v>29</v>
      </c>
      <c r="D5" s="1" t="s">
        <v>34</v>
      </c>
      <c r="E5" s="1" t="s">
        <v>35</v>
      </c>
      <c r="F5" s="1">
        <v>-80.022419499999998</v>
      </c>
      <c r="G5" s="1">
        <v>32.865635400000002</v>
      </c>
      <c r="H5" s="1"/>
      <c r="I5" s="1"/>
      <c r="J5" s="1"/>
      <c r="K5" s="1"/>
      <c r="L5" s="1"/>
      <c r="M5" s="1"/>
    </row>
    <row r="6" spans="1:13" ht="14.25" customHeight="1" x14ac:dyDescent="0.2">
      <c r="A6" s="6">
        <v>4</v>
      </c>
      <c r="B6" s="1"/>
      <c r="C6" s="1" t="s">
        <v>29</v>
      </c>
      <c r="D6" s="1" t="s">
        <v>36</v>
      </c>
      <c r="E6" s="1" t="s">
        <v>37</v>
      </c>
      <c r="F6" s="1">
        <v>-80.447450200000006</v>
      </c>
      <c r="G6" s="1">
        <v>33.230486200000001</v>
      </c>
      <c r="H6" s="1"/>
      <c r="I6" s="1"/>
      <c r="J6" s="1"/>
      <c r="K6" s="1"/>
      <c r="L6" s="1"/>
      <c r="M6" s="1"/>
    </row>
    <row r="7" spans="1:13" ht="14.25" customHeight="1" x14ac:dyDescent="0.2">
      <c r="A7" s="6">
        <v>5</v>
      </c>
      <c r="B7" s="1"/>
      <c r="C7" s="1" t="s">
        <v>29</v>
      </c>
      <c r="D7" s="1" t="s">
        <v>38</v>
      </c>
      <c r="E7" s="1" t="s">
        <v>39</v>
      </c>
      <c r="F7" s="1">
        <v>-80.773478400000002</v>
      </c>
      <c r="G7" s="1">
        <v>32.804634</v>
      </c>
      <c r="H7" s="1"/>
      <c r="I7" s="1"/>
      <c r="J7" s="1"/>
      <c r="K7" s="1"/>
      <c r="L7" s="1"/>
      <c r="M7" s="1"/>
    </row>
    <row r="8" spans="1:13" ht="14.25" customHeight="1" x14ac:dyDescent="0.2">
      <c r="A8" s="6">
        <v>6</v>
      </c>
      <c r="B8" s="1"/>
      <c r="C8" s="1" t="s">
        <v>29</v>
      </c>
      <c r="D8" s="1" t="s">
        <v>40</v>
      </c>
      <c r="E8" s="1" t="s">
        <v>41</v>
      </c>
      <c r="F8" s="1">
        <v>-81.064404699999997</v>
      </c>
      <c r="G8" s="1">
        <v>33.904211199999999</v>
      </c>
      <c r="H8" s="1"/>
      <c r="I8" s="1"/>
      <c r="J8" s="1"/>
      <c r="K8" s="1"/>
      <c r="L8" s="1"/>
      <c r="M8" s="1"/>
    </row>
    <row r="9" spans="1:13" ht="14.25" customHeight="1" x14ac:dyDescent="0.2">
      <c r="A9" s="6">
        <v>7</v>
      </c>
      <c r="B9" s="1"/>
      <c r="C9" s="1" t="s">
        <v>29</v>
      </c>
      <c r="D9" s="1" t="s">
        <v>42</v>
      </c>
      <c r="E9" s="3" t="s">
        <v>43</v>
      </c>
      <c r="F9" s="1">
        <v>-82.379597599999997</v>
      </c>
      <c r="G9" s="1">
        <v>34.763020599999997</v>
      </c>
      <c r="H9" s="1"/>
      <c r="I9" s="1"/>
      <c r="J9" s="1"/>
      <c r="K9" s="1"/>
      <c r="L9" s="1"/>
      <c r="M9" s="1"/>
    </row>
    <row r="10" spans="1:13" ht="14.25" customHeight="1" thickBot="1" x14ac:dyDescent="0.25">
      <c r="A10" s="11">
        <v>8</v>
      </c>
      <c r="B10" s="8"/>
      <c r="C10" s="8" t="s">
        <v>29</v>
      </c>
      <c r="D10" s="8" t="s">
        <v>7</v>
      </c>
      <c r="E10" s="7" t="s">
        <v>45</v>
      </c>
      <c r="F10" s="7">
        <v>-81.098401899999999</v>
      </c>
      <c r="G10" s="7">
        <v>34.403608200000001</v>
      </c>
      <c r="H10" s="1"/>
      <c r="I10" s="1"/>
      <c r="J10" s="1"/>
      <c r="K10" s="1"/>
      <c r="L10" s="1"/>
      <c r="M10" s="1"/>
    </row>
    <row r="11" spans="1:13" ht="14.25" customHeight="1" x14ac:dyDescent="0.2">
      <c r="A11" s="4">
        <v>9</v>
      </c>
      <c r="B11" s="5" t="s">
        <v>9</v>
      </c>
      <c r="C11" s="5" t="s">
        <v>44</v>
      </c>
      <c r="D11" s="5" t="s">
        <v>10</v>
      </c>
      <c r="E11" s="5" t="s">
        <v>11</v>
      </c>
      <c r="F11" s="5">
        <v>-79.57038</v>
      </c>
      <c r="G11" s="5">
        <v>33.462943000000003</v>
      </c>
      <c r="H11" s="1">
        <f>63404*0.2</f>
        <v>12680.800000000001</v>
      </c>
      <c r="I11" s="1"/>
      <c r="J11" s="1"/>
      <c r="K11" s="1"/>
      <c r="L11" s="1"/>
      <c r="M11" s="1"/>
    </row>
    <row r="12" spans="1:13" ht="14.25" customHeight="1" x14ac:dyDescent="0.2">
      <c r="A12" s="6">
        <v>10</v>
      </c>
      <c r="B12" s="1" t="s">
        <v>12</v>
      </c>
      <c r="C12" s="1" t="s">
        <v>44</v>
      </c>
      <c r="D12" s="1" t="s">
        <v>13</v>
      </c>
      <c r="E12" s="1" t="s">
        <v>14</v>
      </c>
      <c r="F12" s="1">
        <v>-78.860505000000003</v>
      </c>
      <c r="G12" s="1">
        <v>34.043622999999997</v>
      </c>
      <c r="H12" s="1">
        <f>351029*0.2</f>
        <v>70205.8</v>
      </c>
      <c r="I12" s="1"/>
      <c r="J12" s="1"/>
      <c r="K12" s="1"/>
      <c r="L12" s="1"/>
      <c r="M12" s="1"/>
    </row>
    <row r="13" spans="1:13" ht="14.25" customHeight="1" x14ac:dyDescent="0.2">
      <c r="A13" s="6">
        <v>11</v>
      </c>
      <c r="B13" s="1" t="s">
        <v>15</v>
      </c>
      <c r="C13" s="1" t="s">
        <v>44</v>
      </c>
      <c r="D13" s="1" t="s">
        <v>16</v>
      </c>
      <c r="E13" s="1" t="s">
        <v>17</v>
      </c>
      <c r="F13" s="1">
        <v>-80.123807999999997</v>
      </c>
      <c r="G13" s="1">
        <v>33.100476</v>
      </c>
      <c r="H13" s="1">
        <f>229861*0.2</f>
        <v>45972.200000000004</v>
      </c>
      <c r="I13" s="1"/>
      <c r="J13" s="1"/>
      <c r="K13" s="1"/>
      <c r="L13" s="1"/>
      <c r="M13" s="1"/>
    </row>
    <row r="14" spans="1:13" ht="14.25" customHeight="1" x14ac:dyDescent="0.2">
      <c r="A14" s="6">
        <v>12</v>
      </c>
      <c r="B14" s="1" t="s">
        <v>18</v>
      </c>
      <c r="C14" s="1" t="s">
        <v>44</v>
      </c>
      <c r="D14" s="1" t="s">
        <v>19</v>
      </c>
      <c r="E14" s="1" t="s">
        <v>20</v>
      </c>
      <c r="F14" s="1">
        <v>-80.082814999999997</v>
      </c>
      <c r="G14" s="1">
        <v>32.925263000000001</v>
      </c>
      <c r="H14" s="1">
        <f>403176*0.2</f>
        <v>80635.200000000012</v>
      </c>
      <c r="I14" s="1"/>
      <c r="J14" s="1"/>
      <c r="K14" s="1"/>
      <c r="L14" s="1"/>
      <c r="M14" s="1"/>
    </row>
    <row r="15" spans="1:13" ht="14.25" customHeight="1" x14ac:dyDescent="0.2">
      <c r="A15" s="6">
        <v>13</v>
      </c>
      <c r="B15" s="1" t="s">
        <v>21</v>
      </c>
      <c r="C15" s="1" t="s">
        <v>44</v>
      </c>
      <c r="D15" s="1" t="s">
        <v>22</v>
      </c>
      <c r="E15" s="1" t="s">
        <v>23</v>
      </c>
      <c r="F15" s="1">
        <v>-80.109448999999998</v>
      </c>
      <c r="G15" s="1">
        <v>32.922212000000002</v>
      </c>
      <c r="H15" s="1">
        <f>157283*0.2</f>
        <v>31456.600000000002</v>
      </c>
      <c r="I15" s="1"/>
      <c r="J15" s="1"/>
      <c r="K15" s="1"/>
      <c r="L15" s="1"/>
      <c r="M15" s="1"/>
    </row>
    <row r="16" spans="1:13" ht="14.25" customHeight="1" x14ac:dyDescent="0.2">
      <c r="A16" s="6">
        <v>14</v>
      </c>
      <c r="B16" s="1" t="s">
        <v>24</v>
      </c>
      <c r="C16" s="1" t="s">
        <v>44</v>
      </c>
      <c r="D16" s="1" t="s">
        <v>25</v>
      </c>
      <c r="E16" s="1" t="s">
        <v>26</v>
      </c>
      <c r="F16" s="1">
        <v>-80.654650000000004</v>
      </c>
      <c r="G16" s="1">
        <v>32.951566999999997</v>
      </c>
      <c r="H16" s="1">
        <f>38408*0.2</f>
        <v>7681.6</v>
      </c>
      <c r="I16" s="1"/>
      <c r="J16" s="1"/>
      <c r="K16" s="1"/>
      <c r="L16" s="1"/>
      <c r="M16" s="1"/>
    </row>
    <row r="17" spans="1:13" ht="14.25" customHeight="1" thickBot="1" x14ac:dyDescent="0.25">
      <c r="A17" s="11">
        <v>15</v>
      </c>
      <c r="B17" s="8" t="s">
        <v>27</v>
      </c>
      <c r="C17" s="8" t="s">
        <v>44</v>
      </c>
      <c r="D17" s="8" t="s">
        <v>28</v>
      </c>
      <c r="E17" s="8" t="s">
        <v>48</v>
      </c>
      <c r="F17" s="8">
        <v>-80.987724999999998</v>
      </c>
      <c r="G17" s="8">
        <v>32.499321999999999</v>
      </c>
      <c r="H17" s="1">
        <f>30101*0.2</f>
        <v>6020.2000000000007</v>
      </c>
      <c r="I17" s="1"/>
      <c r="J17" s="1"/>
      <c r="K17" s="1"/>
      <c r="L17" s="1"/>
      <c r="M17" s="1"/>
    </row>
    <row r="18" spans="1:13" ht="14.25" customHeight="1" x14ac:dyDescent="0.2">
      <c r="B18" s="1"/>
      <c r="C18" s="1"/>
      <c r="D18" s="3"/>
      <c r="E18" s="3"/>
      <c r="F18" s="1"/>
      <c r="G18" s="1"/>
      <c r="H18" s="1"/>
      <c r="I18" s="1"/>
      <c r="J18" s="1"/>
      <c r="K18" s="1"/>
      <c r="L18" s="1"/>
      <c r="M18" s="1"/>
    </row>
    <row r="19" spans="1:13" ht="14.25" customHeight="1" x14ac:dyDescent="0.2">
      <c r="B19" s="1"/>
      <c r="C19" s="1"/>
      <c r="D19" s="3"/>
      <c r="E19" s="3"/>
      <c r="F19" s="1"/>
      <c r="G19" s="1"/>
      <c r="H19" s="1"/>
      <c r="I19" s="1"/>
      <c r="J19" s="1"/>
      <c r="K19" s="1"/>
      <c r="L19" s="1"/>
      <c r="M19" s="1"/>
    </row>
    <row r="20" spans="1:13" ht="14.25" customHeight="1" x14ac:dyDescent="0.2">
      <c r="B20" s="1"/>
      <c r="C20" s="1"/>
      <c r="D20" s="3"/>
      <c r="E20" s="3"/>
      <c r="F20" s="1"/>
      <c r="G20" s="1"/>
      <c r="H20" s="1"/>
      <c r="I20" s="1"/>
      <c r="J20" s="1"/>
      <c r="K20" s="1"/>
      <c r="L20" s="1"/>
      <c r="M20" s="1"/>
    </row>
    <row r="21" spans="1:13" ht="14.25" customHeight="1" x14ac:dyDescent="0.2">
      <c r="B21" s="1"/>
      <c r="C21" s="1"/>
      <c r="D21" s="3"/>
      <c r="E21" s="3"/>
      <c r="F21" s="1"/>
      <c r="G21" s="1"/>
      <c r="H21" s="1"/>
      <c r="I21" s="1"/>
      <c r="J21" s="1"/>
      <c r="K21" s="1"/>
      <c r="L21" s="1"/>
      <c r="M21" s="1"/>
    </row>
    <row r="22" spans="1:13" ht="14.25" customHeight="1" x14ac:dyDescent="0.2">
      <c r="B22" s="1"/>
      <c r="C22" s="1"/>
      <c r="D22" s="3"/>
      <c r="E22" s="3"/>
      <c r="F22" s="1"/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C23" s="1"/>
      <c r="H23" s="1"/>
      <c r="I23" s="1"/>
      <c r="J23" s="1"/>
      <c r="K23" s="1"/>
      <c r="L23" s="1"/>
      <c r="M23" s="1"/>
    </row>
    <row r="24" spans="1:13" ht="14.25" customHeight="1" x14ac:dyDescent="0.2">
      <c r="C24" s="1"/>
      <c r="H24" s="1"/>
      <c r="I24" s="1"/>
      <c r="J24" s="1"/>
      <c r="K24" s="1"/>
      <c r="L24" s="1"/>
      <c r="M24" s="1"/>
    </row>
    <row r="25" spans="1:13" ht="14.25" customHeight="1" x14ac:dyDescent="0.2">
      <c r="C25" s="1"/>
      <c r="H25" s="1"/>
      <c r="I25" s="1"/>
      <c r="J25" s="1"/>
      <c r="K25" s="1"/>
      <c r="L25" s="1"/>
      <c r="M25" s="1"/>
    </row>
    <row r="26" spans="1:13" ht="14.25" customHeight="1" x14ac:dyDescent="0.2">
      <c r="C26" s="1"/>
      <c r="H26" s="1"/>
      <c r="I26" s="1"/>
      <c r="J26" s="1"/>
      <c r="K26" s="1"/>
      <c r="L26" s="1"/>
      <c r="M26" s="1"/>
    </row>
    <row r="27" spans="1:13" ht="14.25" customHeight="1" x14ac:dyDescent="0.2">
      <c r="C27" s="1"/>
      <c r="H27" s="1"/>
      <c r="I27" s="1"/>
      <c r="J27" s="1"/>
      <c r="K27" s="1"/>
      <c r="L27" s="1"/>
      <c r="M27" s="1"/>
    </row>
    <row r="28" spans="1:13" ht="14.25" customHeight="1" x14ac:dyDescent="0.2">
      <c r="C28" s="1"/>
      <c r="H28" s="1"/>
      <c r="I28" s="1"/>
      <c r="J28" s="1"/>
      <c r="K28" s="1"/>
      <c r="L28" s="1"/>
      <c r="M28" s="1"/>
    </row>
    <row r="29" spans="1:13" ht="14.25" customHeight="1" x14ac:dyDescent="0.2">
      <c r="H29" s="1"/>
      <c r="I29" s="1"/>
      <c r="J29" s="1"/>
      <c r="K29" s="1"/>
      <c r="L29" s="1"/>
      <c r="M29" s="1"/>
    </row>
    <row r="30" spans="1:13" ht="14.25" customHeight="1" x14ac:dyDescent="0.2">
      <c r="H30" s="1"/>
      <c r="I30" s="1"/>
      <c r="J30" s="1"/>
      <c r="K30" s="1"/>
      <c r="L30" s="1"/>
      <c r="M30" s="1"/>
    </row>
    <row r="31" spans="1:13" ht="14.25" customHeight="1" x14ac:dyDescent="0.2">
      <c r="H31" s="1"/>
      <c r="I31" s="1"/>
      <c r="J31" s="1"/>
      <c r="K31" s="1"/>
      <c r="L31" s="1"/>
      <c r="M31" s="1"/>
    </row>
    <row r="32" spans="1:13" ht="14.25" customHeight="1" x14ac:dyDescent="0.2">
      <c r="H32" s="1"/>
      <c r="I32" s="1"/>
      <c r="J32" s="1"/>
      <c r="K32" s="1"/>
      <c r="L32" s="1"/>
      <c r="M32" s="1"/>
    </row>
    <row r="33" spans="2:13" ht="14.25" customHeight="1" x14ac:dyDescent="0.2">
      <c r="H33" s="1"/>
      <c r="I33" s="1"/>
      <c r="J33" s="1"/>
      <c r="K33" s="1"/>
      <c r="L33" s="1"/>
      <c r="M33" s="1"/>
    </row>
    <row r="34" spans="2:13" ht="14.25" customHeight="1" x14ac:dyDescent="0.2">
      <c r="H34" s="1"/>
      <c r="I34" s="1"/>
      <c r="J34" s="1"/>
      <c r="K34" s="1"/>
      <c r="L34" s="1"/>
      <c r="M34" s="1"/>
    </row>
    <row r="35" spans="2:13" ht="14.25" customHeight="1" x14ac:dyDescent="0.2">
      <c r="H35" s="1"/>
      <c r="I35" s="1"/>
      <c r="J35" s="1"/>
      <c r="K35" s="1"/>
      <c r="L35" s="1"/>
      <c r="M35" s="1"/>
    </row>
    <row r="36" spans="2:13" ht="14.25" customHeight="1" x14ac:dyDescent="0.2">
      <c r="H36" s="1"/>
      <c r="I36" s="1"/>
      <c r="J36" s="1"/>
      <c r="K36" s="1"/>
      <c r="L36" s="1"/>
      <c r="M36" s="1"/>
    </row>
    <row r="37" spans="2:13" ht="14.25" customHeight="1" x14ac:dyDescent="0.2">
      <c r="H37" s="1"/>
      <c r="I37" s="1"/>
      <c r="J37" s="1"/>
      <c r="K37" s="1"/>
      <c r="L37" s="1"/>
      <c r="M37" s="1"/>
    </row>
    <row r="38" spans="2:13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2:13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2:13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2:13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2:13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2:13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2:13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3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2:13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3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3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3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3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3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3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3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3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3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3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3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2:13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3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3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3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2:13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2:13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2:13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2:13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2:13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2:13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2:13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2:13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2:13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2:13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2:13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2:13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2:13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2:13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2:13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2:13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2:13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2:13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2:13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2:13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2:13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2:13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2:13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2:13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2:13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2:13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2:13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2:13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2:13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2:13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2:13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2:13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2:13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2:13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2:13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2:13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2:13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2:13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2:13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2:13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2:13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2:13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2:13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2:13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2:13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2:13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2:13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2:13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2:13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2:13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2:13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2:13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2:13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2:13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2:13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2:13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2:13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2:13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2:13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2:13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2:13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2:13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2:13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2:13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2:13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2:13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2:13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2:13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2:13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2:13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2:13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2:13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2:13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2:13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2:13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2:13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2:13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2:13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2:13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2:13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2:13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2:13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2:13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2:13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2:13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2:13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2:13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2:13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2:13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2:13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2:13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2:13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2:13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2:13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2:13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2:13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2:13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2:13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2:13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2:13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2:13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2:13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2:13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2:13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2:13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2:13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2:13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2:13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2:13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2:13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2:13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2:13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2:13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2:13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2:13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2:13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2:13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2:13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2:13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2:13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2:13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2:13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2:13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2:13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2:13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2:13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2:13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2:13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2:13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2:13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2:13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2:13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2:13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2:13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2:13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2:13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2:13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2:13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2:13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2:13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2:13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2:13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2:13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2:13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2:13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2:13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2:13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2:13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2:13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2:13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2:13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2:13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2:13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2:13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2:13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2:13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2:13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2:13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2:13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2:13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2:13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2:13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2:13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2:13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2:13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2:13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2:13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2:13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2:13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2:13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2:13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2:13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2:13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2:13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2:13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2:13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2:13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2:13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2:13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2:13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2:13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2:13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2:13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2:13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2:13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2:13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2:13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2:13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2:13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2:13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2:13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2:13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2:13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2:13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2:13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2:13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2:13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2:13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2:13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2:13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2:13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2:13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2:13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2:13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2:13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2:13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2:13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2:13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2:13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2:13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2:13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2:13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2:13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2:13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2:13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2:13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2:13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2:13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2:13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2:13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2:13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2:13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2:13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2:13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2:13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2:13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2:13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2:13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2:13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2:13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2:13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2:13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2:13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2:13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2:13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2:13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2:13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2:13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2:13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2:13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2:13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2:13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2:13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2:13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2:13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2:13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2:13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2:13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2:13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2:13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2:13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2:13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2:13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2:13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2:13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2:13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2:13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2:13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2:13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2:13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2:13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2:13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2:13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2:13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2:13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2:13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2:13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2:13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2:13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2:13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2:13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2:13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2:13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2:13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2:13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2:13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2:13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2:13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2:13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2:13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2:13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2:13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2:13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2:13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2:13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2:13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2:13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2:13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2:13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2:13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2:13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2:13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2:13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2:13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2:13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2:13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2:13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2:13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2:13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2:13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2:13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2:13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2:13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2:13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2:13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2:13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2:13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2:13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2:13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2:13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2:13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2:13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2:13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2:13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2:13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2:13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2:13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2:13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2:13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2:13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2:13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2:13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2:13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2:13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2:13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2:13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2:13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2:13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2:13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2:13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2:13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2:13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2:13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2:13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2:13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2:13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2:13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2:13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2:13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2:13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2:13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2:13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2:13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2:13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2:13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2:13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2:13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2:13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2:13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2:13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2:13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2:13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2:13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2:13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2:13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2:13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2:13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2:13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2:13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2:13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2:13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2:13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2:13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2:13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2:13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2:13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2:13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2:13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2:13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2:13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2:13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2:13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2:13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2:13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2:13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2:13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2:13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2:13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2:13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2:13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2:13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2:13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2:13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2:13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2:13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2:13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2:13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2:13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2:13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2:13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2:13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2:13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2:13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2:13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2:13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2:13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2:13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2:13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2:13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2:13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2:13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2:13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2:13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2:13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2:13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2:13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2:13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2:13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2:13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2:13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2:13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2:13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2:13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2:13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2:13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2:13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2:13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2:13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2:13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2:13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2:13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2:13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2:13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2:13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2:13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2:13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2:13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2:13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2:13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2:13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2:13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2:13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2:13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2:13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2:13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2:13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2:13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2:13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2:13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2:13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2:13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2:13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2:13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2:13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2:13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2:13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2:13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2:13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2:13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2:13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2:13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2:13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2:13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2:13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2:13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2:13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2:13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2:13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2:13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2:13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2:13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2:13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2:13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2:13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2:13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2:13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2:13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2:13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2:13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2:13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2:13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2:13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2:13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2:13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2:13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2:13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2:13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2:13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2:13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2:13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2:13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2:13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2:13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2:13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2:13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2:13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2:13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2:13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2:13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2:13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2:13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2:13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2:13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2:13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2:13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2:13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2:13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2:13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2:13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2:13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2:13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2:13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2:13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2:13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2:13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2:13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2:13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2:13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2:13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2:13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2:13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2:13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2:13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2:13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2:13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2:13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2:13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2:13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2:13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2:13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2:13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2:13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2:13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2:13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2:13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2:13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2:13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2:13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2:13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2:13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2:13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2:13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2:13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2:13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2:13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2:13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2:13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2:13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2:13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2:13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2:13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2:13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2:13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2:13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2:13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2:13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2:13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2:13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2:13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2:13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2:13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2:13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2:13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2:13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2:13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2:13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2:13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2:13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2:13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2:13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2:13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2:13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2:13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2:13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2:13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2:13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2:13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2:13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2:13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2:13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2:13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2:13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2:13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2:13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2:13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2:13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2:13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2:13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2:13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2:13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2:13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2:13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2:13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2:13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2:13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2:13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2:13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2:13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2:13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2:13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2:13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2:13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2:13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2:13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2:13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2:13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2:13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2:13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2:13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2:13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2:13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2:13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2:13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2:13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2:13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2:13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2:13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2:13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2:13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2:13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2:13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2:13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2:13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2:13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2:13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2:13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2:13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2:13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2:13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2:13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2:13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2:13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2:13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2:13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2:13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2:13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2:13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2:13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2:13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2:13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2:13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2:13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2:13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2:13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2:13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2:13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2:13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2:13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2:13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2:13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2:13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2:13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2:13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2:13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2:13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2:13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2:13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2:13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2:13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2:13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2:13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2:13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2:13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2:13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2:13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2:13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2:13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2:13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2:13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2:13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2:13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2:13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2:13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2:13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2:13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2:13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2:13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2:13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2:13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2:13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2:13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2:13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2:13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2:13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2:13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2:13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2:13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2:13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2:13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2:13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2:13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2:13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2:13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2:13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2:13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2:13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2:13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2:13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2:13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2:13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2:13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2:13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2:13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2:13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2:13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2:13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2:13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2:13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2:13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2:13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2:13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2:13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2:13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2:13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2:13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2:13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2:13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2:13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2:13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2:13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2:13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2:13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2:13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2:13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2:13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2:13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2:13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2:13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2:13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2:13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2:13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2:13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2:13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2:13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2:13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2:13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2:13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2:13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2:13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2:13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2:13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2:13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2:13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2:13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2:13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2:13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2:13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2:13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2:13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2:13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2:13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2:13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2:13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2:13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2:13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2:13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2:13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2:13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2:13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2:13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2:13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2:13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2:13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2:13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2:13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2:13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2:13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2:13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2:13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2:13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2:13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2:13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2:13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2:13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2:13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2:13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2:13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2:13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2:13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2:13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2:13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2:13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2:13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2:13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2:13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2:13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2:13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2:13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2:13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2:13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2:13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2:13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2:13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2:13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2:13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2:13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2:13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2:13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2:13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2:13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2:13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2:13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2:13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2:13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2:13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2:13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2:13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2:13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2:13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2:13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</sheetData>
  <pageMargins left="0.75" right="0.75" top="1" bottom="1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Yongjia Song</cp:lastModifiedBy>
  <dcterms:created xsi:type="dcterms:W3CDTF">2021-10-26T02:09:45Z</dcterms:created>
  <dcterms:modified xsi:type="dcterms:W3CDTF">2024-06-04T14:36:56Z</dcterms:modified>
</cp:coreProperties>
</file>