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iso\IdeaProjects\Algorithms2\src\part1\"/>
    </mc:Choice>
  </mc:AlternateContent>
  <xr:revisionPtr revIDLastSave="0" documentId="8_{B2C1C5B6-F9CE-453C-9487-D4FCAF7D9432}" xr6:coauthVersionLast="36" xr6:coauthVersionMax="36" xr10:uidLastSave="{00000000-0000-0000-0000-000000000000}"/>
  <bookViews>
    <workbookView xWindow="0" yWindow="0" windowWidth="24000" windowHeight="9255" tabRatio="144" xr2:uid="{16AEB319-A493-4052-BFFD-0ADCF57A05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20" i="1" l="1"/>
  <c r="Q219" i="1"/>
  <c r="Q218" i="1"/>
  <c r="Q217" i="1"/>
  <c r="Q216" i="1"/>
  <c r="Q215" i="1"/>
  <c r="Q214" i="1"/>
  <c r="Q213" i="1"/>
  <c r="Q212" i="1"/>
  <c r="N295" i="1"/>
  <c r="N296" i="1"/>
  <c r="N297" i="1"/>
  <c r="N298" i="1"/>
  <c r="N299" i="1"/>
  <c r="N300" i="1"/>
  <c r="N301" i="1"/>
  <c r="N302" i="1"/>
  <c r="N303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272" i="1"/>
</calcChain>
</file>

<file path=xl/sharedStrings.xml><?xml version="1.0" encoding="utf-8"?>
<sst xmlns="http://schemas.openxmlformats.org/spreadsheetml/2006/main" count="231" uniqueCount="22">
  <si>
    <t>Heapsort</t>
  </si>
  <si>
    <t>QuickSort</t>
  </si>
  <si>
    <t>RUN</t>
  </si>
  <si>
    <t>Size</t>
  </si>
  <si>
    <t>CompExch</t>
  </si>
  <si>
    <t>Time</t>
  </si>
  <si>
    <t>run1</t>
  </si>
  <si>
    <t>run10</t>
  </si>
  <si>
    <t>run9</t>
  </si>
  <si>
    <t>run8</t>
  </si>
  <si>
    <t>run7</t>
  </si>
  <si>
    <t>run6</t>
  </si>
  <si>
    <t>run5</t>
  </si>
  <si>
    <t>run4</t>
  </si>
  <si>
    <t>run3</t>
  </si>
  <si>
    <t>run2</t>
  </si>
  <si>
    <t>avg</t>
  </si>
  <si>
    <t>standard dev</t>
  </si>
  <si>
    <t>Rough work to calculate average and standard deviation:</t>
  </si>
  <si>
    <t>Mean</t>
  </si>
  <si>
    <t>Standard deivation</t>
  </si>
  <si>
    <t>Average of (Compares and Echanges ||Time) VS Size For 10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</si>
</sst>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1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3" fillId="2" borderId="2" xfId="2"/>
    <xf numFmtId="0" fontId="2" fillId="0" borderId="0" xfId="1"/>
    <xf numFmtId="0" fontId="2" fillId="2" borderId="1" xfId="1" applyFill="1" applyBorder="1"/>
  </cellXfs>
  <cellStyles count="4">
    <cellStyle name="Normal" xfId="0" builtinId="0"/>
    <cellStyle name="Output" xfId="2" builtinId="21"/>
    <cellStyle name="Style 1" xfId="3" xr:uid="{404FAFD2-08AA-4F6C-ABA2-7777A3089183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Comparisons and Exchanges Vs Size (run1)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Sheet1!$E$3:$E$11</c:f>
              <c:numCache>
                <c:formatCode>General</c:formatCode>
                <c:ptCount val="9"/>
                <c:pt idx="0">
                  <c:v>3737810</c:v>
                </c:pt>
                <c:pt idx="1">
                  <c:v>10167489</c:v>
                </c:pt>
                <c:pt idx="2">
                  <c:v>21582946</c:v>
                </c:pt>
                <c:pt idx="3">
                  <c:v>33479291</c:v>
                </c:pt>
                <c:pt idx="4">
                  <c:v>45668779</c:v>
                </c:pt>
                <c:pt idx="5">
                  <c:v>58085948</c:v>
                </c:pt>
                <c:pt idx="6">
                  <c:v>257347631</c:v>
                </c:pt>
                <c:pt idx="7">
                  <c:v>397022294</c:v>
                </c:pt>
                <c:pt idx="8">
                  <c:v>539683949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5-4317-A9E3-D3ECBDD65B3C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Sheet1!$J$3:$J$11</c:f>
              <c:numCache>
                <c:formatCode>General</c:formatCode>
                <c:ptCount val="9"/>
                <c:pt idx="0">
                  <c:v>2063368</c:v>
                </c:pt>
                <c:pt idx="1">
                  <c:v>5865992</c:v>
                </c:pt>
                <c:pt idx="2">
                  <c:v>12338408</c:v>
                </c:pt>
                <c:pt idx="3">
                  <c:v>19790732</c:v>
                </c:pt>
                <c:pt idx="4">
                  <c:v>26194610</c:v>
                </c:pt>
                <c:pt idx="5">
                  <c:v>33671780</c:v>
                </c:pt>
                <c:pt idx="6">
                  <c:v>156094406</c:v>
                </c:pt>
                <c:pt idx="7">
                  <c:v>245798900</c:v>
                </c:pt>
                <c:pt idx="8">
                  <c:v>301340474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5-4317-A9E3-D3ECBDD6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21648"/>
        <c:axId val="296014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7A5-4317-A9E3-D3ECBDD65B3C}"/>
                  </c:ext>
                </c:extLst>
              </c15:ser>
            </c15:filteredLineSeries>
          </c:ext>
        </c:extLst>
      </c:lineChart>
      <c:catAx>
        <c:axId val="2960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4760"/>
        <c:crosses val="autoZero"/>
        <c:auto val="1"/>
        <c:lblAlgn val="ctr"/>
        <c:lblOffset val="100"/>
        <c:noMultiLvlLbl val="0"/>
      </c:catAx>
      <c:valAx>
        <c:axId val="2960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Comparisons and Exchanges Vs Size (run9)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Sheet1!$E$171:$E$179</c:f>
              <c:numCache>
                <c:formatCode>General</c:formatCode>
                <c:ptCount val="9"/>
                <c:pt idx="0">
                  <c:v>3738126</c:v>
                </c:pt>
                <c:pt idx="1">
                  <c:v>10166650</c:v>
                </c:pt>
                <c:pt idx="2">
                  <c:v>21583395</c:v>
                </c:pt>
                <c:pt idx="3">
                  <c:v>33485856</c:v>
                </c:pt>
                <c:pt idx="4">
                  <c:v>45666350</c:v>
                </c:pt>
                <c:pt idx="5">
                  <c:v>58086581</c:v>
                </c:pt>
                <c:pt idx="6">
                  <c:v>257344972</c:v>
                </c:pt>
                <c:pt idx="7">
                  <c:v>397012357</c:v>
                </c:pt>
                <c:pt idx="8">
                  <c:v>539687760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3-4A6B-BBDD-56E4DA48E39F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Sheet1!$J$171:$J$179</c:f>
              <c:numCache>
                <c:formatCode>General</c:formatCode>
                <c:ptCount val="9"/>
                <c:pt idx="0">
                  <c:v>2147312</c:v>
                </c:pt>
                <c:pt idx="1">
                  <c:v>6010416</c:v>
                </c:pt>
                <c:pt idx="2">
                  <c:v>12376918</c:v>
                </c:pt>
                <c:pt idx="3">
                  <c:v>18757862</c:v>
                </c:pt>
                <c:pt idx="4">
                  <c:v>25049058</c:v>
                </c:pt>
                <c:pt idx="5">
                  <c:v>33899306</c:v>
                </c:pt>
                <c:pt idx="6">
                  <c:v>149899340</c:v>
                </c:pt>
                <c:pt idx="7">
                  <c:v>233722112</c:v>
                </c:pt>
                <c:pt idx="8">
                  <c:v>318013196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3-4A6B-BBDD-56E4DA48E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21648"/>
        <c:axId val="296014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303-4A6B-BBDD-56E4DA48E39F}"/>
                  </c:ext>
                </c:extLst>
              </c15:ser>
            </c15:filteredLineSeries>
          </c:ext>
        </c:extLst>
      </c:lineChart>
      <c:catAx>
        <c:axId val="2960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4760"/>
        <c:crosses val="autoZero"/>
        <c:auto val="1"/>
        <c:lblAlgn val="ctr"/>
        <c:lblOffset val="100"/>
        <c:noMultiLvlLbl val="0"/>
      </c:catAx>
      <c:valAx>
        <c:axId val="2960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Comparisons and Exchanges Vs Size (run10)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Sheet1!$E$191:$E$199</c:f>
              <c:numCache>
                <c:formatCode>General</c:formatCode>
                <c:ptCount val="9"/>
                <c:pt idx="0">
                  <c:v>3738180.3</c:v>
                </c:pt>
                <c:pt idx="1">
                  <c:v>10167297.199999999</c:v>
                </c:pt>
                <c:pt idx="2">
                  <c:v>21583484.5</c:v>
                </c:pt>
                <c:pt idx="3">
                  <c:v>33480256.800000001</c:v>
                </c:pt>
                <c:pt idx="4">
                  <c:v>45667768.600000001</c:v>
                </c:pt>
                <c:pt idx="5">
                  <c:v>58087870.100000001</c:v>
                </c:pt>
                <c:pt idx="6">
                  <c:v>257347401.5</c:v>
                </c:pt>
                <c:pt idx="7">
                  <c:v>397018609.10000002</c:v>
                </c:pt>
                <c:pt idx="8">
                  <c:v>539690481.20000005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1-423C-B33E-FBFEA16FD66C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Sheet1!$J$191:$J$199</c:f>
              <c:numCache>
                <c:formatCode>General</c:formatCode>
                <c:ptCount val="9"/>
                <c:pt idx="0">
                  <c:v>2205848</c:v>
                </c:pt>
                <c:pt idx="1">
                  <c:v>5614138</c:v>
                </c:pt>
                <c:pt idx="2">
                  <c:v>12409062</c:v>
                </c:pt>
                <c:pt idx="3">
                  <c:v>19255706</c:v>
                </c:pt>
                <c:pt idx="4">
                  <c:v>25942640</c:v>
                </c:pt>
                <c:pt idx="5">
                  <c:v>32817796</c:v>
                </c:pt>
                <c:pt idx="6">
                  <c:v>150537870</c:v>
                </c:pt>
                <c:pt idx="7">
                  <c:v>258438626</c:v>
                </c:pt>
                <c:pt idx="8">
                  <c:v>302109048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1-423C-B33E-FBFEA16FD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21648"/>
        <c:axId val="296014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6F1-423C-B33E-FBFEA16FD66C}"/>
                  </c:ext>
                </c:extLst>
              </c15:ser>
            </c15:filteredLineSeries>
          </c:ext>
        </c:extLst>
      </c:lineChart>
      <c:catAx>
        <c:axId val="2960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4760"/>
        <c:crosses val="autoZero"/>
        <c:auto val="1"/>
        <c:lblAlgn val="ctr"/>
        <c:lblOffset val="100"/>
        <c:noMultiLvlLbl val="0"/>
      </c:catAx>
      <c:valAx>
        <c:axId val="2960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Comparisons and Exchanges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32861494440278E-2"/>
          <c:y val="6.583665312807245E-2"/>
          <c:w val="0.8973505282560833"/>
          <c:h val="0.84395047935616574"/>
        </c:manualLayout>
      </c:layout>
      <c:lineChart>
        <c:grouping val="standard"/>
        <c:varyColors val="0"/>
        <c:ser>
          <c:idx val="1"/>
          <c:order val="1"/>
          <c:tx>
            <c:v>Heapsort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Sheet1!$E$212:$E$220</c:f>
              <c:numCache>
                <c:formatCode>General</c:formatCode>
                <c:ptCount val="9"/>
                <c:pt idx="0">
                  <c:v>3737393</c:v>
                </c:pt>
                <c:pt idx="1">
                  <c:v>10169645</c:v>
                </c:pt>
                <c:pt idx="2">
                  <c:v>21583782</c:v>
                </c:pt>
                <c:pt idx="3">
                  <c:v>33481169</c:v>
                </c:pt>
                <c:pt idx="4">
                  <c:v>45666447</c:v>
                </c:pt>
                <c:pt idx="5">
                  <c:v>58086032</c:v>
                </c:pt>
                <c:pt idx="6">
                  <c:v>257347223</c:v>
                </c:pt>
                <c:pt idx="7">
                  <c:v>397025982</c:v>
                </c:pt>
                <c:pt idx="8">
                  <c:v>539694787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C-4D01-876F-458A36DE60CE}"/>
            </c:ext>
          </c:extLst>
        </c:ser>
        <c:ser>
          <c:idx val="2"/>
          <c:order val="2"/>
          <c:tx>
            <c:v>Quicksort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Sheet1!$N$212:$N$220</c:f>
              <c:numCache>
                <c:formatCode>General</c:formatCode>
                <c:ptCount val="9"/>
                <c:pt idx="0">
                  <c:v>2172202</c:v>
                </c:pt>
                <c:pt idx="1">
                  <c:v>5858835.4000000004</c:v>
                </c:pt>
                <c:pt idx="2">
                  <c:v>12438704.199999999</c:v>
                </c:pt>
                <c:pt idx="3">
                  <c:v>19338520</c:v>
                </c:pt>
                <c:pt idx="4">
                  <c:v>26913105</c:v>
                </c:pt>
                <c:pt idx="5">
                  <c:v>33560739.399999999</c:v>
                </c:pt>
                <c:pt idx="6">
                  <c:v>149641449.40000001</c:v>
                </c:pt>
                <c:pt idx="7">
                  <c:v>234780951.40000001</c:v>
                </c:pt>
                <c:pt idx="8">
                  <c:v>315276799.80000001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C-4D01-876F-458A36DE60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6021648"/>
        <c:axId val="296014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64C-4D01-876F-458A36DE60CE}"/>
                  </c:ext>
                </c:extLst>
              </c15:ser>
            </c15:filteredLineSeries>
          </c:ext>
        </c:extLst>
      </c:lineChart>
      <c:catAx>
        <c:axId val="2960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4760"/>
        <c:crosses val="autoZero"/>
        <c:auto val="1"/>
        <c:lblAlgn val="ctr"/>
        <c:lblOffset val="100"/>
        <c:noMultiLvlLbl val="0"/>
      </c:catAx>
      <c:valAx>
        <c:axId val="2960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vs Size (run2)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Sheet1!$F$26:$F$34</c:f>
              <c:numCache>
                <c:formatCode>General</c:formatCode>
                <c:ptCount val="9"/>
                <c:pt idx="0">
                  <c:v>13380356</c:v>
                </c:pt>
                <c:pt idx="1">
                  <c:v>44384430</c:v>
                </c:pt>
                <c:pt idx="2">
                  <c:v>88749107</c:v>
                </c:pt>
                <c:pt idx="3">
                  <c:v>167755589</c:v>
                </c:pt>
                <c:pt idx="4">
                  <c:v>201714332</c:v>
                </c:pt>
                <c:pt idx="5">
                  <c:v>273053451</c:v>
                </c:pt>
                <c:pt idx="6">
                  <c:v>1453053592</c:v>
                </c:pt>
                <c:pt idx="7">
                  <c:v>2407394692</c:v>
                </c:pt>
                <c:pt idx="8">
                  <c:v>3383616303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9-4F6A-848E-B213DB0CB732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Sheet1!$K$26:$K$34</c:f>
              <c:numCache>
                <c:formatCode>General</c:formatCode>
                <c:ptCount val="9"/>
                <c:pt idx="0">
                  <c:v>9909736</c:v>
                </c:pt>
                <c:pt idx="1">
                  <c:v>24946982</c:v>
                </c:pt>
                <c:pt idx="2">
                  <c:v>58178417</c:v>
                </c:pt>
                <c:pt idx="3">
                  <c:v>83967671</c:v>
                </c:pt>
                <c:pt idx="4">
                  <c:v>114798708</c:v>
                </c:pt>
                <c:pt idx="5">
                  <c:v>144375028</c:v>
                </c:pt>
                <c:pt idx="6">
                  <c:v>617447994</c:v>
                </c:pt>
                <c:pt idx="7">
                  <c:v>962287772</c:v>
                </c:pt>
                <c:pt idx="8">
                  <c:v>1310706419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9-4F6A-848E-B213DB0CB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21648"/>
        <c:axId val="296014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E29-4F6A-848E-B213DB0CB732}"/>
                  </c:ext>
                </c:extLst>
              </c15:ser>
            </c15:filteredLineSeries>
          </c:ext>
        </c:extLst>
      </c:lineChart>
      <c:catAx>
        <c:axId val="2960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4760"/>
        <c:crosses val="autoZero"/>
        <c:auto val="1"/>
        <c:lblAlgn val="ctr"/>
        <c:lblOffset val="100"/>
        <c:noMultiLvlLbl val="0"/>
      </c:catAx>
      <c:valAx>
        <c:axId val="2960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vs Size (run3)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02537182852144"/>
          <c:y val="0.15814645106099534"/>
          <c:w val="0.81419685039370082"/>
          <c:h val="0.54913473921982836"/>
        </c:manualLayout>
      </c:layout>
      <c:lineChart>
        <c:grouping val="standard"/>
        <c:varyColors val="0"/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Sheet1!$F$47:$F$55</c:f>
              <c:numCache>
                <c:formatCode>General</c:formatCode>
                <c:ptCount val="9"/>
                <c:pt idx="0">
                  <c:v>13347566</c:v>
                </c:pt>
                <c:pt idx="1">
                  <c:v>45120036</c:v>
                </c:pt>
                <c:pt idx="2">
                  <c:v>91886295</c:v>
                </c:pt>
                <c:pt idx="3">
                  <c:v>178378017</c:v>
                </c:pt>
                <c:pt idx="4">
                  <c:v>188697433</c:v>
                </c:pt>
                <c:pt idx="5">
                  <c:v>270001201</c:v>
                </c:pt>
                <c:pt idx="6">
                  <c:v>1469131432</c:v>
                </c:pt>
                <c:pt idx="7">
                  <c:v>2362039200</c:v>
                </c:pt>
                <c:pt idx="8">
                  <c:v>3321661094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D-4CCE-BBD7-4C5CAC3B64B5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Sheet1!$K$47:$K$55</c:f>
              <c:numCache>
                <c:formatCode>General</c:formatCode>
                <c:ptCount val="9"/>
                <c:pt idx="0">
                  <c:v>8913784</c:v>
                </c:pt>
                <c:pt idx="1">
                  <c:v>25492959</c:v>
                </c:pt>
                <c:pt idx="2">
                  <c:v>60557480</c:v>
                </c:pt>
                <c:pt idx="3">
                  <c:v>87943576</c:v>
                </c:pt>
                <c:pt idx="4">
                  <c:v>110657667</c:v>
                </c:pt>
                <c:pt idx="5">
                  <c:v>152879528</c:v>
                </c:pt>
                <c:pt idx="6">
                  <c:v>615867351</c:v>
                </c:pt>
                <c:pt idx="7">
                  <c:v>953787618</c:v>
                </c:pt>
                <c:pt idx="8">
                  <c:v>1285049510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D-4CCE-BBD7-4C5CAC3B6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21648"/>
        <c:axId val="296014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D0D-4CCE-BBD7-4C5CAC3B64B5}"/>
                  </c:ext>
                </c:extLst>
              </c15:ser>
            </c15:filteredLineSeries>
          </c:ext>
        </c:extLst>
      </c:lineChart>
      <c:catAx>
        <c:axId val="2960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4760"/>
        <c:crosses val="autoZero"/>
        <c:auto val="1"/>
        <c:lblAlgn val="ctr"/>
        <c:lblOffset val="100"/>
        <c:noMultiLvlLbl val="0"/>
      </c:catAx>
      <c:valAx>
        <c:axId val="2960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vs Size (run4)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Sheet1!$F$68:$F$76</c:f>
              <c:numCache>
                <c:formatCode>General</c:formatCode>
                <c:ptCount val="9"/>
                <c:pt idx="0">
                  <c:v>14208406</c:v>
                </c:pt>
                <c:pt idx="1">
                  <c:v>45684185</c:v>
                </c:pt>
                <c:pt idx="2">
                  <c:v>83166486</c:v>
                </c:pt>
                <c:pt idx="3">
                  <c:v>168850306</c:v>
                </c:pt>
                <c:pt idx="4">
                  <c:v>190768743</c:v>
                </c:pt>
                <c:pt idx="5">
                  <c:v>272031820</c:v>
                </c:pt>
                <c:pt idx="6">
                  <c:v>1477226254</c:v>
                </c:pt>
                <c:pt idx="7">
                  <c:v>2377059853</c:v>
                </c:pt>
                <c:pt idx="8">
                  <c:v>3359718605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9-433B-A80C-73573358ACF2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Sheet1!$K$68:$K$76</c:f>
              <c:numCache>
                <c:formatCode>General</c:formatCode>
                <c:ptCount val="9"/>
                <c:pt idx="0">
                  <c:v>9046131</c:v>
                </c:pt>
                <c:pt idx="1">
                  <c:v>29349159</c:v>
                </c:pt>
                <c:pt idx="2">
                  <c:v>59697430</c:v>
                </c:pt>
                <c:pt idx="3">
                  <c:v>88644810</c:v>
                </c:pt>
                <c:pt idx="4">
                  <c:v>113794065</c:v>
                </c:pt>
                <c:pt idx="5">
                  <c:v>138321492</c:v>
                </c:pt>
                <c:pt idx="6">
                  <c:v>633718229</c:v>
                </c:pt>
                <c:pt idx="7">
                  <c:v>960001944</c:v>
                </c:pt>
                <c:pt idx="8">
                  <c:v>1310609233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9-433B-A80C-73573358A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21648"/>
        <c:axId val="296014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D59-433B-A80C-73573358ACF2}"/>
                  </c:ext>
                </c:extLst>
              </c15:ser>
            </c15:filteredLineSeries>
          </c:ext>
        </c:extLst>
      </c:lineChart>
      <c:catAx>
        <c:axId val="2960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4760"/>
        <c:crosses val="autoZero"/>
        <c:auto val="1"/>
        <c:lblAlgn val="ctr"/>
        <c:lblOffset val="100"/>
        <c:noMultiLvlLbl val="0"/>
      </c:catAx>
      <c:valAx>
        <c:axId val="2960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vs Size (run5)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Sheet1!$F$89:$F$97</c:f>
              <c:numCache>
                <c:formatCode>General</c:formatCode>
                <c:ptCount val="9"/>
                <c:pt idx="0">
                  <c:v>15153790</c:v>
                </c:pt>
                <c:pt idx="1">
                  <c:v>45327838</c:v>
                </c:pt>
                <c:pt idx="2">
                  <c:v>91459628</c:v>
                </c:pt>
                <c:pt idx="3">
                  <c:v>167011292</c:v>
                </c:pt>
                <c:pt idx="4">
                  <c:v>204620408</c:v>
                </c:pt>
                <c:pt idx="5">
                  <c:v>266713890</c:v>
                </c:pt>
                <c:pt idx="6">
                  <c:v>1465899825</c:v>
                </c:pt>
                <c:pt idx="7">
                  <c:v>2368406019</c:v>
                </c:pt>
                <c:pt idx="8">
                  <c:v>3291762404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E-4BEC-A224-7F1262410505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Sheet1!$K$89:$K$97</c:f>
              <c:numCache>
                <c:formatCode>General</c:formatCode>
                <c:ptCount val="9"/>
                <c:pt idx="0">
                  <c:v>8899958</c:v>
                </c:pt>
                <c:pt idx="1">
                  <c:v>24849007</c:v>
                </c:pt>
                <c:pt idx="2">
                  <c:v>58225824</c:v>
                </c:pt>
                <c:pt idx="3">
                  <c:v>85067524</c:v>
                </c:pt>
                <c:pt idx="4">
                  <c:v>112903200</c:v>
                </c:pt>
                <c:pt idx="5">
                  <c:v>149436167</c:v>
                </c:pt>
                <c:pt idx="6">
                  <c:v>652547281</c:v>
                </c:pt>
                <c:pt idx="7">
                  <c:v>953817248</c:v>
                </c:pt>
                <c:pt idx="8">
                  <c:v>1308464442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E-4BEC-A224-7F1262410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21648"/>
        <c:axId val="296014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5DE-4BEC-A224-7F1262410505}"/>
                  </c:ext>
                </c:extLst>
              </c15:ser>
            </c15:filteredLineSeries>
          </c:ext>
        </c:extLst>
      </c:lineChart>
      <c:catAx>
        <c:axId val="2960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4760"/>
        <c:crosses val="autoZero"/>
        <c:auto val="1"/>
        <c:lblAlgn val="ctr"/>
        <c:lblOffset val="100"/>
        <c:noMultiLvlLbl val="0"/>
      </c:catAx>
      <c:valAx>
        <c:axId val="2960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vs Size (run6)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Sheet1!$F$109:$F$117</c:f>
              <c:numCache>
                <c:formatCode>General</c:formatCode>
                <c:ptCount val="9"/>
                <c:pt idx="0">
                  <c:v>16502136</c:v>
                </c:pt>
                <c:pt idx="1">
                  <c:v>42777713</c:v>
                </c:pt>
                <c:pt idx="2">
                  <c:v>87351773</c:v>
                </c:pt>
                <c:pt idx="3">
                  <c:v>169967542</c:v>
                </c:pt>
                <c:pt idx="4">
                  <c:v>193445289</c:v>
                </c:pt>
                <c:pt idx="5">
                  <c:v>264117147</c:v>
                </c:pt>
                <c:pt idx="6">
                  <c:v>1451177048</c:v>
                </c:pt>
                <c:pt idx="7">
                  <c:v>2399715477</c:v>
                </c:pt>
                <c:pt idx="8">
                  <c:v>3284011286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E-4A2B-95A5-F948ABAC14FD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Sheet1!$K$109:$K$117</c:f>
              <c:numCache>
                <c:formatCode>General</c:formatCode>
                <c:ptCount val="9"/>
                <c:pt idx="0">
                  <c:v>11057391</c:v>
                </c:pt>
                <c:pt idx="1">
                  <c:v>26353799</c:v>
                </c:pt>
                <c:pt idx="2">
                  <c:v>54679747</c:v>
                </c:pt>
                <c:pt idx="3">
                  <c:v>81474435</c:v>
                </c:pt>
                <c:pt idx="4">
                  <c:v>123313085</c:v>
                </c:pt>
                <c:pt idx="5">
                  <c:v>146248411</c:v>
                </c:pt>
                <c:pt idx="6">
                  <c:v>634338082</c:v>
                </c:pt>
                <c:pt idx="7">
                  <c:v>973790794</c:v>
                </c:pt>
                <c:pt idx="8">
                  <c:v>1306712341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E-4A2B-95A5-F948ABAC1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21648"/>
        <c:axId val="296014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8CE-4A2B-95A5-F948ABAC14FD}"/>
                  </c:ext>
                </c:extLst>
              </c15:ser>
            </c15:filteredLineSeries>
          </c:ext>
        </c:extLst>
      </c:lineChart>
      <c:catAx>
        <c:axId val="2960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4760"/>
        <c:crosses val="autoZero"/>
        <c:auto val="1"/>
        <c:lblAlgn val="ctr"/>
        <c:lblOffset val="100"/>
        <c:noMultiLvlLbl val="0"/>
      </c:catAx>
      <c:valAx>
        <c:axId val="2960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vs Size (run7)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Sheet1!$F$130:$F$138</c:f>
              <c:numCache>
                <c:formatCode>General</c:formatCode>
                <c:ptCount val="9"/>
                <c:pt idx="0">
                  <c:v>16970680</c:v>
                </c:pt>
                <c:pt idx="1">
                  <c:v>41771490</c:v>
                </c:pt>
                <c:pt idx="2">
                  <c:v>84540906</c:v>
                </c:pt>
                <c:pt idx="3">
                  <c:v>173715890</c:v>
                </c:pt>
                <c:pt idx="4">
                  <c:v>211593648</c:v>
                </c:pt>
                <c:pt idx="5">
                  <c:v>262887714</c:v>
                </c:pt>
                <c:pt idx="6">
                  <c:v>1487666953</c:v>
                </c:pt>
                <c:pt idx="7">
                  <c:v>2350268721</c:v>
                </c:pt>
                <c:pt idx="8">
                  <c:v>3368688093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F-477A-BE31-49688C2104D8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Sheet1!$K$130:$K$138</c:f>
              <c:numCache>
                <c:formatCode>General</c:formatCode>
                <c:ptCount val="9"/>
                <c:pt idx="0">
                  <c:v>9784502</c:v>
                </c:pt>
                <c:pt idx="1">
                  <c:v>24305007</c:v>
                </c:pt>
                <c:pt idx="2">
                  <c:v>60077084</c:v>
                </c:pt>
                <c:pt idx="3">
                  <c:v>80765693</c:v>
                </c:pt>
                <c:pt idx="4">
                  <c:v>115792289</c:v>
                </c:pt>
                <c:pt idx="5">
                  <c:v>142172952</c:v>
                </c:pt>
                <c:pt idx="6">
                  <c:v>623921086</c:v>
                </c:pt>
                <c:pt idx="7">
                  <c:v>959580412</c:v>
                </c:pt>
                <c:pt idx="8">
                  <c:v>1339852910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F-477A-BE31-49688C210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21648"/>
        <c:axId val="296014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C6F-477A-BE31-49688C2104D8}"/>
                  </c:ext>
                </c:extLst>
              </c15:ser>
            </c15:filteredLineSeries>
          </c:ext>
        </c:extLst>
      </c:lineChart>
      <c:catAx>
        <c:axId val="2960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4760"/>
        <c:crosses val="autoZero"/>
        <c:auto val="1"/>
        <c:lblAlgn val="ctr"/>
        <c:lblOffset val="100"/>
        <c:noMultiLvlLbl val="0"/>
      </c:catAx>
      <c:valAx>
        <c:axId val="2960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vs Size (run8)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Sheet1!$F$150:$F$158</c:f>
              <c:numCache>
                <c:formatCode>General</c:formatCode>
                <c:ptCount val="9"/>
                <c:pt idx="0">
                  <c:v>13342035</c:v>
                </c:pt>
                <c:pt idx="1">
                  <c:v>47429568</c:v>
                </c:pt>
                <c:pt idx="2">
                  <c:v>89816960</c:v>
                </c:pt>
                <c:pt idx="3">
                  <c:v>162899091</c:v>
                </c:pt>
                <c:pt idx="4">
                  <c:v>199862677</c:v>
                </c:pt>
                <c:pt idx="5">
                  <c:v>260634675</c:v>
                </c:pt>
                <c:pt idx="6">
                  <c:v>1448221983</c:v>
                </c:pt>
                <c:pt idx="7">
                  <c:v>2391935125</c:v>
                </c:pt>
                <c:pt idx="8">
                  <c:v>3379510818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A-4E37-921B-7634394D6E87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Sheet1!$K$150:$K$158</c:f>
              <c:numCache>
                <c:formatCode>General</c:formatCode>
                <c:ptCount val="9"/>
                <c:pt idx="0">
                  <c:v>9471217</c:v>
                </c:pt>
                <c:pt idx="1">
                  <c:v>26409503</c:v>
                </c:pt>
                <c:pt idx="2">
                  <c:v>57932688</c:v>
                </c:pt>
                <c:pt idx="3">
                  <c:v>90729553</c:v>
                </c:pt>
                <c:pt idx="4">
                  <c:v>112702114</c:v>
                </c:pt>
                <c:pt idx="5">
                  <c:v>143236854</c:v>
                </c:pt>
                <c:pt idx="6">
                  <c:v>638508356</c:v>
                </c:pt>
                <c:pt idx="7">
                  <c:v>966260911</c:v>
                </c:pt>
                <c:pt idx="8">
                  <c:v>1358154950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A-4E37-921B-7634394D6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21648"/>
        <c:axId val="296014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A6A-4E37-921B-7634394D6E87}"/>
                  </c:ext>
                </c:extLst>
              </c15:ser>
            </c15:filteredLineSeries>
          </c:ext>
        </c:extLst>
      </c:lineChart>
      <c:catAx>
        <c:axId val="2960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4760"/>
        <c:crosses val="autoZero"/>
        <c:auto val="1"/>
        <c:lblAlgn val="ctr"/>
        <c:lblOffset val="100"/>
        <c:noMultiLvlLbl val="0"/>
      </c:catAx>
      <c:valAx>
        <c:axId val="2960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vs Size (run1)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Sheet1!$F$3:$F$11</c:f>
              <c:numCache>
                <c:formatCode>General</c:formatCode>
                <c:ptCount val="9"/>
                <c:pt idx="0">
                  <c:v>21694042</c:v>
                </c:pt>
                <c:pt idx="1">
                  <c:v>47623939</c:v>
                </c:pt>
                <c:pt idx="2">
                  <c:v>120219354</c:v>
                </c:pt>
                <c:pt idx="3">
                  <c:v>197384057</c:v>
                </c:pt>
                <c:pt idx="4">
                  <c:v>206994731</c:v>
                </c:pt>
                <c:pt idx="5">
                  <c:v>393251076</c:v>
                </c:pt>
                <c:pt idx="6">
                  <c:v>1762768800</c:v>
                </c:pt>
                <c:pt idx="7">
                  <c:v>2410263633</c:v>
                </c:pt>
                <c:pt idx="8">
                  <c:v>3379701239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1-42C8-9A84-AB097AF8EC6C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Sheet1!$K$3:$K$11</c:f>
              <c:numCache>
                <c:formatCode>General</c:formatCode>
                <c:ptCount val="9"/>
                <c:pt idx="0">
                  <c:v>21445548</c:v>
                </c:pt>
                <c:pt idx="1">
                  <c:v>28190047</c:v>
                </c:pt>
                <c:pt idx="2">
                  <c:v>65997089</c:v>
                </c:pt>
                <c:pt idx="3">
                  <c:v>94691630</c:v>
                </c:pt>
                <c:pt idx="4">
                  <c:v>129539262</c:v>
                </c:pt>
                <c:pt idx="5">
                  <c:v>158067483</c:v>
                </c:pt>
                <c:pt idx="6">
                  <c:v>695031857</c:v>
                </c:pt>
                <c:pt idx="7">
                  <c:v>998654814</c:v>
                </c:pt>
                <c:pt idx="8">
                  <c:v>1325466727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1-42C8-9A84-AB097AF8E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21648"/>
        <c:axId val="296014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2B1-42C8-9A84-AB097AF8EC6C}"/>
                  </c:ext>
                </c:extLst>
              </c15:ser>
            </c15:filteredLineSeries>
          </c:ext>
        </c:extLst>
      </c:lineChart>
      <c:catAx>
        <c:axId val="2960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4760"/>
        <c:crosses val="autoZero"/>
        <c:auto val="1"/>
        <c:lblAlgn val="ctr"/>
        <c:lblOffset val="100"/>
        <c:noMultiLvlLbl val="0"/>
      </c:catAx>
      <c:valAx>
        <c:axId val="2960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vs Size</a:t>
            </a:r>
            <a:r>
              <a:rPr lang="en-GB" baseline="0"/>
              <a:t> (run9)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Sheet1!$F$171:$F$179</c:f>
              <c:numCache>
                <c:formatCode>General</c:formatCode>
                <c:ptCount val="9"/>
                <c:pt idx="0">
                  <c:v>13637147</c:v>
                </c:pt>
                <c:pt idx="1">
                  <c:v>41789662</c:v>
                </c:pt>
                <c:pt idx="2">
                  <c:v>89739133</c:v>
                </c:pt>
                <c:pt idx="3">
                  <c:v>165525464</c:v>
                </c:pt>
                <c:pt idx="4">
                  <c:v>201472159</c:v>
                </c:pt>
                <c:pt idx="5">
                  <c:v>272806932</c:v>
                </c:pt>
                <c:pt idx="6">
                  <c:v>1439997977</c:v>
                </c:pt>
                <c:pt idx="7">
                  <c:v>2410560324</c:v>
                </c:pt>
                <c:pt idx="8">
                  <c:v>3377613730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A-42C5-A800-FB71C5A45B13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Sheet1!$K$171:$K$179</c:f>
              <c:numCache>
                <c:formatCode>General</c:formatCode>
                <c:ptCount val="9"/>
                <c:pt idx="0">
                  <c:v>8669637</c:v>
                </c:pt>
                <c:pt idx="1">
                  <c:v>25732761</c:v>
                </c:pt>
                <c:pt idx="2">
                  <c:v>58046071</c:v>
                </c:pt>
                <c:pt idx="3">
                  <c:v>85462586</c:v>
                </c:pt>
                <c:pt idx="4">
                  <c:v>110353470</c:v>
                </c:pt>
                <c:pt idx="5">
                  <c:v>145963177</c:v>
                </c:pt>
                <c:pt idx="6">
                  <c:v>616369080</c:v>
                </c:pt>
                <c:pt idx="7">
                  <c:v>979333910</c:v>
                </c:pt>
                <c:pt idx="8">
                  <c:v>1308439552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A-42C5-A800-FB71C5A45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21648"/>
        <c:axId val="296014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FCA-42C5-A800-FB71C5A45B13}"/>
                  </c:ext>
                </c:extLst>
              </c15:ser>
            </c15:filteredLineSeries>
          </c:ext>
        </c:extLst>
      </c:lineChart>
      <c:catAx>
        <c:axId val="2960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4760"/>
        <c:crosses val="autoZero"/>
        <c:auto val="1"/>
        <c:lblAlgn val="ctr"/>
        <c:lblOffset val="100"/>
        <c:noMultiLvlLbl val="0"/>
      </c:catAx>
      <c:valAx>
        <c:axId val="2960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vs Size (run10)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Sheet1!$F$191:$F$199</c:f>
              <c:numCache>
                <c:formatCode>General</c:formatCode>
                <c:ptCount val="9"/>
                <c:pt idx="0">
                  <c:v>15171211.9</c:v>
                </c:pt>
                <c:pt idx="1">
                  <c:v>44646632.799999997</c:v>
                </c:pt>
                <c:pt idx="2">
                  <c:v>90947627.599999994</c:v>
                </c:pt>
                <c:pt idx="3">
                  <c:v>172102693.80000001</c:v>
                </c:pt>
                <c:pt idx="4">
                  <c:v>199702952.69999999</c:v>
                </c:pt>
                <c:pt idx="5">
                  <c:v>280986612.30000001</c:v>
                </c:pt>
                <c:pt idx="6">
                  <c:v>1490616209.7</c:v>
                </c:pt>
                <c:pt idx="7">
                  <c:v>2387512958</c:v>
                </c:pt>
                <c:pt idx="8">
                  <c:v>3352964703.5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1-4456-9DCB-ECC0A6FD312B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Sheet1!$K$191:$K$199</c:f>
              <c:numCache>
                <c:formatCode>General</c:formatCode>
                <c:ptCount val="9"/>
                <c:pt idx="0">
                  <c:v>8762476</c:v>
                </c:pt>
                <c:pt idx="1">
                  <c:v>26110046</c:v>
                </c:pt>
                <c:pt idx="2">
                  <c:v>54961426</c:v>
                </c:pt>
                <c:pt idx="3">
                  <c:v>100226844</c:v>
                </c:pt>
                <c:pt idx="4">
                  <c:v>116076734</c:v>
                </c:pt>
                <c:pt idx="5">
                  <c:v>138461344</c:v>
                </c:pt>
                <c:pt idx="6">
                  <c:v>630907363</c:v>
                </c:pt>
                <c:pt idx="7">
                  <c:v>996176985</c:v>
                </c:pt>
                <c:pt idx="8">
                  <c:v>1286951733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1-4456-9DCB-ECC0A6FD3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21648"/>
        <c:axId val="296014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DE1-4456-9DCB-ECC0A6FD312B}"/>
                  </c:ext>
                </c:extLst>
              </c15:ser>
            </c15:filteredLineSeries>
          </c:ext>
        </c:extLst>
      </c:lineChart>
      <c:catAx>
        <c:axId val="2960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4760"/>
        <c:crosses val="autoZero"/>
        <c:auto val="1"/>
        <c:lblAlgn val="ctr"/>
        <c:lblOffset val="100"/>
        <c:noMultiLvlLbl val="0"/>
      </c:catAx>
      <c:valAx>
        <c:axId val="2960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Time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12536031871669"/>
          <c:y val="7.5876038569214863E-2"/>
          <c:w val="0.86002161685020906"/>
          <c:h val="0.82987036207768605"/>
        </c:manualLayout>
      </c:layout>
      <c:lineChart>
        <c:grouping val="standard"/>
        <c:varyColors val="0"/>
        <c:ser>
          <c:idx val="1"/>
          <c:order val="1"/>
          <c:tx>
            <c:v>Heapsort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Sheet1!$F$212:$F$220</c:f>
              <c:numCache>
                <c:formatCode>General</c:formatCode>
                <c:ptCount val="9"/>
                <c:pt idx="0">
                  <c:v>13475961</c:v>
                </c:pt>
                <c:pt idx="1">
                  <c:v>44557467</c:v>
                </c:pt>
                <c:pt idx="2">
                  <c:v>82546634</c:v>
                </c:pt>
                <c:pt idx="3">
                  <c:v>169539690</c:v>
                </c:pt>
                <c:pt idx="4">
                  <c:v>197860107</c:v>
                </c:pt>
                <c:pt idx="5">
                  <c:v>274368217</c:v>
                </c:pt>
                <c:pt idx="6">
                  <c:v>1451018233</c:v>
                </c:pt>
                <c:pt idx="7">
                  <c:v>2397486536</c:v>
                </c:pt>
                <c:pt idx="8">
                  <c:v>3383363463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D-47BF-B877-6F12A282E0F9}"/>
            </c:ext>
          </c:extLst>
        </c:ser>
        <c:ser>
          <c:idx val="2"/>
          <c:order val="2"/>
          <c:tx>
            <c:v>Quicksort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Sheet1!$O$212:$O$220</c:f>
              <c:numCache>
                <c:formatCode>General</c:formatCode>
                <c:ptCount val="9"/>
                <c:pt idx="0">
                  <c:v>10596038</c:v>
                </c:pt>
                <c:pt idx="1">
                  <c:v>26173927</c:v>
                </c:pt>
                <c:pt idx="2">
                  <c:v>58835325.600000001</c:v>
                </c:pt>
                <c:pt idx="3">
                  <c:v>87897432.200000003</c:v>
                </c:pt>
                <c:pt idx="4">
                  <c:v>115993059.40000001</c:v>
                </c:pt>
                <c:pt idx="5">
                  <c:v>145916243.59999999</c:v>
                </c:pt>
                <c:pt idx="6">
                  <c:v>635865667.89999998</c:v>
                </c:pt>
                <c:pt idx="7">
                  <c:v>970369240.79999995</c:v>
                </c:pt>
                <c:pt idx="8">
                  <c:v>1314040781.7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D-47BF-B877-6F12A282E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6021648"/>
        <c:axId val="296014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E7D-47BF-B877-6F12A282E0F9}"/>
                  </c:ext>
                </c:extLst>
              </c15:ser>
            </c15:filteredLineSeries>
          </c:ext>
        </c:extLst>
      </c:lineChart>
      <c:catAx>
        <c:axId val="2960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4760"/>
        <c:crosses val="autoZero"/>
        <c:auto val="1"/>
        <c:lblAlgn val="ctr"/>
        <c:lblOffset val="100"/>
        <c:noMultiLvlLbl val="0"/>
      </c:catAx>
      <c:valAx>
        <c:axId val="2960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Comparisons and Exchanges Vs Size (run2)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Sheet1!$E$26:$E$34</c:f>
              <c:numCache>
                <c:formatCode>General</c:formatCode>
                <c:ptCount val="9"/>
                <c:pt idx="0">
                  <c:v>3738643</c:v>
                </c:pt>
                <c:pt idx="1">
                  <c:v>10165895</c:v>
                </c:pt>
                <c:pt idx="2">
                  <c:v>21582726</c:v>
                </c:pt>
                <c:pt idx="3">
                  <c:v>33476879</c:v>
                </c:pt>
                <c:pt idx="4">
                  <c:v>45667289</c:v>
                </c:pt>
                <c:pt idx="5">
                  <c:v>58087796</c:v>
                </c:pt>
                <c:pt idx="6">
                  <c:v>257340377</c:v>
                </c:pt>
                <c:pt idx="7">
                  <c:v>397010875</c:v>
                </c:pt>
                <c:pt idx="8">
                  <c:v>539693128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3-4CB9-B2C8-3E07B3510AC4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Sheet1!$J$26:$J$34</c:f>
              <c:numCache>
                <c:formatCode>General</c:formatCode>
                <c:ptCount val="9"/>
                <c:pt idx="0">
                  <c:v>2110250</c:v>
                </c:pt>
                <c:pt idx="1">
                  <c:v>5811028</c:v>
                </c:pt>
                <c:pt idx="2">
                  <c:v>12048974</c:v>
                </c:pt>
                <c:pt idx="3">
                  <c:v>19809154</c:v>
                </c:pt>
                <c:pt idx="4">
                  <c:v>28911098</c:v>
                </c:pt>
                <c:pt idx="5">
                  <c:v>36958954</c:v>
                </c:pt>
                <c:pt idx="6">
                  <c:v>145517598</c:v>
                </c:pt>
                <c:pt idx="7">
                  <c:v>225319504</c:v>
                </c:pt>
                <c:pt idx="8">
                  <c:v>314470930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3-4CB9-B2C8-3E07B351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21648"/>
        <c:axId val="296014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F63-4CB9-B2C8-3E07B3510AC4}"/>
                  </c:ext>
                </c:extLst>
              </c15:ser>
            </c15:filteredLineSeries>
          </c:ext>
        </c:extLst>
      </c:lineChart>
      <c:catAx>
        <c:axId val="2960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4760"/>
        <c:crosses val="autoZero"/>
        <c:auto val="1"/>
        <c:lblAlgn val="ctr"/>
        <c:lblOffset val="100"/>
        <c:noMultiLvlLbl val="0"/>
      </c:catAx>
      <c:valAx>
        <c:axId val="2960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Comparisons and Exchanges Vs Size (run3)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Sheet1!$E$47:$E$55</c:f>
              <c:numCache>
                <c:formatCode>General</c:formatCode>
                <c:ptCount val="9"/>
                <c:pt idx="0">
                  <c:v>3738095</c:v>
                </c:pt>
                <c:pt idx="1">
                  <c:v>10167019</c:v>
                </c:pt>
                <c:pt idx="2">
                  <c:v>21583100</c:v>
                </c:pt>
                <c:pt idx="3">
                  <c:v>33477807</c:v>
                </c:pt>
                <c:pt idx="4">
                  <c:v>45666436</c:v>
                </c:pt>
                <c:pt idx="5">
                  <c:v>58087943</c:v>
                </c:pt>
                <c:pt idx="6">
                  <c:v>257344127</c:v>
                </c:pt>
                <c:pt idx="7">
                  <c:v>397014519</c:v>
                </c:pt>
                <c:pt idx="8">
                  <c:v>539691669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A-4AA6-B0BC-8340810D3040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Sheet1!$J$47:$J$55</c:f>
              <c:numCache>
                <c:formatCode>General</c:formatCode>
                <c:ptCount val="9"/>
                <c:pt idx="0">
                  <c:v>2199900</c:v>
                </c:pt>
                <c:pt idx="1">
                  <c:v>5870950</c:v>
                </c:pt>
                <c:pt idx="2">
                  <c:v>12721276</c:v>
                </c:pt>
                <c:pt idx="3">
                  <c:v>19657786</c:v>
                </c:pt>
                <c:pt idx="4">
                  <c:v>24798084</c:v>
                </c:pt>
                <c:pt idx="5">
                  <c:v>33638600</c:v>
                </c:pt>
                <c:pt idx="6">
                  <c:v>149459124</c:v>
                </c:pt>
                <c:pt idx="7">
                  <c:v>227095638</c:v>
                </c:pt>
                <c:pt idx="8">
                  <c:v>307904860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A-4AA6-B0BC-8340810D3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21648"/>
        <c:axId val="296014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39A-4AA6-B0BC-8340810D3040}"/>
                  </c:ext>
                </c:extLst>
              </c15:ser>
            </c15:filteredLineSeries>
          </c:ext>
        </c:extLst>
      </c:lineChart>
      <c:catAx>
        <c:axId val="2960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4760"/>
        <c:crosses val="autoZero"/>
        <c:auto val="1"/>
        <c:lblAlgn val="ctr"/>
        <c:lblOffset val="100"/>
        <c:noMultiLvlLbl val="0"/>
      </c:catAx>
      <c:valAx>
        <c:axId val="2960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Comparisons and Exchanges Vs Size (run4)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Sheet1!$E$68:$E$76</c:f>
              <c:numCache>
                <c:formatCode>General</c:formatCode>
                <c:ptCount val="9"/>
                <c:pt idx="0">
                  <c:v>3738683</c:v>
                </c:pt>
                <c:pt idx="1">
                  <c:v>10168343</c:v>
                </c:pt>
                <c:pt idx="2">
                  <c:v>21583945</c:v>
                </c:pt>
                <c:pt idx="3">
                  <c:v>33480070</c:v>
                </c:pt>
                <c:pt idx="4">
                  <c:v>45672418</c:v>
                </c:pt>
                <c:pt idx="5">
                  <c:v>58086430</c:v>
                </c:pt>
                <c:pt idx="6">
                  <c:v>257351073</c:v>
                </c:pt>
                <c:pt idx="7">
                  <c:v>397018484</c:v>
                </c:pt>
                <c:pt idx="8">
                  <c:v>539692250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E-4E8B-A81A-A26855EF15DC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Sheet1!$J$68:$J$76</c:f>
              <c:numCache>
                <c:formatCode>General</c:formatCode>
                <c:ptCount val="9"/>
                <c:pt idx="0">
                  <c:v>2148860</c:v>
                </c:pt>
                <c:pt idx="1">
                  <c:v>6364748</c:v>
                </c:pt>
                <c:pt idx="2">
                  <c:v>11790752</c:v>
                </c:pt>
                <c:pt idx="3">
                  <c:v>20170940</c:v>
                </c:pt>
                <c:pt idx="4">
                  <c:v>25212602</c:v>
                </c:pt>
                <c:pt idx="5">
                  <c:v>33229556</c:v>
                </c:pt>
                <c:pt idx="6">
                  <c:v>149538100</c:v>
                </c:pt>
                <c:pt idx="7">
                  <c:v>219151102</c:v>
                </c:pt>
                <c:pt idx="8">
                  <c:v>308496396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E-4E8B-A81A-A26855EF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21648"/>
        <c:axId val="296014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7CE-4E8B-A81A-A26855EF15DC}"/>
                  </c:ext>
                </c:extLst>
              </c15:ser>
            </c15:filteredLineSeries>
          </c:ext>
        </c:extLst>
      </c:lineChart>
      <c:catAx>
        <c:axId val="2960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4760"/>
        <c:crosses val="autoZero"/>
        <c:auto val="1"/>
        <c:lblAlgn val="ctr"/>
        <c:lblOffset val="100"/>
        <c:noMultiLvlLbl val="0"/>
      </c:catAx>
      <c:valAx>
        <c:axId val="2960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Comparisons and Exchanges Vs Size (run5)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Sheet1!$E$89:$E$97</c:f>
              <c:numCache>
                <c:formatCode>General</c:formatCode>
                <c:ptCount val="9"/>
                <c:pt idx="0">
                  <c:v>3737530</c:v>
                </c:pt>
                <c:pt idx="1">
                  <c:v>10166947</c:v>
                </c:pt>
                <c:pt idx="2">
                  <c:v>21583398</c:v>
                </c:pt>
                <c:pt idx="3">
                  <c:v>33480643</c:v>
                </c:pt>
                <c:pt idx="4">
                  <c:v>45670125</c:v>
                </c:pt>
                <c:pt idx="5">
                  <c:v>58090485</c:v>
                </c:pt>
                <c:pt idx="6">
                  <c:v>257347961</c:v>
                </c:pt>
                <c:pt idx="7">
                  <c:v>397023972</c:v>
                </c:pt>
                <c:pt idx="8">
                  <c:v>539685290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D-4E16-A04A-BB54575BBF60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Sheet1!$J$89:$J$97</c:f>
              <c:numCache>
                <c:formatCode>General</c:formatCode>
                <c:ptCount val="9"/>
                <c:pt idx="0">
                  <c:v>2040248</c:v>
                </c:pt>
                <c:pt idx="1">
                  <c:v>5911998</c:v>
                </c:pt>
                <c:pt idx="2">
                  <c:v>12584130</c:v>
                </c:pt>
                <c:pt idx="3">
                  <c:v>19170848</c:v>
                </c:pt>
                <c:pt idx="4">
                  <c:v>26841462</c:v>
                </c:pt>
                <c:pt idx="5">
                  <c:v>32474318</c:v>
                </c:pt>
                <c:pt idx="6">
                  <c:v>150239714</c:v>
                </c:pt>
                <c:pt idx="7">
                  <c:v>234052536</c:v>
                </c:pt>
                <c:pt idx="8">
                  <c:v>314429366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D-4E16-A04A-BB54575B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21648"/>
        <c:axId val="296014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73D-4E16-A04A-BB54575BBF60}"/>
                  </c:ext>
                </c:extLst>
              </c15:ser>
            </c15:filteredLineSeries>
          </c:ext>
        </c:extLst>
      </c:lineChart>
      <c:catAx>
        <c:axId val="2960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4760"/>
        <c:crosses val="autoZero"/>
        <c:auto val="1"/>
        <c:lblAlgn val="ctr"/>
        <c:lblOffset val="100"/>
        <c:noMultiLvlLbl val="0"/>
      </c:catAx>
      <c:valAx>
        <c:axId val="2960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Comparisons and Exchanges Vs Size (run6)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Sheet1!$E$109:$E$117</c:f>
              <c:numCache>
                <c:formatCode>General</c:formatCode>
                <c:ptCount val="9"/>
                <c:pt idx="0">
                  <c:v>3739117</c:v>
                </c:pt>
                <c:pt idx="1">
                  <c:v>10167675</c:v>
                </c:pt>
                <c:pt idx="2">
                  <c:v>21584331</c:v>
                </c:pt>
                <c:pt idx="3">
                  <c:v>33481345</c:v>
                </c:pt>
                <c:pt idx="4">
                  <c:v>45665263</c:v>
                </c:pt>
                <c:pt idx="5">
                  <c:v>58088827</c:v>
                </c:pt>
                <c:pt idx="6">
                  <c:v>257351032</c:v>
                </c:pt>
                <c:pt idx="7">
                  <c:v>397022217</c:v>
                </c:pt>
                <c:pt idx="8">
                  <c:v>539687410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6-4265-86D4-0F5F522D76F5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Sheet1!$J$109:$J$117</c:f>
              <c:numCache>
                <c:formatCode>General</c:formatCode>
                <c:ptCount val="9"/>
                <c:pt idx="0">
                  <c:v>2318640</c:v>
                </c:pt>
                <c:pt idx="1">
                  <c:v>5620412</c:v>
                </c:pt>
                <c:pt idx="2">
                  <c:v>12715780</c:v>
                </c:pt>
                <c:pt idx="3">
                  <c:v>19987438</c:v>
                </c:pt>
                <c:pt idx="4">
                  <c:v>31414680</c:v>
                </c:pt>
                <c:pt idx="5">
                  <c:v>32712750</c:v>
                </c:pt>
                <c:pt idx="6">
                  <c:v>151036502</c:v>
                </c:pt>
                <c:pt idx="7">
                  <c:v>236849006</c:v>
                </c:pt>
                <c:pt idx="8">
                  <c:v>320059874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6-4265-86D4-0F5F522D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21648"/>
        <c:axId val="296014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3A6-4265-86D4-0F5F522D76F5}"/>
                  </c:ext>
                </c:extLst>
              </c15:ser>
            </c15:filteredLineSeries>
          </c:ext>
        </c:extLst>
      </c:lineChart>
      <c:catAx>
        <c:axId val="2960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4760"/>
        <c:crosses val="autoZero"/>
        <c:auto val="1"/>
        <c:lblAlgn val="ctr"/>
        <c:lblOffset val="100"/>
        <c:noMultiLvlLbl val="0"/>
      </c:catAx>
      <c:valAx>
        <c:axId val="2960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Comparisons and Exchanges Vs Size (run7)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Sheet1!$E$130:$E$138</c:f>
              <c:numCache>
                <c:formatCode>General</c:formatCode>
                <c:ptCount val="9"/>
                <c:pt idx="0">
                  <c:v>3737928</c:v>
                </c:pt>
                <c:pt idx="1">
                  <c:v>10166273</c:v>
                </c:pt>
                <c:pt idx="2">
                  <c:v>21582094</c:v>
                </c:pt>
                <c:pt idx="3">
                  <c:v>33479597</c:v>
                </c:pt>
                <c:pt idx="4">
                  <c:v>45665835</c:v>
                </c:pt>
                <c:pt idx="5">
                  <c:v>58091965</c:v>
                </c:pt>
                <c:pt idx="6">
                  <c:v>257354540</c:v>
                </c:pt>
                <c:pt idx="7">
                  <c:v>397014605</c:v>
                </c:pt>
                <c:pt idx="8">
                  <c:v>539696664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5-4664-86C6-E0BBB9F97610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Sheet1!$J$130:$J$138</c:f>
              <c:numCache>
                <c:formatCode>General</c:formatCode>
                <c:ptCount val="9"/>
                <c:pt idx="0">
                  <c:v>2293596</c:v>
                </c:pt>
                <c:pt idx="1">
                  <c:v>5905976</c:v>
                </c:pt>
                <c:pt idx="2">
                  <c:v>12796666</c:v>
                </c:pt>
                <c:pt idx="3">
                  <c:v>18388150</c:v>
                </c:pt>
                <c:pt idx="4">
                  <c:v>26100336</c:v>
                </c:pt>
                <c:pt idx="5">
                  <c:v>32357884</c:v>
                </c:pt>
                <c:pt idx="6">
                  <c:v>137522088</c:v>
                </c:pt>
                <c:pt idx="7">
                  <c:v>249467784</c:v>
                </c:pt>
                <c:pt idx="8">
                  <c:v>329807734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5-4664-86C6-E0BBB9F97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21648"/>
        <c:axId val="296014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CB5-4664-86C6-E0BBB9F97610}"/>
                  </c:ext>
                </c:extLst>
              </c15:ser>
            </c15:filteredLineSeries>
          </c:ext>
        </c:extLst>
      </c:lineChart>
      <c:catAx>
        <c:axId val="2960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4760"/>
        <c:crosses val="autoZero"/>
        <c:auto val="1"/>
        <c:lblAlgn val="ctr"/>
        <c:lblOffset val="100"/>
        <c:noMultiLvlLbl val="0"/>
      </c:catAx>
      <c:valAx>
        <c:axId val="2960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Comparisons and Exchanges Vs Size (run8)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Sheet1!$E$150:$E$158</c:f>
              <c:numCache>
                <c:formatCode>General</c:formatCode>
                <c:ptCount val="9"/>
                <c:pt idx="0">
                  <c:v>3738478</c:v>
                </c:pt>
                <c:pt idx="1">
                  <c:v>10167036</c:v>
                </c:pt>
                <c:pt idx="2">
                  <c:v>21585128</c:v>
                </c:pt>
                <c:pt idx="3">
                  <c:v>33479911</c:v>
                </c:pt>
                <c:pt idx="4">
                  <c:v>45668744</c:v>
                </c:pt>
                <c:pt idx="5">
                  <c:v>58086694</c:v>
                </c:pt>
                <c:pt idx="6">
                  <c:v>257345079</c:v>
                </c:pt>
                <c:pt idx="7">
                  <c:v>397020786</c:v>
                </c:pt>
                <c:pt idx="8">
                  <c:v>539691905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2-496B-8CA6-A30D249724AB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cat>
          <c:val>
            <c:numRef>
              <c:f>Sheet1!$J$150:$J$158</c:f>
              <c:numCache>
                <c:formatCode>General</c:formatCode>
                <c:ptCount val="9"/>
                <c:pt idx="0">
                  <c:v>2193998</c:v>
                </c:pt>
                <c:pt idx="1">
                  <c:v>5612696</c:v>
                </c:pt>
                <c:pt idx="2">
                  <c:v>12605076</c:v>
                </c:pt>
                <c:pt idx="3">
                  <c:v>18396584</c:v>
                </c:pt>
                <c:pt idx="4">
                  <c:v>28666480</c:v>
                </c:pt>
                <c:pt idx="5">
                  <c:v>33846450</c:v>
                </c:pt>
                <c:pt idx="6">
                  <c:v>156569752</c:v>
                </c:pt>
                <c:pt idx="7">
                  <c:v>217914306</c:v>
                </c:pt>
                <c:pt idx="8">
                  <c:v>336136120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2-496B-8CA6-A30D24972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21648"/>
        <c:axId val="296014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100000</c:v>
                      </c:pt>
                      <c:pt idx="1">
                        <c:v>250000</c:v>
                      </c:pt>
                      <c:pt idx="2">
                        <c:v>500000</c:v>
                      </c:pt>
                      <c:pt idx="3">
                        <c:v>750000</c:v>
                      </c:pt>
                      <c:pt idx="4">
                        <c:v>1000000</c:v>
                      </c:pt>
                      <c:pt idx="5">
                        <c:v>2500000</c:v>
                      </c:pt>
                      <c:pt idx="6">
                        <c:v>5000000</c:v>
                      </c:pt>
                      <c:pt idx="7">
                        <c:v>7500000</c:v>
                      </c:pt>
                      <c:pt idx="8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52-496B-8CA6-A30D249724AB}"/>
                  </c:ext>
                </c:extLst>
              </c15:ser>
            </c15:filteredLineSeries>
          </c:ext>
        </c:extLst>
      </c:lineChart>
      <c:catAx>
        <c:axId val="2960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4760"/>
        <c:crosses val="autoZero"/>
        <c:auto val="1"/>
        <c:lblAlgn val="ctr"/>
        <c:lblOffset val="100"/>
        <c:noMultiLvlLbl val="0"/>
      </c:catAx>
      <c:valAx>
        <c:axId val="2960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137272</xdr:colOff>
      <xdr:row>0</xdr:row>
      <xdr:rowOff>101972</xdr:rowOff>
    </xdr:from>
    <xdr:to>
      <xdr:col>17</xdr:col>
      <xdr:colOff>30815</xdr:colOff>
      <xdr:row>15</xdr:row>
      <xdr:rowOff>155760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5DAB9E-EF77-453B-842D-8884B12F1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324969</xdr:colOff>
      <xdr:row>0</xdr:row>
      <xdr:rowOff>100854</xdr:rowOff>
    </xdr:from>
    <xdr:to>
      <xdr:col>28</xdr:col>
      <xdr:colOff>126626</xdr:colOff>
      <xdr:row>16</xdr:row>
      <xdr:rowOff>62819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ABAF01-6695-482C-B95F-059A47388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156883</xdr:colOff>
      <xdr:row>21</xdr:row>
      <xdr:rowOff>11205</xdr:rowOff>
    </xdr:from>
    <xdr:to>
      <xdr:col>17</xdr:col>
      <xdr:colOff>50426</xdr:colOff>
      <xdr:row>36</xdr:row>
      <xdr:rowOff>64993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3CCB15-844F-4029-997E-690551223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162486</xdr:colOff>
      <xdr:row>42</xdr:row>
      <xdr:rowOff>95250</xdr:rowOff>
    </xdr:from>
    <xdr:to>
      <xdr:col>17</xdr:col>
      <xdr:colOff>56029</xdr:colOff>
      <xdr:row>57</xdr:row>
      <xdr:rowOff>149039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1342921-3AB0-4B66-9D79-567D448E6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173692</xdr:colOff>
      <xdr:row>63</xdr:row>
      <xdr:rowOff>168089</xdr:rowOff>
    </xdr:from>
    <xdr:to>
      <xdr:col>17</xdr:col>
      <xdr:colOff>67235</xdr:colOff>
      <xdr:row>79</xdr:row>
      <xdr:rowOff>42583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7284AF-C556-494E-954C-D6782DAD6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168090</xdr:colOff>
      <xdr:row>84</xdr:row>
      <xdr:rowOff>123264</xdr:rowOff>
    </xdr:from>
    <xdr:to>
      <xdr:col>17</xdr:col>
      <xdr:colOff>61633</xdr:colOff>
      <xdr:row>99</xdr:row>
      <xdr:rowOff>177053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28DADF-8D5C-450F-86EA-A53A738A0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173692</xdr:colOff>
      <xdr:row>105</xdr:row>
      <xdr:rowOff>56029</xdr:rowOff>
    </xdr:from>
    <xdr:to>
      <xdr:col>17</xdr:col>
      <xdr:colOff>67235</xdr:colOff>
      <xdr:row>120</xdr:row>
      <xdr:rowOff>109817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FF46AD0-934D-432C-A316-3DEA53831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151280</xdr:colOff>
      <xdr:row>126</xdr:row>
      <xdr:rowOff>84044</xdr:rowOff>
    </xdr:from>
    <xdr:to>
      <xdr:col>17</xdr:col>
      <xdr:colOff>44823</xdr:colOff>
      <xdr:row>141</xdr:row>
      <xdr:rowOff>137832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FD0A2-B98F-4F15-A5A8-1DE8149EB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162487</xdr:colOff>
      <xdr:row>146</xdr:row>
      <xdr:rowOff>44823</xdr:rowOff>
    </xdr:from>
    <xdr:to>
      <xdr:col>17</xdr:col>
      <xdr:colOff>56030</xdr:colOff>
      <xdr:row>161</xdr:row>
      <xdr:rowOff>98611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FCFDB30-8B63-4D33-A6AB-60C73318B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168089</xdr:colOff>
      <xdr:row>167</xdr:row>
      <xdr:rowOff>56029</xdr:rowOff>
    </xdr:from>
    <xdr:to>
      <xdr:col>17</xdr:col>
      <xdr:colOff>61632</xdr:colOff>
      <xdr:row>182</xdr:row>
      <xdr:rowOff>109817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67E2DAD-C426-4E21-BFB4-A80DE1FCF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291354</xdr:colOff>
      <xdr:row>186</xdr:row>
      <xdr:rowOff>140073</xdr:rowOff>
    </xdr:from>
    <xdr:to>
      <xdr:col>17</xdr:col>
      <xdr:colOff>184897</xdr:colOff>
      <xdr:row>202</xdr:row>
      <xdr:rowOff>14568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199701C-0C77-4497-AB2E-43B1C6B7F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184897</xdr:colOff>
      <xdr:row>220</xdr:row>
      <xdr:rowOff>100853</xdr:rowOff>
    </xdr:from>
    <xdr:to>
      <xdr:col>12</xdr:col>
      <xdr:colOff>117661</xdr:colOff>
      <xdr:row>255</xdr:row>
      <xdr:rowOff>50427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E44D445-2944-4311-9BD8-FD106180B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364189</xdr:colOff>
      <xdr:row>20</xdr:row>
      <xdr:rowOff>168087</xdr:rowOff>
    </xdr:from>
    <xdr:to>
      <xdr:col>28</xdr:col>
      <xdr:colOff>165846</xdr:colOff>
      <xdr:row>36</xdr:row>
      <xdr:rowOff>129706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19B08FF-87AC-45C1-B187-73720E03C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465042</xdr:colOff>
      <xdr:row>42</xdr:row>
      <xdr:rowOff>95250</xdr:rowOff>
    </xdr:from>
    <xdr:to>
      <xdr:col>28</xdr:col>
      <xdr:colOff>266699</xdr:colOff>
      <xdr:row>58</xdr:row>
      <xdr:rowOff>55139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DDEADBE-018C-41E1-83CC-43C73A688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448233</xdr:colOff>
      <xdr:row>63</xdr:row>
      <xdr:rowOff>162485</xdr:rowOff>
    </xdr:from>
    <xdr:to>
      <xdr:col>28</xdr:col>
      <xdr:colOff>249890</xdr:colOff>
      <xdr:row>79</xdr:row>
      <xdr:rowOff>124104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3513795-432B-4710-9C83-6AC0F7C2C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459439</xdr:colOff>
      <xdr:row>84</xdr:row>
      <xdr:rowOff>123265</xdr:rowOff>
    </xdr:from>
    <xdr:to>
      <xdr:col>28</xdr:col>
      <xdr:colOff>261096</xdr:colOff>
      <xdr:row>100</xdr:row>
      <xdr:rowOff>83154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107EBDB-48D1-424D-A81B-FCCB4458B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610718</xdr:colOff>
      <xdr:row>105</xdr:row>
      <xdr:rowOff>56030</xdr:rowOff>
    </xdr:from>
    <xdr:to>
      <xdr:col>28</xdr:col>
      <xdr:colOff>412375</xdr:colOff>
      <xdr:row>121</xdr:row>
      <xdr:rowOff>15919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629FADB-BBDE-4605-B27A-48D111052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5601</xdr:colOff>
      <xdr:row>126</xdr:row>
      <xdr:rowOff>95250</xdr:rowOff>
    </xdr:from>
    <xdr:to>
      <xdr:col>28</xdr:col>
      <xdr:colOff>454958</xdr:colOff>
      <xdr:row>142</xdr:row>
      <xdr:rowOff>55139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28B5B74-50A4-4162-8D36-C8D9C3CFB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5601</xdr:colOff>
      <xdr:row>146</xdr:row>
      <xdr:rowOff>56030</xdr:rowOff>
    </xdr:from>
    <xdr:to>
      <xdr:col>28</xdr:col>
      <xdr:colOff>454958</xdr:colOff>
      <xdr:row>162</xdr:row>
      <xdr:rowOff>15919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69D2676-7A63-40D9-B7DA-81C126C47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72836</xdr:colOff>
      <xdr:row>167</xdr:row>
      <xdr:rowOff>56029</xdr:rowOff>
    </xdr:from>
    <xdr:to>
      <xdr:col>28</xdr:col>
      <xdr:colOff>522193</xdr:colOff>
      <xdr:row>183</xdr:row>
      <xdr:rowOff>15919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B6CD5AD-C6E6-414D-9739-281150AD5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84043</xdr:colOff>
      <xdr:row>186</xdr:row>
      <xdr:rowOff>128867</xdr:rowOff>
    </xdr:from>
    <xdr:to>
      <xdr:col>28</xdr:col>
      <xdr:colOff>533400</xdr:colOff>
      <xdr:row>202</xdr:row>
      <xdr:rowOff>90486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DA9E439-ABA8-49C9-8678-C687BCF90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504264</xdr:colOff>
      <xdr:row>220</xdr:row>
      <xdr:rowOff>106455</xdr:rowOff>
    </xdr:from>
    <xdr:to>
      <xdr:col>24</xdr:col>
      <xdr:colOff>352985</xdr:colOff>
      <xdr:row>255</xdr:row>
      <xdr:rowOff>39221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42D64A1-5A7A-4A87-9F67-8D97EEDEE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C8CA-D50A-43FB-A8F5-BA3E6C0358DA}">
  <dimension ref="B1:R315"/>
  <sheetViews>
    <sheetView tabSelected="1" topLeftCell="O177" zoomScaleNormal="100" workbookViewId="0">
      <selection activeCell="R18" sqref="R18"/>
    </sheetView>
  </sheetViews>
  <sheetFormatPr defaultRowHeight="14.25" x14ac:dyDescent="0.45"/>
  <cols>
    <col min="4" max="4" width="10.46484375" bestFit="1" customWidth="1"/>
    <col min="5" max="5" width="16" customWidth="1"/>
    <col min="6" max="6" width="13.86328125" customWidth="1"/>
    <col min="7" max="7" width="13.265625" customWidth="1"/>
    <col min="8" max="8" width="11.265625" customWidth="1"/>
    <col min="9" max="9" width="13.1328125" customWidth="1"/>
    <col min="10" max="10" width="14.6640625" customWidth="1"/>
    <col min="11" max="11" width="12.1328125" customWidth="1"/>
    <col min="12" max="12" width="11.6640625" customWidth="1"/>
    <col min="13" max="13" width="12.46484375" customWidth="1"/>
    <col min="14" max="14" width="15.06640625" customWidth="1"/>
    <col min="15" max="15" width="11.6640625" customWidth="1"/>
    <col min="16" max="16" width="24.19921875" customWidth="1"/>
    <col min="17" max="17" width="12.06640625" customWidth="1"/>
    <col min="18" max="18" width="12.33203125" customWidth="1"/>
    <col min="35" max="35" width="21.53125" customWidth="1"/>
    <col min="36" max="36" width="22" customWidth="1"/>
  </cols>
  <sheetData>
    <row r="1" spans="2:11" ht="28.9" customHeight="1" x14ac:dyDescent="0.7">
      <c r="C1" s="3" t="s">
        <v>0</v>
      </c>
      <c r="D1" s="3"/>
      <c r="E1" s="3"/>
      <c r="F1" s="3"/>
      <c r="H1" s="3" t="s">
        <v>1</v>
      </c>
      <c r="I1" s="3"/>
      <c r="J1" s="3"/>
      <c r="K1" s="3"/>
    </row>
    <row r="2" spans="2:11" ht="23.25" x14ac:dyDescent="0.7">
      <c r="C2" s="4" t="s">
        <v>2</v>
      </c>
      <c r="D2" s="4" t="s">
        <v>3</v>
      </c>
      <c r="E2" s="4" t="s">
        <v>4</v>
      </c>
      <c r="F2" s="4" t="s">
        <v>5</v>
      </c>
      <c r="H2" s="4" t="s">
        <v>2</v>
      </c>
      <c r="I2" s="4" t="s">
        <v>3</v>
      </c>
      <c r="J2" s="4" t="s">
        <v>4</v>
      </c>
      <c r="K2" s="4" t="s">
        <v>5</v>
      </c>
    </row>
    <row r="3" spans="2:11" x14ac:dyDescent="0.45">
      <c r="B3">
        <v>1</v>
      </c>
      <c r="C3" s="2" t="s">
        <v>6</v>
      </c>
      <c r="D3" s="2">
        <v>100000</v>
      </c>
      <c r="E3" s="1">
        <v>3737810</v>
      </c>
      <c r="F3" s="1">
        <v>21694042</v>
      </c>
      <c r="I3" s="2">
        <v>100000</v>
      </c>
      <c r="J3" s="1">
        <v>2063368</v>
      </c>
      <c r="K3" s="1">
        <v>21445548</v>
      </c>
    </row>
    <row r="4" spans="2:11" x14ac:dyDescent="0.45">
      <c r="B4">
        <v>2</v>
      </c>
      <c r="C4" s="2" t="s">
        <v>6</v>
      </c>
      <c r="D4" s="2">
        <v>250000</v>
      </c>
      <c r="E4" s="1">
        <v>10167489</v>
      </c>
      <c r="F4" s="1">
        <v>47623939</v>
      </c>
      <c r="I4" s="2">
        <v>250000</v>
      </c>
      <c r="J4" s="1">
        <v>5865992</v>
      </c>
      <c r="K4" s="1">
        <v>28190047</v>
      </c>
    </row>
    <row r="5" spans="2:11" x14ac:dyDescent="0.45">
      <c r="B5">
        <v>3</v>
      </c>
      <c r="C5" s="2" t="s">
        <v>6</v>
      </c>
      <c r="D5" s="2">
        <v>500000</v>
      </c>
      <c r="E5" s="1">
        <v>21582946</v>
      </c>
      <c r="F5" s="1">
        <v>120219354</v>
      </c>
      <c r="I5" s="2">
        <v>500000</v>
      </c>
      <c r="J5" s="1">
        <v>12338408</v>
      </c>
      <c r="K5" s="1">
        <v>65997089</v>
      </c>
    </row>
    <row r="6" spans="2:11" x14ac:dyDescent="0.45">
      <c r="B6">
        <v>4</v>
      </c>
      <c r="C6" s="2" t="s">
        <v>6</v>
      </c>
      <c r="D6" s="2">
        <v>750000</v>
      </c>
      <c r="E6" s="1">
        <v>33479291</v>
      </c>
      <c r="F6" s="1">
        <v>197384057</v>
      </c>
      <c r="I6" s="2">
        <v>750000</v>
      </c>
      <c r="J6" s="1">
        <v>19790732</v>
      </c>
      <c r="K6" s="1">
        <v>94691630</v>
      </c>
    </row>
    <row r="7" spans="2:11" x14ac:dyDescent="0.45">
      <c r="B7">
        <v>5</v>
      </c>
      <c r="C7" s="2" t="s">
        <v>6</v>
      </c>
      <c r="D7" s="2">
        <v>1000000</v>
      </c>
      <c r="E7" s="1">
        <v>45668779</v>
      </c>
      <c r="F7" s="1">
        <v>206994731</v>
      </c>
      <c r="I7" s="2">
        <v>1000000</v>
      </c>
      <c r="J7" s="1">
        <v>26194610</v>
      </c>
      <c r="K7" s="1">
        <v>129539262</v>
      </c>
    </row>
    <row r="8" spans="2:11" x14ac:dyDescent="0.45">
      <c r="B8">
        <v>6</v>
      </c>
      <c r="C8" s="2" t="s">
        <v>6</v>
      </c>
      <c r="D8" s="2">
        <v>2500000</v>
      </c>
      <c r="E8" s="1">
        <v>58085948</v>
      </c>
      <c r="F8" s="1">
        <v>393251076</v>
      </c>
      <c r="I8" s="2">
        <v>2500000</v>
      </c>
      <c r="J8" s="1">
        <v>33671780</v>
      </c>
      <c r="K8" s="1">
        <v>158067483</v>
      </c>
    </row>
    <row r="9" spans="2:11" x14ac:dyDescent="0.45">
      <c r="B9">
        <v>7</v>
      </c>
      <c r="C9" s="2" t="s">
        <v>6</v>
      </c>
      <c r="D9" s="2">
        <v>5000000</v>
      </c>
      <c r="E9" s="1">
        <v>257347631</v>
      </c>
      <c r="F9" s="1">
        <v>1762768800</v>
      </c>
      <c r="I9" s="2">
        <v>5000000</v>
      </c>
      <c r="J9" s="1">
        <v>156094406</v>
      </c>
      <c r="K9" s="1">
        <v>695031857</v>
      </c>
    </row>
    <row r="10" spans="2:11" x14ac:dyDescent="0.45">
      <c r="B10">
        <v>8</v>
      </c>
      <c r="C10" s="2" t="s">
        <v>6</v>
      </c>
      <c r="D10" s="2">
        <v>7500000</v>
      </c>
      <c r="E10" s="1">
        <v>397022294</v>
      </c>
      <c r="F10" s="1">
        <v>2410263633</v>
      </c>
      <c r="I10" s="2">
        <v>7500000</v>
      </c>
      <c r="J10" s="1">
        <v>245798900</v>
      </c>
      <c r="K10" s="1">
        <v>998654814</v>
      </c>
    </row>
    <row r="11" spans="2:11" x14ac:dyDescent="0.45">
      <c r="B11">
        <v>9</v>
      </c>
      <c r="C11" s="2" t="s">
        <v>6</v>
      </c>
      <c r="D11" s="2">
        <v>10000000</v>
      </c>
      <c r="E11" s="1">
        <v>539683949</v>
      </c>
      <c r="F11" s="1">
        <v>3379701239</v>
      </c>
      <c r="I11" s="2">
        <v>10000000</v>
      </c>
      <c r="J11" s="1">
        <v>301340474</v>
      </c>
      <c r="K11" s="1">
        <v>1325466727</v>
      </c>
    </row>
    <row r="24" spans="2:11" ht="23.25" x14ac:dyDescent="0.7">
      <c r="C24" s="3" t="s">
        <v>0</v>
      </c>
      <c r="D24" s="3"/>
      <c r="E24" s="3"/>
      <c r="F24" s="3"/>
      <c r="H24" s="3" t="s">
        <v>1</v>
      </c>
      <c r="I24" s="3"/>
      <c r="J24" s="3"/>
      <c r="K24" s="3"/>
    </row>
    <row r="25" spans="2:11" ht="23.25" x14ac:dyDescent="0.7">
      <c r="C25" s="4" t="s">
        <v>2</v>
      </c>
      <c r="D25" s="4" t="s">
        <v>3</v>
      </c>
      <c r="E25" s="4" t="s">
        <v>4</v>
      </c>
      <c r="F25" s="4" t="s">
        <v>5</v>
      </c>
      <c r="H25" s="4" t="s">
        <v>2</v>
      </c>
      <c r="I25" s="4" t="s">
        <v>3</v>
      </c>
      <c r="J25" s="4" t="s">
        <v>4</v>
      </c>
      <c r="K25" s="4" t="s">
        <v>5</v>
      </c>
    </row>
    <row r="26" spans="2:11" x14ac:dyDescent="0.45">
      <c r="B26">
        <v>1</v>
      </c>
      <c r="C26" s="2" t="s">
        <v>15</v>
      </c>
      <c r="D26" s="2">
        <v>100000</v>
      </c>
      <c r="E26" s="1">
        <v>3738643</v>
      </c>
      <c r="F26" s="1">
        <v>13380356</v>
      </c>
      <c r="I26" s="2">
        <v>100000</v>
      </c>
      <c r="J26" s="1">
        <v>2110250</v>
      </c>
      <c r="K26" s="1">
        <v>9909736</v>
      </c>
    </row>
    <row r="27" spans="2:11" x14ac:dyDescent="0.45">
      <c r="B27">
        <v>2</v>
      </c>
      <c r="C27" s="2" t="s">
        <v>15</v>
      </c>
      <c r="D27" s="2">
        <v>250000</v>
      </c>
      <c r="E27" s="1">
        <v>10165895</v>
      </c>
      <c r="F27" s="1">
        <v>44384430</v>
      </c>
      <c r="I27" s="2">
        <v>250000</v>
      </c>
      <c r="J27" s="1">
        <v>5811028</v>
      </c>
      <c r="K27" s="1">
        <v>24946982</v>
      </c>
    </row>
    <row r="28" spans="2:11" x14ac:dyDescent="0.45">
      <c r="B28">
        <v>3</v>
      </c>
      <c r="C28" s="2" t="s">
        <v>15</v>
      </c>
      <c r="D28" s="2">
        <v>500000</v>
      </c>
      <c r="E28" s="1">
        <v>21582726</v>
      </c>
      <c r="F28" s="1">
        <v>88749107</v>
      </c>
      <c r="I28" s="2">
        <v>500000</v>
      </c>
      <c r="J28" s="1">
        <v>12048974</v>
      </c>
      <c r="K28" s="1">
        <v>58178417</v>
      </c>
    </row>
    <row r="29" spans="2:11" x14ac:dyDescent="0.45">
      <c r="B29">
        <v>4</v>
      </c>
      <c r="C29" s="2" t="s">
        <v>15</v>
      </c>
      <c r="D29" s="2">
        <v>750000</v>
      </c>
      <c r="E29" s="1">
        <v>33476879</v>
      </c>
      <c r="F29" s="1">
        <v>167755589</v>
      </c>
      <c r="I29" s="2">
        <v>750000</v>
      </c>
      <c r="J29" s="1">
        <v>19809154</v>
      </c>
      <c r="K29" s="1">
        <v>83967671</v>
      </c>
    </row>
    <row r="30" spans="2:11" x14ac:dyDescent="0.45">
      <c r="B30">
        <v>5</v>
      </c>
      <c r="C30" s="2" t="s">
        <v>15</v>
      </c>
      <c r="D30" s="2">
        <v>1000000</v>
      </c>
      <c r="E30" s="1">
        <v>45667289</v>
      </c>
      <c r="F30" s="1">
        <v>201714332</v>
      </c>
      <c r="I30" s="2">
        <v>1000000</v>
      </c>
      <c r="J30" s="1">
        <v>28911098</v>
      </c>
      <c r="K30" s="1">
        <v>114798708</v>
      </c>
    </row>
    <row r="31" spans="2:11" x14ac:dyDescent="0.45">
      <c r="B31">
        <v>6</v>
      </c>
      <c r="C31" s="2" t="s">
        <v>15</v>
      </c>
      <c r="D31" s="2">
        <v>2500000</v>
      </c>
      <c r="E31" s="1">
        <v>58087796</v>
      </c>
      <c r="F31" s="1">
        <v>273053451</v>
      </c>
      <c r="I31" s="2">
        <v>2500000</v>
      </c>
      <c r="J31" s="1">
        <v>36958954</v>
      </c>
      <c r="K31" s="1">
        <v>144375028</v>
      </c>
    </row>
    <row r="32" spans="2:11" x14ac:dyDescent="0.45">
      <c r="B32">
        <v>7</v>
      </c>
      <c r="C32" s="2" t="s">
        <v>15</v>
      </c>
      <c r="D32" s="2">
        <v>5000000</v>
      </c>
      <c r="E32" s="1">
        <v>257340377</v>
      </c>
      <c r="F32" s="1">
        <v>1453053592</v>
      </c>
      <c r="I32" s="2">
        <v>5000000</v>
      </c>
      <c r="J32" s="1">
        <v>145517598</v>
      </c>
      <c r="K32" s="1">
        <v>617447994</v>
      </c>
    </row>
    <row r="33" spans="2:11" x14ac:dyDescent="0.45">
      <c r="B33">
        <v>8</v>
      </c>
      <c r="C33" s="2" t="s">
        <v>15</v>
      </c>
      <c r="D33" s="2">
        <v>7500000</v>
      </c>
      <c r="E33" s="1">
        <v>397010875</v>
      </c>
      <c r="F33" s="1">
        <v>2407394692</v>
      </c>
      <c r="I33" s="2">
        <v>7500000</v>
      </c>
      <c r="J33" s="1">
        <v>225319504</v>
      </c>
      <c r="K33" s="1">
        <v>962287772</v>
      </c>
    </row>
    <row r="34" spans="2:11" x14ac:dyDescent="0.45">
      <c r="B34">
        <v>9</v>
      </c>
      <c r="C34" s="2" t="s">
        <v>15</v>
      </c>
      <c r="D34" s="2">
        <v>10000000</v>
      </c>
      <c r="E34" s="1">
        <v>539693128</v>
      </c>
      <c r="F34" s="1">
        <v>3383616303</v>
      </c>
      <c r="I34" s="2">
        <v>10000000</v>
      </c>
      <c r="J34" s="1">
        <v>314470930</v>
      </c>
      <c r="K34" s="1">
        <v>1310706419</v>
      </c>
    </row>
    <row r="45" spans="2:11" ht="23.25" x14ac:dyDescent="0.7">
      <c r="C45" s="3" t="s">
        <v>0</v>
      </c>
      <c r="D45" s="3"/>
      <c r="E45" s="3"/>
      <c r="F45" s="3"/>
      <c r="H45" s="3" t="s">
        <v>1</v>
      </c>
      <c r="I45" s="3"/>
      <c r="J45" s="3"/>
      <c r="K45" s="3"/>
    </row>
    <row r="46" spans="2:11" ht="23.25" x14ac:dyDescent="0.7">
      <c r="C46" s="4" t="s">
        <v>2</v>
      </c>
      <c r="D46" s="4" t="s">
        <v>3</v>
      </c>
      <c r="E46" s="4" t="s">
        <v>4</v>
      </c>
      <c r="F46" s="4" t="s">
        <v>5</v>
      </c>
      <c r="H46" s="4" t="s">
        <v>2</v>
      </c>
      <c r="I46" s="4" t="s">
        <v>3</v>
      </c>
      <c r="J46" s="4" t="s">
        <v>4</v>
      </c>
      <c r="K46" s="4" t="s">
        <v>5</v>
      </c>
    </row>
    <row r="47" spans="2:11" x14ac:dyDescent="0.45">
      <c r="B47">
        <v>1</v>
      </c>
      <c r="C47" s="2" t="s">
        <v>14</v>
      </c>
      <c r="D47" s="2">
        <v>100000</v>
      </c>
      <c r="E47" s="1">
        <v>3738095</v>
      </c>
      <c r="F47" s="1">
        <v>13347566</v>
      </c>
      <c r="I47" s="2">
        <v>100000</v>
      </c>
      <c r="J47" s="1">
        <v>2199900</v>
      </c>
      <c r="K47" s="1">
        <v>8913784</v>
      </c>
    </row>
    <row r="48" spans="2:11" x14ac:dyDescent="0.45">
      <c r="B48">
        <v>2</v>
      </c>
      <c r="C48" s="2" t="s">
        <v>14</v>
      </c>
      <c r="D48" s="2">
        <v>250000</v>
      </c>
      <c r="E48" s="1">
        <v>10167019</v>
      </c>
      <c r="F48" s="1">
        <v>45120036</v>
      </c>
      <c r="I48" s="2">
        <v>250000</v>
      </c>
      <c r="J48" s="1">
        <v>5870950</v>
      </c>
      <c r="K48" s="1">
        <v>25492959</v>
      </c>
    </row>
    <row r="49" spans="2:11" x14ac:dyDescent="0.45">
      <c r="B49">
        <v>3</v>
      </c>
      <c r="C49" s="2" t="s">
        <v>14</v>
      </c>
      <c r="D49" s="2">
        <v>500000</v>
      </c>
      <c r="E49" s="1">
        <v>21583100</v>
      </c>
      <c r="F49" s="1">
        <v>91886295</v>
      </c>
      <c r="I49" s="2">
        <v>500000</v>
      </c>
      <c r="J49" s="1">
        <v>12721276</v>
      </c>
      <c r="K49" s="1">
        <v>60557480</v>
      </c>
    </row>
    <row r="50" spans="2:11" x14ac:dyDescent="0.45">
      <c r="B50">
        <v>4</v>
      </c>
      <c r="C50" s="2" t="s">
        <v>14</v>
      </c>
      <c r="D50" s="2">
        <v>750000</v>
      </c>
      <c r="E50" s="1">
        <v>33477807</v>
      </c>
      <c r="F50" s="1">
        <v>178378017</v>
      </c>
      <c r="I50" s="2">
        <v>750000</v>
      </c>
      <c r="J50" s="1">
        <v>19657786</v>
      </c>
      <c r="K50" s="1">
        <v>87943576</v>
      </c>
    </row>
    <row r="51" spans="2:11" x14ac:dyDescent="0.45">
      <c r="B51">
        <v>5</v>
      </c>
      <c r="C51" s="2" t="s">
        <v>14</v>
      </c>
      <c r="D51" s="2">
        <v>1000000</v>
      </c>
      <c r="E51" s="1">
        <v>45666436</v>
      </c>
      <c r="F51" s="1">
        <v>188697433</v>
      </c>
      <c r="I51" s="2">
        <v>1000000</v>
      </c>
      <c r="J51" s="1">
        <v>24798084</v>
      </c>
      <c r="K51" s="1">
        <v>110657667</v>
      </c>
    </row>
    <row r="52" spans="2:11" x14ac:dyDescent="0.45">
      <c r="B52">
        <v>6</v>
      </c>
      <c r="C52" s="2" t="s">
        <v>14</v>
      </c>
      <c r="D52" s="2">
        <v>2500000</v>
      </c>
      <c r="E52" s="1">
        <v>58087943</v>
      </c>
      <c r="F52" s="1">
        <v>270001201</v>
      </c>
      <c r="I52" s="2">
        <v>2500000</v>
      </c>
      <c r="J52" s="1">
        <v>33638600</v>
      </c>
      <c r="K52" s="1">
        <v>152879528</v>
      </c>
    </row>
    <row r="53" spans="2:11" x14ac:dyDescent="0.45">
      <c r="B53">
        <v>7</v>
      </c>
      <c r="C53" s="2" t="s">
        <v>14</v>
      </c>
      <c r="D53" s="2">
        <v>5000000</v>
      </c>
      <c r="E53" s="1">
        <v>257344127</v>
      </c>
      <c r="F53" s="1">
        <v>1469131432</v>
      </c>
      <c r="I53" s="2">
        <v>5000000</v>
      </c>
      <c r="J53" s="1">
        <v>149459124</v>
      </c>
      <c r="K53" s="1">
        <v>615867351</v>
      </c>
    </row>
    <row r="54" spans="2:11" x14ac:dyDescent="0.45">
      <c r="B54">
        <v>8</v>
      </c>
      <c r="C54" s="2" t="s">
        <v>14</v>
      </c>
      <c r="D54" s="2">
        <v>7500000</v>
      </c>
      <c r="E54" s="1">
        <v>397014519</v>
      </c>
      <c r="F54" s="1">
        <v>2362039200</v>
      </c>
      <c r="I54" s="2">
        <v>7500000</v>
      </c>
      <c r="J54" s="1">
        <v>227095638</v>
      </c>
      <c r="K54" s="1">
        <v>953787618</v>
      </c>
    </row>
    <row r="55" spans="2:11" x14ac:dyDescent="0.45">
      <c r="B55">
        <v>9</v>
      </c>
      <c r="C55" s="2" t="s">
        <v>14</v>
      </c>
      <c r="D55" s="2">
        <v>10000000</v>
      </c>
      <c r="E55" s="1">
        <v>539691669</v>
      </c>
      <c r="F55" s="1">
        <v>3321661094</v>
      </c>
      <c r="I55" s="2">
        <v>10000000</v>
      </c>
      <c r="J55" s="1">
        <v>307904860</v>
      </c>
      <c r="K55" s="1">
        <v>1285049510</v>
      </c>
    </row>
    <row r="66" spans="2:11" ht="23.25" x14ac:dyDescent="0.7">
      <c r="C66" s="3" t="s">
        <v>0</v>
      </c>
      <c r="D66" s="3"/>
      <c r="E66" s="3"/>
      <c r="F66" s="3"/>
      <c r="H66" s="3" t="s">
        <v>1</v>
      </c>
      <c r="I66" s="3"/>
      <c r="J66" s="3"/>
      <c r="K66" s="3"/>
    </row>
    <row r="67" spans="2:11" ht="23.25" x14ac:dyDescent="0.7">
      <c r="C67" s="4" t="s">
        <v>2</v>
      </c>
      <c r="D67" s="4" t="s">
        <v>3</v>
      </c>
      <c r="E67" s="4" t="s">
        <v>4</v>
      </c>
      <c r="F67" s="4" t="s">
        <v>5</v>
      </c>
      <c r="H67" s="4" t="s">
        <v>2</v>
      </c>
      <c r="I67" s="4" t="s">
        <v>3</v>
      </c>
      <c r="J67" s="4" t="s">
        <v>4</v>
      </c>
      <c r="K67" s="4" t="s">
        <v>5</v>
      </c>
    </row>
    <row r="68" spans="2:11" x14ac:dyDescent="0.45">
      <c r="B68">
        <v>1</v>
      </c>
      <c r="C68" s="2" t="s">
        <v>13</v>
      </c>
      <c r="D68" s="2">
        <v>100000</v>
      </c>
      <c r="E68" s="1">
        <v>3738683</v>
      </c>
      <c r="F68" s="1">
        <v>14208406</v>
      </c>
      <c r="I68" s="2">
        <v>100000</v>
      </c>
      <c r="J68" s="1">
        <v>2148860</v>
      </c>
      <c r="K68" s="1">
        <v>9046131</v>
      </c>
    </row>
    <row r="69" spans="2:11" x14ac:dyDescent="0.45">
      <c r="B69">
        <v>2</v>
      </c>
      <c r="C69" s="2" t="s">
        <v>13</v>
      </c>
      <c r="D69" s="2">
        <v>250000</v>
      </c>
      <c r="E69" s="1">
        <v>10168343</v>
      </c>
      <c r="F69" s="1">
        <v>45684185</v>
      </c>
      <c r="I69" s="2">
        <v>250000</v>
      </c>
      <c r="J69" s="1">
        <v>6364748</v>
      </c>
      <c r="K69" s="1">
        <v>29349159</v>
      </c>
    </row>
    <row r="70" spans="2:11" x14ac:dyDescent="0.45">
      <c r="B70">
        <v>3</v>
      </c>
      <c r="C70" s="2" t="s">
        <v>13</v>
      </c>
      <c r="D70" s="2">
        <v>500000</v>
      </c>
      <c r="E70" s="1">
        <v>21583945</v>
      </c>
      <c r="F70" s="1">
        <v>83166486</v>
      </c>
      <c r="I70" s="2">
        <v>500000</v>
      </c>
      <c r="J70" s="1">
        <v>11790752</v>
      </c>
      <c r="K70" s="1">
        <v>59697430</v>
      </c>
    </row>
    <row r="71" spans="2:11" x14ac:dyDescent="0.45">
      <c r="B71">
        <v>4</v>
      </c>
      <c r="C71" s="2" t="s">
        <v>13</v>
      </c>
      <c r="D71" s="2">
        <v>750000</v>
      </c>
      <c r="E71" s="1">
        <v>33480070</v>
      </c>
      <c r="F71" s="1">
        <v>168850306</v>
      </c>
      <c r="I71" s="2">
        <v>750000</v>
      </c>
      <c r="J71" s="1">
        <v>20170940</v>
      </c>
      <c r="K71" s="1">
        <v>88644810</v>
      </c>
    </row>
    <row r="72" spans="2:11" x14ac:dyDescent="0.45">
      <c r="B72">
        <v>5</v>
      </c>
      <c r="C72" s="2" t="s">
        <v>13</v>
      </c>
      <c r="D72" s="2">
        <v>1000000</v>
      </c>
      <c r="E72" s="1">
        <v>45672418</v>
      </c>
      <c r="F72" s="1">
        <v>190768743</v>
      </c>
      <c r="I72" s="2">
        <v>1000000</v>
      </c>
      <c r="J72" s="1">
        <v>25212602</v>
      </c>
      <c r="K72" s="1">
        <v>113794065</v>
      </c>
    </row>
    <row r="73" spans="2:11" x14ac:dyDescent="0.45">
      <c r="B73">
        <v>6</v>
      </c>
      <c r="C73" s="2" t="s">
        <v>13</v>
      </c>
      <c r="D73" s="2">
        <v>2500000</v>
      </c>
      <c r="E73" s="1">
        <v>58086430</v>
      </c>
      <c r="F73" s="1">
        <v>272031820</v>
      </c>
      <c r="I73" s="2">
        <v>2500000</v>
      </c>
      <c r="J73" s="1">
        <v>33229556</v>
      </c>
      <c r="K73" s="1">
        <v>138321492</v>
      </c>
    </row>
    <row r="74" spans="2:11" x14ac:dyDescent="0.45">
      <c r="B74">
        <v>7</v>
      </c>
      <c r="C74" s="2" t="s">
        <v>13</v>
      </c>
      <c r="D74" s="2">
        <v>5000000</v>
      </c>
      <c r="E74" s="1">
        <v>257351073</v>
      </c>
      <c r="F74" s="1">
        <v>1477226254</v>
      </c>
      <c r="I74" s="2">
        <v>5000000</v>
      </c>
      <c r="J74" s="1">
        <v>149538100</v>
      </c>
      <c r="K74" s="1">
        <v>633718229</v>
      </c>
    </row>
    <row r="75" spans="2:11" x14ac:dyDescent="0.45">
      <c r="B75">
        <v>8</v>
      </c>
      <c r="C75" s="2" t="s">
        <v>13</v>
      </c>
      <c r="D75" s="2">
        <v>7500000</v>
      </c>
      <c r="E75" s="1">
        <v>397018484</v>
      </c>
      <c r="F75" s="1">
        <v>2377059853</v>
      </c>
      <c r="I75" s="2">
        <v>7500000</v>
      </c>
      <c r="J75" s="1">
        <v>219151102</v>
      </c>
      <c r="K75" s="1">
        <v>960001944</v>
      </c>
    </row>
    <row r="76" spans="2:11" x14ac:dyDescent="0.45">
      <c r="B76">
        <v>9</v>
      </c>
      <c r="C76" s="2" t="s">
        <v>13</v>
      </c>
      <c r="D76" s="2">
        <v>10000000</v>
      </c>
      <c r="E76" s="1">
        <v>539692250</v>
      </c>
      <c r="F76" s="1">
        <v>3359718605</v>
      </c>
      <c r="I76" s="2">
        <v>10000000</v>
      </c>
      <c r="J76" s="1">
        <v>308496396</v>
      </c>
      <c r="K76" s="1">
        <v>1310609233</v>
      </c>
    </row>
    <row r="87" spans="2:11" ht="23.25" x14ac:dyDescent="0.7">
      <c r="C87" s="3" t="s">
        <v>0</v>
      </c>
      <c r="D87" s="3"/>
      <c r="E87" s="3"/>
      <c r="F87" s="3"/>
      <c r="H87" s="3" t="s">
        <v>1</v>
      </c>
      <c r="I87" s="3"/>
      <c r="J87" s="3"/>
      <c r="K87" s="3"/>
    </row>
    <row r="88" spans="2:11" ht="23.25" x14ac:dyDescent="0.7">
      <c r="C88" s="4" t="s">
        <v>2</v>
      </c>
      <c r="D88" s="4" t="s">
        <v>3</v>
      </c>
      <c r="E88" s="4" t="s">
        <v>4</v>
      </c>
      <c r="F88" s="4" t="s">
        <v>5</v>
      </c>
      <c r="H88" s="4" t="s">
        <v>2</v>
      </c>
      <c r="I88" s="4" t="s">
        <v>3</v>
      </c>
      <c r="J88" s="4" t="s">
        <v>4</v>
      </c>
      <c r="K88" s="4" t="s">
        <v>5</v>
      </c>
    </row>
    <row r="89" spans="2:11" x14ac:dyDescent="0.45">
      <c r="B89">
        <v>1</v>
      </c>
      <c r="C89" s="2" t="s">
        <v>12</v>
      </c>
      <c r="D89" s="2">
        <v>100000</v>
      </c>
      <c r="E89" s="1">
        <v>3737530</v>
      </c>
      <c r="F89" s="1">
        <v>15153790</v>
      </c>
      <c r="I89" s="2">
        <v>100000</v>
      </c>
      <c r="J89" s="1">
        <v>2040248</v>
      </c>
      <c r="K89" s="1">
        <v>8899958</v>
      </c>
    </row>
    <row r="90" spans="2:11" x14ac:dyDescent="0.45">
      <c r="B90">
        <v>2</v>
      </c>
      <c r="C90" s="2" t="s">
        <v>12</v>
      </c>
      <c r="D90" s="2">
        <v>250000</v>
      </c>
      <c r="E90" s="1">
        <v>10166947</v>
      </c>
      <c r="F90" s="1">
        <v>45327838</v>
      </c>
      <c r="I90" s="2">
        <v>250000</v>
      </c>
      <c r="J90" s="1">
        <v>5911998</v>
      </c>
      <c r="K90" s="1">
        <v>24849007</v>
      </c>
    </row>
    <row r="91" spans="2:11" x14ac:dyDescent="0.45">
      <c r="B91">
        <v>3</v>
      </c>
      <c r="C91" s="2" t="s">
        <v>12</v>
      </c>
      <c r="D91" s="2">
        <v>500000</v>
      </c>
      <c r="E91" s="1">
        <v>21583398</v>
      </c>
      <c r="F91" s="1">
        <v>91459628</v>
      </c>
      <c r="I91" s="2">
        <v>500000</v>
      </c>
      <c r="J91" s="1">
        <v>12584130</v>
      </c>
      <c r="K91" s="1">
        <v>58225824</v>
      </c>
    </row>
    <row r="92" spans="2:11" x14ac:dyDescent="0.45">
      <c r="B92">
        <v>4</v>
      </c>
      <c r="C92" s="2" t="s">
        <v>12</v>
      </c>
      <c r="D92" s="2">
        <v>750000</v>
      </c>
      <c r="E92" s="1">
        <v>33480643</v>
      </c>
      <c r="F92" s="1">
        <v>167011292</v>
      </c>
      <c r="I92" s="2">
        <v>750000</v>
      </c>
      <c r="J92" s="1">
        <v>19170848</v>
      </c>
      <c r="K92" s="1">
        <v>85067524</v>
      </c>
    </row>
    <row r="93" spans="2:11" x14ac:dyDescent="0.45">
      <c r="B93">
        <v>5</v>
      </c>
      <c r="C93" s="2" t="s">
        <v>12</v>
      </c>
      <c r="D93" s="2">
        <v>1000000</v>
      </c>
      <c r="E93" s="1">
        <v>45670125</v>
      </c>
      <c r="F93" s="1">
        <v>204620408</v>
      </c>
      <c r="I93" s="2">
        <v>1000000</v>
      </c>
      <c r="J93" s="1">
        <v>26841462</v>
      </c>
      <c r="K93" s="1">
        <v>112903200</v>
      </c>
    </row>
    <row r="94" spans="2:11" x14ac:dyDescent="0.45">
      <c r="B94">
        <v>6</v>
      </c>
      <c r="C94" s="2" t="s">
        <v>12</v>
      </c>
      <c r="D94" s="2">
        <v>2500000</v>
      </c>
      <c r="E94" s="1">
        <v>58090485</v>
      </c>
      <c r="F94" s="1">
        <v>266713890</v>
      </c>
      <c r="I94" s="2">
        <v>2500000</v>
      </c>
      <c r="J94" s="1">
        <v>32474318</v>
      </c>
      <c r="K94" s="1">
        <v>149436167</v>
      </c>
    </row>
    <row r="95" spans="2:11" x14ac:dyDescent="0.45">
      <c r="B95">
        <v>7</v>
      </c>
      <c r="C95" s="2" t="s">
        <v>12</v>
      </c>
      <c r="D95" s="2">
        <v>5000000</v>
      </c>
      <c r="E95" s="1">
        <v>257347961</v>
      </c>
      <c r="F95" s="1">
        <v>1465899825</v>
      </c>
      <c r="I95" s="2">
        <v>5000000</v>
      </c>
      <c r="J95" s="1">
        <v>150239714</v>
      </c>
      <c r="K95" s="1">
        <v>652547281</v>
      </c>
    </row>
    <row r="96" spans="2:11" x14ac:dyDescent="0.45">
      <c r="B96">
        <v>8</v>
      </c>
      <c r="C96" s="2" t="s">
        <v>12</v>
      </c>
      <c r="D96" s="2">
        <v>7500000</v>
      </c>
      <c r="E96" s="1">
        <v>397023972</v>
      </c>
      <c r="F96" s="1">
        <v>2368406019</v>
      </c>
      <c r="I96" s="2">
        <v>7500000</v>
      </c>
      <c r="J96" s="1">
        <v>234052536</v>
      </c>
      <c r="K96" s="1">
        <v>953817248</v>
      </c>
    </row>
    <row r="97" spans="2:11" x14ac:dyDescent="0.45">
      <c r="B97">
        <v>9</v>
      </c>
      <c r="C97" s="2" t="s">
        <v>12</v>
      </c>
      <c r="D97" s="2">
        <v>10000000</v>
      </c>
      <c r="E97" s="1">
        <v>539685290</v>
      </c>
      <c r="F97" s="1">
        <v>3291762404</v>
      </c>
      <c r="I97" s="2">
        <v>10000000</v>
      </c>
      <c r="J97" s="1">
        <v>314429366</v>
      </c>
      <c r="K97" s="1">
        <v>1308464442</v>
      </c>
    </row>
    <row r="107" spans="2:11" ht="23.25" x14ac:dyDescent="0.7">
      <c r="C107" s="3" t="s">
        <v>0</v>
      </c>
      <c r="D107" s="3"/>
      <c r="E107" s="3"/>
      <c r="F107" s="3"/>
      <c r="H107" s="3" t="s">
        <v>1</v>
      </c>
      <c r="I107" s="3"/>
      <c r="J107" s="3"/>
      <c r="K107" s="3"/>
    </row>
    <row r="108" spans="2:11" ht="23.25" x14ac:dyDescent="0.7">
      <c r="C108" s="4" t="s">
        <v>2</v>
      </c>
      <c r="D108" s="4" t="s">
        <v>3</v>
      </c>
      <c r="E108" s="4" t="s">
        <v>4</v>
      </c>
      <c r="F108" s="4" t="s">
        <v>5</v>
      </c>
      <c r="H108" s="4" t="s">
        <v>2</v>
      </c>
      <c r="I108" s="4" t="s">
        <v>3</v>
      </c>
      <c r="J108" s="4" t="s">
        <v>4</v>
      </c>
      <c r="K108" s="4" t="s">
        <v>5</v>
      </c>
    </row>
    <row r="109" spans="2:11" x14ac:dyDescent="0.45">
      <c r="B109">
        <v>1</v>
      </c>
      <c r="C109" s="2" t="s">
        <v>11</v>
      </c>
      <c r="D109" s="2">
        <v>100000</v>
      </c>
      <c r="E109" s="1">
        <v>3739117</v>
      </c>
      <c r="F109" s="1">
        <v>16502136</v>
      </c>
      <c r="I109" s="2">
        <v>100000</v>
      </c>
      <c r="J109" s="1">
        <v>2318640</v>
      </c>
      <c r="K109" s="1">
        <v>11057391</v>
      </c>
    </row>
    <row r="110" spans="2:11" x14ac:dyDescent="0.45">
      <c r="B110">
        <v>2</v>
      </c>
      <c r="C110" s="2" t="s">
        <v>11</v>
      </c>
      <c r="D110" s="2">
        <v>250000</v>
      </c>
      <c r="E110" s="1">
        <v>10167675</v>
      </c>
      <c r="F110" s="1">
        <v>42777713</v>
      </c>
      <c r="I110" s="2">
        <v>250000</v>
      </c>
      <c r="J110" s="1">
        <v>5620412</v>
      </c>
      <c r="K110" s="1">
        <v>26353799</v>
      </c>
    </row>
    <row r="111" spans="2:11" x14ac:dyDescent="0.45">
      <c r="B111">
        <v>3</v>
      </c>
      <c r="C111" s="2" t="s">
        <v>11</v>
      </c>
      <c r="D111" s="2">
        <v>500000</v>
      </c>
      <c r="E111" s="1">
        <v>21584331</v>
      </c>
      <c r="F111" s="1">
        <v>87351773</v>
      </c>
      <c r="I111" s="2">
        <v>500000</v>
      </c>
      <c r="J111" s="1">
        <v>12715780</v>
      </c>
      <c r="K111" s="1">
        <v>54679747</v>
      </c>
    </row>
    <row r="112" spans="2:11" x14ac:dyDescent="0.45">
      <c r="B112">
        <v>4</v>
      </c>
      <c r="C112" s="2" t="s">
        <v>11</v>
      </c>
      <c r="D112" s="2">
        <v>750000</v>
      </c>
      <c r="E112" s="1">
        <v>33481345</v>
      </c>
      <c r="F112" s="1">
        <v>169967542</v>
      </c>
      <c r="I112" s="2">
        <v>750000</v>
      </c>
      <c r="J112" s="1">
        <v>19987438</v>
      </c>
      <c r="K112" s="1">
        <v>81474435</v>
      </c>
    </row>
    <row r="113" spans="2:11" x14ac:dyDescent="0.45">
      <c r="B113">
        <v>5</v>
      </c>
      <c r="C113" s="2" t="s">
        <v>11</v>
      </c>
      <c r="D113" s="2">
        <v>1000000</v>
      </c>
      <c r="E113" s="1">
        <v>45665263</v>
      </c>
      <c r="F113" s="1">
        <v>193445289</v>
      </c>
      <c r="I113" s="2">
        <v>1000000</v>
      </c>
      <c r="J113" s="1">
        <v>31414680</v>
      </c>
      <c r="K113" s="1">
        <v>123313085</v>
      </c>
    </row>
    <row r="114" spans="2:11" x14ac:dyDescent="0.45">
      <c r="B114">
        <v>6</v>
      </c>
      <c r="C114" s="2" t="s">
        <v>11</v>
      </c>
      <c r="D114" s="2">
        <v>2500000</v>
      </c>
      <c r="E114" s="1">
        <v>58088827</v>
      </c>
      <c r="F114" s="1">
        <v>264117147</v>
      </c>
      <c r="I114" s="2">
        <v>2500000</v>
      </c>
      <c r="J114" s="1">
        <v>32712750</v>
      </c>
      <c r="K114" s="1">
        <v>146248411</v>
      </c>
    </row>
    <row r="115" spans="2:11" x14ac:dyDescent="0.45">
      <c r="B115">
        <v>7</v>
      </c>
      <c r="C115" s="2" t="s">
        <v>11</v>
      </c>
      <c r="D115" s="2">
        <v>5000000</v>
      </c>
      <c r="E115" s="1">
        <v>257351032</v>
      </c>
      <c r="F115" s="1">
        <v>1451177048</v>
      </c>
      <c r="I115" s="2">
        <v>5000000</v>
      </c>
      <c r="J115" s="1">
        <v>151036502</v>
      </c>
      <c r="K115" s="1">
        <v>634338082</v>
      </c>
    </row>
    <row r="116" spans="2:11" x14ac:dyDescent="0.45">
      <c r="B116">
        <v>8</v>
      </c>
      <c r="C116" s="2" t="s">
        <v>11</v>
      </c>
      <c r="D116" s="2">
        <v>7500000</v>
      </c>
      <c r="E116" s="1">
        <v>397022217</v>
      </c>
      <c r="F116" s="1">
        <v>2399715477</v>
      </c>
      <c r="I116" s="2">
        <v>7500000</v>
      </c>
      <c r="J116" s="1">
        <v>236849006</v>
      </c>
      <c r="K116" s="1">
        <v>973790794</v>
      </c>
    </row>
    <row r="117" spans="2:11" x14ac:dyDescent="0.45">
      <c r="B117">
        <v>9</v>
      </c>
      <c r="C117" s="2" t="s">
        <v>11</v>
      </c>
      <c r="D117" s="2">
        <v>10000000</v>
      </c>
      <c r="E117" s="1">
        <v>539687410</v>
      </c>
      <c r="F117" s="1">
        <v>3284011286</v>
      </c>
      <c r="I117" s="2">
        <v>10000000</v>
      </c>
      <c r="J117" s="1">
        <v>320059874</v>
      </c>
      <c r="K117" s="1">
        <v>1306712341</v>
      </c>
    </row>
    <row r="128" spans="2:11" ht="23.25" x14ac:dyDescent="0.7">
      <c r="C128" s="3" t="s">
        <v>0</v>
      </c>
      <c r="D128" s="3"/>
      <c r="E128" s="3"/>
      <c r="F128" s="3"/>
      <c r="H128" s="3" t="s">
        <v>1</v>
      </c>
      <c r="I128" s="3"/>
      <c r="J128" s="3"/>
      <c r="K128" s="3"/>
    </row>
    <row r="129" spans="2:11" ht="23.25" x14ac:dyDescent="0.7">
      <c r="C129" s="4" t="s">
        <v>2</v>
      </c>
      <c r="D129" s="4" t="s">
        <v>3</v>
      </c>
      <c r="E129" s="4" t="s">
        <v>4</v>
      </c>
      <c r="F129" s="4" t="s">
        <v>5</v>
      </c>
      <c r="H129" s="4" t="s">
        <v>2</v>
      </c>
      <c r="I129" s="4" t="s">
        <v>3</v>
      </c>
      <c r="J129" s="4" t="s">
        <v>4</v>
      </c>
      <c r="K129" s="4" t="s">
        <v>5</v>
      </c>
    </row>
    <row r="130" spans="2:11" x14ac:dyDescent="0.45">
      <c r="B130">
        <v>1</v>
      </c>
      <c r="C130" s="2" t="s">
        <v>10</v>
      </c>
      <c r="D130" s="2">
        <v>100000</v>
      </c>
      <c r="E130" s="1">
        <v>3737928</v>
      </c>
      <c r="F130" s="1">
        <v>16970680</v>
      </c>
      <c r="I130" s="2">
        <v>100000</v>
      </c>
      <c r="J130" s="1">
        <v>2293596</v>
      </c>
      <c r="K130" s="1">
        <v>9784502</v>
      </c>
    </row>
    <row r="131" spans="2:11" x14ac:dyDescent="0.45">
      <c r="B131">
        <v>2</v>
      </c>
      <c r="C131" s="2" t="s">
        <v>10</v>
      </c>
      <c r="D131" s="2">
        <v>250000</v>
      </c>
      <c r="E131" s="1">
        <v>10166273</v>
      </c>
      <c r="F131" s="1">
        <v>41771490</v>
      </c>
      <c r="I131" s="2">
        <v>250000</v>
      </c>
      <c r="J131" s="1">
        <v>5905976</v>
      </c>
      <c r="K131" s="1">
        <v>24305007</v>
      </c>
    </row>
    <row r="132" spans="2:11" x14ac:dyDescent="0.45">
      <c r="B132">
        <v>3</v>
      </c>
      <c r="C132" s="2" t="s">
        <v>10</v>
      </c>
      <c r="D132" s="2">
        <v>500000</v>
      </c>
      <c r="E132" s="1">
        <v>21582094</v>
      </c>
      <c r="F132" s="1">
        <v>84540906</v>
      </c>
      <c r="I132" s="2">
        <v>500000</v>
      </c>
      <c r="J132" s="1">
        <v>12796666</v>
      </c>
      <c r="K132" s="1">
        <v>60077084</v>
      </c>
    </row>
    <row r="133" spans="2:11" x14ac:dyDescent="0.45">
      <c r="B133">
        <v>4</v>
      </c>
      <c r="C133" s="2" t="s">
        <v>10</v>
      </c>
      <c r="D133" s="2">
        <v>750000</v>
      </c>
      <c r="E133" s="1">
        <v>33479597</v>
      </c>
      <c r="F133" s="1">
        <v>173715890</v>
      </c>
      <c r="I133" s="2">
        <v>750000</v>
      </c>
      <c r="J133" s="1">
        <v>18388150</v>
      </c>
      <c r="K133" s="1">
        <v>80765693</v>
      </c>
    </row>
    <row r="134" spans="2:11" x14ac:dyDescent="0.45">
      <c r="B134">
        <v>5</v>
      </c>
      <c r="C134" s="2" t="s">
        <v>10</v>
      </c>
      <c r="D134" s="2">
        <v>1000000</v>
      </c>
      <c r="E134" s="1">
        <v>45665835</v>
      </c>
      <c r="F134" s="1">
        <v>211593648</v>
      </c>
      <c r="I134" s="2">
        <v>1000000</v>
      </c>
      <c r="J134" s="1">
        <v>26100336</v>
      </c>
      <c r="K134" s="1">
        <v>115792289</v>
      </c>
    </row>
    <row r="135" spans="2:11" x14ac:dyDescent="0.45">
      <c r="B135">
        <v>6</v>
      </c>
      <c r="C135" s="2" t="s">
        <v>10</v>
      </c>
      <c r="D135" s="2">
        <v>2500000</v>
      </c>
      <c r="E135" s="1">
        <v>58091965</v>
      </c>
      <c r="F135" s="1">
        <v>262887714</v>
      </c>
      <c r="I135" s="2">
        <v>2500000</v>
      </c>
      <c r="J135" s="1">
        <v>32357884</v>
      </c>
      <c r="K135" s="1">
        <v>142172952</v>
      </c>
    </row>
    <row r="136" spans="2:11" x14ac:dyDescent="0.45">
      <c r="B136">
        <v>7</v>
      </c>
      <c r="C136" s="2" t="s">
        <v>10</v>
      </c>
      <c r="D136" s="2">
        <v>5000000</v>
      </c>
      <c r="E136" s="1">
        <v>257354540</v>
      </c>
      <c r="F136" s="1">
        <v>1487666953</v>
      </c>
      <c r="I136" s="2">
        <v>5000000</v>
      </c>
      <c r="J136" s="1">
        <v>137522088</v>
      </c>
      <c r="K136" s="1">
        <v>623921086</v>
      </c>
    </row>
    <row r="137" spans="2:11" x14ac:dyDescent="0.45">
      <c r="B137">
        <v>8</v>
      </c>
      <c r="C137" s="2" t="s">
        <v>10</v>
      </c>
      <c r="D137" s="2">
        <v>7500000</v>
      </c>
      <c r="E137" s="1">
        <v>397014605</v>
      </c>
      <c r="F137" s="1">
        <v>2350268721</v>
      </c>
      <c r="I137" s="2">
        <v>7500000</v>
      </c>
      <c r="J137" s="1">
        <v>249467784</v>
      </c>
      <c r="K137" s="1">
        <v>959580412</v>
      </c>
    </row>
    <row r="138" spans="2:11" x14ac:dyDescent="0.45">
      <c r="B138">
        <v>9</v>
      </c>
      <c r="C138" s="2" t="s">
        <v>10</v>
      </c>
      <c r="D138" s="2">
        <v>10000000</v>
      </c>
      <c r="E138" s="1">
        <v>539696664</v>
      </c>
      <c r="F138" s="1">
        <v>3368688093</v>
      </c>
      <c r="I138" s="2">
        <v>10000000</v>
      </c>
      <c r="J138" s="1">
        <v>329807734</v>
      </c>
      <c r="K138" s="1">
        <v>1339852910</v>
      </c>
    </row>
    <row r="148" spans="2:11" ht="23.25" x14ac:dyDescent="0.7">
      <c r="C148" s="3" t="s">
        <v>0</v>
      </c>
      <c r="D148" s="3"/>
      <c r="E148" s="3"/>
      <c r="F148" s="3"/>
      <c r="H148" s="3" t="s">
        <v>1</v>
      </c>
      <c r="I148" s="3"/>
      <c r="J148" s="3"/>
      <c r="K148" s="3"/>
    </row>
    <row r="149" spans="2:11" ht="23.25" x14ac:dyDescent="0.7">
      <c r="C149" s="4" t="s">
        <v>2</v>
      </c>
      <c r="D149" s="4" t="s">
        <v>3</v>
      </c>
      <c r="E149" s="4" t="s">
        <v>4</v>
      </c>
      <c r="F149" s="4" t="s">
        <v>5</v>
      </c>
      <c r="H149" s="4" t="s">
        <v>2</v>
      </c>
      <c r="I149" s="4" t="s">
        <v>3</v>
      </c>
      <c r="J149" s="4" t="s">
        <v>4</v>
      </c>
      <c r="K149" s="4" t="s">
        <v>5</v>
      </c>
    </row>
    <row r="150" spans="2:11" x14ac:dyDescent="0.45">
      <c r="B150">
        <v>1</v>
      </c>
      <c r="C150" s="2" t="s">
        <v>9</v>
      </c>
      <c r="D150" s="2">
        <v>100000</v>
      </c>
      <c r="E150" s="1">
        <v>3738478</v>
      </c>
      <c r="F150" s="1">
        <v>13342035</v>
      </c>
      <c r="I150" s="2">
        <v>100000</v>
      </c>
      <c r="J150" s="1">
        <v>2193998</v>
      </c>
      <c r="K150" s="1">
        <v>9471217</v>
      </c>
    </row>
    <row r="151" spans="2:11" x14ac:dyDescent="0.45">
      <c r="B151">
        <v>2</v>
      </c>
      <c r="C151" s="2" t="s">
        <v>9</v>
      </c>
      <c r="D151" s="2">
        <v>250000</v>
      </c>
      <c r="E151" s="1">
        <v>10167036</v>
      </c>
      <c r="F151" s="1">
        <v>47429568</v>
      </c>
      <c r="I151" s="2">
        <v>250000</v>
      </c>
      <c r="J151" s="1">
        <v>5612696</v>
      </c>
      <c r="K151" s="1">
        <v>26409503</v>
      </c>
    </row>
    <row r="152" spans="2:11" x14ac:dyDescent="0.45">
      <c r="B152">
        <v>3</v>
      </c>
      <c r="C152" s="2" t="s">
        <v>9</v>
      </c>
      <c r="D152" s="2">
        <v>500000</v>
      </c>
      <c r="E152" s="1">
        <v>21585128</v>
      </c>
      <c r="F152" s="1">
        <v>89816960</v>
      </c>
      <c r="I152" s="2">
        <v>500000</v>
      </c>
      <c r="J152" s="1">
        <v>12605076</v>
      </c>
      <c r="K152" s="1">
        <v>57932688</v>
      </c>
    </row>
    <row r="153" spans="2:11" x14ac:dyDescent="0.45">
      <c r="B153">
        <v>4</v>
      </c>
      <c r="C153" s="2" t="s">
        <v>9</v>
      </c>
      <c r="D153" s="2">
        <v>750000</v>
      </c>
      <c r="E153" s="1">
        <v>33479911</v>
      </c>
      <c r="F153" s="1">
        <v>162899091</v>
      </c>
      <c r="I153" s="2">
        <v>750000</v>
      </c>
      <c r="J153" s="1">
        <v>18396584</v>
      </c>
      <c r="K153" s="1">
        <v>90729553</v>
      </c>
    </row>
    <row r="154" spans="2:11" x14ac:dyDescent="0.45">
      <c r="B154">
        <v>5</v>
      </c>
      <c r="C154" s="2" t="s">
        <v>9</v>
      </c>
      <c r="D154" s="2">
        <v>1000000</v>
      </c>
      <c r="E154" s="1">
        <v>45668744</v>
      </c>
      <c r="F154" s="1">
        <v>199862677</v>
      </c>
      <c r="I154" s="2">
        <v>1000000</v>
      </c>
      <c r="J154" s="1">
        <v>28666480</v>
      </c>
      <c r="K154" s="1">
        <v>112702114</v>
      </c>
    </row>
    <row r="155" spans="2:11" x14ac:dyDescent="0.45">
      <c r="B155">
        <v>6</v>
      </c>
      <c r="C155" s="2" t="s">
        <v>9</v>
      </c>
      <c r="D155" s="2">
        <v>2500000</v>
      </c>
      <c r="E155" s="1">
        <v>58086694</v>
      </c>
      <c r="F155" s="1">
        <v>260634675</v>
      </c>
      <c r="I155" s="2">
        <v>2500000</v>
      </c>
      <c r="J155" s="1">
        <v>33846450</v>
      </c>
      <c r="K155" s="1">
        <v>143236854</v>
      </c>
    </row>
    <row r="156" spans="2:11" x14ac:dyDescent="0.45">
      <c r="B156">
        <v>7</v>
      </c>
      <c r="C156" s="2" t="s">
        <v>9</v>
      </c>
      <c r="D156" s="2">
        <v>5000000</v>
      </c>
      <c r="E156" s="1">
        <v>257345079</v>
      </c>
      <c r="F156" s="1">
        <v>1448221983</v>
      </c>
      <c r="I156" s="2">
        <v>5000000</v>
      </c>
      <c r="J156" s="1">
        <v>156569752</v>
      </c>
      <c r="K156" s="1">
        <v>638508356</v>
      </c>
    </row>
    <row r="157" spans="2:11" x14ac:dyDescent="0.45">
      <c r="B157">
        <v>8</v>
      </c>
      <c r="C157" s="2" t="s">
        <v>9</v>
      </c>
      <c r="D157" s="2">
        <v>7500000</v>
      </c>
      <c r="E157" s="1">
        <v>397020786</v>
      </c>
      <c r="F157" s="1">
        <v>2391935125</v>
      </c>
      <c r="I157" s="2">
        <v>7500000</v>
      </c>
      <c r="J157" s="1">
        <v>217914306</v>
      </c>
      <c r="K157" s="1">
        <v>966260911</v>
      </c>
    </row>
    <row r="158" spans="2:11" x14ac:dyDescent="0.45">
      <c r="B158">
        <v>9</v>
      </c>
      <c r="C158" s="2" t="s">
        <v>9</v>
      </c>
      <c r="D158" s="2">
        <v>10000000</v>
      </c>
      <c r="E158" s="1">
        <v>539691905</v>
      </c>
      <c r="F158" s="1">
        <v>3379510818</v>
      </c>
      <c r="I158" s="2">
        <v>10000000</v>
      </c>
      <c r="J158" s="1">
        <v>336136120</v>
      </c>
      <c r="K158" s="1">
        <v>1358154950</v>
      </c>
    </row>
    <row r="169" spans="2:11" ht="23.25" x14ac:dyDescent="0.7">
      <c r="C169" s="3" t="s">
        <v>0</v>
      </c>
      <c r="D169" s="3"/>
      <c r="E169" s="3"/>
      <c r="F169" s="3"/>
      <c r="H169" s="3" t="s">
        <v>1</v>
      </c>
      <c r="I169" s="3"/>
      <c r="J169" s="3"/>
      <c r="K169" s="3"/>
    </row>
    <row r="170" spans="2:11" ht="23.25" x14ac:dyDescent="0.7">
      <c r="C170" s="4" t="s">
        <v>2</v>
      </c>
      <c r="D170" s="4" t="s">
        <v>3</v>
      </c>
      <c r="E170" s="4" t="s">
        <v>4</v>
      </c>
      <c r="F170" s="4" t="s">
        <v>5</v>
      </c>
      <c r="H170" s="4" t="s">
        <v>2</v>
      </c>
      <c r="I170" s="4" t="s">
        <v>3</v>
      </c>
      <c r="J170" s="4" t="s">
        <v>4</v>
      </c>
      <c r="K170" s="4" t="s">
        <v>5</v>
      </c>
    </row>
    <row r="171" spans="2:11" x14ac:dyDescent="0.45">
      <c r="B171">
        <v>1</v>
      </c>
      <c r="C171" s="2" t="s">
        <v>8</v>
      </c>
      <c r="D171" s="2">
        <v>100000</v>
      </c>
      <c r="E171" s="1">
        <v>3738126</v>
      </c>
      <c r="F171" s="1">
        <v>13637147</v>
      </c>
      <c r="I171" s="2">
        <v>100000</v>
      </c>
      <c r="J171" s="1">
        <v>2147312</v>
      </c>
      <c r="K171" s="1">
        <v>8669637</v>
      </c>
    </row>
    <row r="172" spans="2:11" x14ac:dyDescent="0.45">
      <c r="B172">
        <v>2</v>
      </c>
      <c r="C172" s="2" t="s">
        <v>8</v>
      </c>
      <c r="D172" s="2">
        <v>250000</v>
      </c>
      <c r="E172" s="1">
        <v>10166650</v>
      </c>
      <c r="F172" s="1">
        <v>41789662</v>
      </c>
      <c r="I172" s="2">
        <v>250000</v>
      </c>
      <c r="J172" s="1">
        <v>6010416</v>
      </c>
      <c r="K172" s="1">
        <v>25732761</v>
      </c>
    </row>
    <row r="173" spans="2:11" x14ac:dyDescent="0.45">
      <c r="B173">
        <v>3</v>
      </c>
      <c r="C173" s="2" t="s">
        <v>8</v>
      </c>
      <c r="D173" s="2">
        <v>500000</v>
      </c>
      <c r="E173" s="1">
        <v>21583395</v>
      </c>
      <c r="F173" s="1">
        <v>89739133</v>
      </c>
      <c r="I173" s="2">
        <v>500000</v>
      </c>
      <c r="J173" s="1">
        <v>12376918</v>
      </c>
      <c r="K173" s="1">
        <v>58046071</v>
      </c>
    </row>
    <row r="174" spans="2:11" x14ac:dyDescent="0.45">
      <c r="B174">
        <v>4</v>
      </c>
      <c r="C174" s="2" t="s">
        <v>8</v>
      </c>
      <c r="D174" s="2">
        <v>750000</v>
      </c>
      <c r="E174" s="1">
        <v>33485856</v>
      </c>
      <c r="F174" s="1">
        <v>165525464</v>
      </c>
      <c r="I174" s="2">
        <v>750000</v>
      </c>
      <c r="J174" s="1">
        <v>18757862</v>
      </c>
      <c r="K174" s="1">
        <v>85462586</v>
      </c>
    </row>
    <row r="175" spans="2:11" x14ac:dyDescent="0.45">
      <c r="B175">
        <v>5</v>
      </c>
      <c r="C175" s="2" t="s">
        <v>8</v>
      </c>
      <c r="D175" s="2">
        <v>1000000</v>
      </c>
      <c r="E175" s="1">
        <v>45666350</v>
      </c>
      <c r="F175" s="1">
        <v>201472159</v>
      </c>
      <c r="I175" s="2">
        <v>1000000</v>
      </c>
      <c r="J175" s="1">
        <v>25049058</v>
      </c>
      <c r="K175" s="1">
        <v>110353470</v>
      </c>
    </row>
    <row r="176" spans="2:11" x14ac:dyDescent="0.45">
      <c r="B176">
        <v>6</v>
      </c>
      <c r="C176" s="2" t="s">
        <v>8</v>
      </c>
      <c r="D176" s="2">
        <v>2500000</v>
      </c>
      <c r="E176" s="1">
        <v>58086581</v>
      </c>
      <c r="F176" s="1">
        <v>272806932</v>
      </c>
      <c r="I176" s="2">
        <v>2500000</v>
      </c>
      <c r="J176" s="1">
        <v>33899306</v>
      </c>
      <c r="K176" s="1">
        <v>145963177</v>
      </c>
    </row>
    <row r="177" spans="2:11" x14ac:dyDescent="0.45">
      <c r="B177">
        <v>7</v>
      </c>
      <c r="C177" s="2" t="s">
        <v>8</v>
      </c>
      <c r="D177" s="2">
        <v>5000000</v>
      </c>
      <c r="E177" s="1">
        <v>257344972</v>
      </c>
      <c r="F177" s="1">
        <v>1439997977</v>
      </c>
      <c r="I177" s="2">
        <v>5000000</v>
      </c>
      <c r="J177" s="1">
        <v>149899340</v>
      </c>
      <c r="K177" s="1">
        <v>616369080</v>
      </c>
    </row>
    <row r="178" spans="2:11" x14ac:dyDescent="0.45">
      <c r="B178">
        <v>8</v>
      </c>
      <c r="C178" s="2" t="s">
        <v>8</v>
      </c>
      <c r="D178" s="2">
        <v>7500000</v>
      </c>
      <c r="E178" s="1">
        <v>397012357</v>
      </c>
      <c r="F178" s="1">
        <v>2410560324</v>
      </c>
      <c r="I178" s="2">
        <v>7500000</v>
      </c>
      <c r="J178" s="1">
        <v>233722112</v>
      </c>
      <c r="K178" s="1">
        <v>979333910</v>
      </c>
    </row>
    <row r="179" spans="2:11" x14ac:dyDescent="0.45">
      <c r="B179">
        <v>9</v>
      </c>
      <c r="C179" s="2" t="s">
        <v>8</v>
      </c>
      <c r="D179" s="2">
        <v>10000000</v>
      </c>
      <c r="E179" s="1">
        <v>539687760</v>
      </c>
      <c r="F179" s="1">
        <v>3377613730</v>
      </c>
      <c r="I179" s="2">
        <v>10000000</v>
      </c>
      <c r="J179" s="1">
        <v>318013196</v>
      </c>
      <c r="K179" s="1">
        <v>1308439552</v>
      </c>
    </row>
    <row r="189" spans="2:11" ht="23.25" x14ac:dyDescent="0.7">
      <c r="C189" s="3" t="s">
        <v>0</v>
      </c>
      <c r="D189" s="3"/>
      <c r="E189" s="3"/>
      <c r="F189" s="3"/>
      <c r="H189" s="3" t="s">
        <v>1</v>
      </c>
      <c r="I189" s="3"/>
      <c r="J189" s="3"/>
      <c r="K189" s="3"/>
    </row>
    <row r="190" spans="2:11" ht="23.25" x14ac:dyDescent="0.7">
      <c r="C190" s="4" t="s">
        <v>2</v>
      </c>
      <c r="D190" s="4" t="s">
        <v>3</v>
      </c>
      <c r="E190" s="4" t="s">
        <v>4</v>
      </c>
      <c r="F190" s="4" t="s">
        <v>5</v>
      </c>
      <c r="H190" s="4" t="s">
        <v>2</v>
      </c>
      <c r="I190" s="4" t="s">
        <v>3</v>
      </c>
      <c r="J190" s="4" t="s">
        <v>4</v>
      </c>
      <c r="K190" s="4" t="s">
        <v>5</v>
      </c>
    </row>
    <row r="191" spans="2:11" x14ac:dyDescent="0.45">
      <c r="B191">
        <v>1</v>
      </c>
      <c r="C191" s="2" t="s">
        <v>7</v>
      </c>
      <c r="D191" s="2">
        <v>100000</v>
      </c>
      <c r="E191" s="1">
        <v>3738180.3</v>
      </c>
      <c r="F191" s="1">
        <v>15171211.9</v>
      </c>
      <c r="I191" s="2">
        <v>100000</v>
      </c>
      <c r="J191" s="1">
        <v>2205848</v>
      </c>
      <c r="K191" s="1">
        <v>8762476</v>
      </c>
    </row>
    <row r="192" spans="2:11" x14ac:dyDescent="0.45">
      <c r="B192">
        <v>2</v>
      </c>
      <c r="C192" s="2" t="s">
        <v>7</v>
      </c>
      <c r="D192" s="2">
        <v>250000</v>
      </c>
      <c r="E192" s="1">
        <v>10167297.199999999</v>
      </c>
      <c r="F192" s="1">
        <v>44646632.799999997</v>
      </c>
      <c r="I192" s="2">
        <v>250000</v>
      </c>
      <c r="J192" s="1">
        <v>5614138</v>
      </c>
      <c r="K192" s="1">
        <v>26110046</v>
      </c>
    </row>
    <row r="193" spans="2:11" x14ac:dyDescent="0.45">
      <c r="B193">
        <v>3</v>
      </c>
      <c r="C193" s="2" t="s">
        <v>7</v>
      </c>
      <c r="D193" s="2">
        <v>500000</v>
      </c>
      <c r="E193" s="1">
        <v>21583484.5</v>
      </c>
      <c r="F193" s="1">
        <v>90947627.599999994</v>
      </c>
      <c r="I193" s="2">
        <v>500000</v>
      </c>
      <c r="J193" s="1">
        <v>12409062</v>
      </c>
      <c r="K193" s="1">
        <v>54961426</v>
      </c>
    </row>
    <row r="194" spans="2:11" x14ac:dyDescent="0.45">
      <c r="B194">
        <v>4</v>
      </c>
      <c r="C194" s="2" t="s">
        <v>7</v>
      </c>
      <c r="D194" s="2">
        <v>750000</v>
      </c>
      <c r="E194" s="1">
        <v>33480256.800000001</v>
      </c>
      <c r="F194" s="1">
        <v>172102693.80000001</v>
      </c>
      <c r="I194" s="2">
        <v>750000</v>
      </c>
      <c r="J194" s="1">
        <v>19255706</v>
      </c>
      <c r="K194" s="1">
        <v>100226844</v>
      </c>
    </row>
    <row r="195" spans="2:11" x14ac:dyDescent="0.45">
      <c r="B195">
        <v>5</v>
      </c>
      <c r="C195" s="2" t="s">
        <v>7</v>
      </c>
      <c r="D195" s="2">
        <v>1000000</v>
      </c>
      <c r="E195" s="1">
        <v>45667768.600000001</v>
      </c>
      <c r="F195" s="1">
        <v>199702952.69999999</v>
      </c>
      <c r="I195" s="2">
        <v>1000000</v>
      </c>
      <c r="J195" s="1">
        <v>25942640</v>
      </c>
      <c r="K195" s="1">
        <v>116076734</v>
      </c>
    </row>
    <row r="196" spans="2:11" x14ac:dyDescent="0.45">
      <c r="B196">
        <v>6</v>
      </c>
      <c r="C196" s="2" t="s">
        <v>7</v>
      </c>
      <c r="D196" s="2">
        <v>2500000</v>
      </c>
      <c r="E196" s="1">
        <v>58087870.100000001</v>
      </c>
      <c r="F196" s="1">
        <v>280986612.30000001</v>
      </c>
      <c r="I196" s="2">
        <v>2500000</v>
      </c>
      <c r="J196" s="1">
        <v>32817796</v>
      </c>
      <c r="K196" s="1">
        <v>138461344</v>
      </c>
    </row>
    <row r="197" spans="2:11" x14ac:dyDescent="0.45">
      <c r="B197">
        <v>7</v>
      </c>
      <c r="C197" s="2" t="s">
        <v>7</v>
      </c>
      <c r="D197" s="2">
        <v>5000000</v>
      </c>
      <c r="E197" s="1">
        <v>257347401.5</v>
      </c>
      <c r="F197" s="1">
        <v>1490616209.7</v>
      </c>
      <c r="I197" s="2">
        <v>5000000</v>
      </c>
      <c r="J197" s="1">
        <v>150537870</v>
      </c>
      <c r="K197" s="1">
        <v>630907363</v>
      </c>
    </row>
    <row r="198" spans="2:11" x14ac:dyDescent="0.45">
      <c r="B198">
        <v>8</v>
      </c>
      <c r="C198" s="2" t="s">
        <v>7</v>
      </c>
      <c r="D198" s="2">
        <v>7500000</v>
      </c>
      <c r="E198" s="1">
        <v>397018609.10000002</v>
      </c>
      <c r="F198" s="1">
        <v>2387512958</v>
      </c>
      <c r="I198" s="2">
        <v>7500000</v>
      </c>
      <c r="J198" s="1">
        <v>258438626</v>
      </c>
      <c r="K198" s="1">
        <v>996176985</v>
      </c>
    </row>
    <row r="199" spans="2:11" x14ac:dyDescent="0.45">
      <c r="B199">
        <v>9</v>
      </c>
      <c r="C199" s="2" t="s">
        <v>7</v>
      </c>
      <c r="D199" s="2">
        <v>10000000</v>
      </c>
      <c r="E199" s="1">
        <v>539690481.20000005</v>
      </c>
      <c r="F199" s="1">
        <v>3352964703.5</v>
      </c>
      <c r="I199" s="2">
        <v>10000000</v>
      </c>
      <c r="J199" s="1">
        <v>302109048</v>
      </c>
      <c r="K199" s="1">
        <v>1286951733</v>
      </c>
    </row>
    <row r="208" spans="2:11" ht="23.25" x14ac:dyDescent="0.7">
      <c r="C208" s="3" t="s">
        <v>21</v>
      </c>
      <c r="D208" s="3"/>
      <c r="E208" s="3"/>
      <c r="F208" s="3"/>
      <c r="G208" s="3"/>
      <c r="H208" s="3"/>
      <c r="I208" s="3"/>
    </row>
    <row r="209" spans="2:18" ht="23.25" x14ac:dyDescent="0.7">
      <c r="C209" s="3"/>
      <c r="D209" s="3"/>
      <c r="E209" s="3"/>
      <c r="F209" s="3"/>
      <c r="G209" s="3"/>
      <c r="H209" s="3"/>
      <c r="I209" s="3"/>
    </row>
    <row r="210" spans="2:18" ht="23.25" x14ac:dyDescent="0.7">
      <c r="C210" s="4" t="s">
        <v>0</v>
      </c>
      <c r="D210" s="3"/>
      <c r="E210" s="3"/>
      <c r="F210" s="3"/>
      <c r="H210" s="4" t="s">
        <v>17</v>
      </c>
      <c r="I210" s="4" t="s">
        <v>17</v>
      </c>
      <c r="L210" s="4" t="s">
        <v>1</v>
      </c>
      <c r="M210" s="3"/>
      <c r="N210" s="3"/>
      <c r="O210" s="3"/>
      <c r="Q210" s="4" t="s">
        <v>17</v>
      </c>
      <c r="R210" s="4" t="s">
        <v>17</v>
      </c>
    </row>
    <row r="211" spans="2:18" ht="23.25" x14ac:dyDescent="0.7">
      <c r="C211" s="4" t="s">
        <v>2</v>
      </c>
      <c r="D211" s="4" t="s">
        <v>3</v>
      </c>
      <c r="E211" s="4" t="s">
        <v>4</v>
      </c>
      <c r="F211" s="4" t="s">
        <v>5</v>
      </c>
      <c r="H211" s="4" t="s">
        <v>4</v>
      </c>
      <c r="I211" s="4" t="s">
        <v>5</v>
      </c>
      <c r="L211" s="4" t="s">
        <v>2</v>
      </c>
      <c r="M211" s="4" t="s">
        <v>3</v>
      </c>
      <c r="N211" s="4" t="s">
        <v>4</v>
      </c>
      <c r="O211" s="4" t="s">
        <v>5</v>
      </c>
      <c r="Q211" s="4" t="s">
        <v>4</v>
      </c>
      <c r="R211" s="4" t="s">
        <v>5</v>
      </c>
    </row>
    <row r="212" spans="2:18" x14ac:dyDescent="0.45">
      <c r="B212">
        <v>1</v>
      </c>
      <c r="C212" s="2" t="s">
        <v>16</v>
      </c>
      <c r="D212" s="2">
        <v>100000</v>
      </c>
      <c r="E212" s="1">
        <v>3737393</v>
      </c>
      <c r="F212" s="1">
        <v>13475961</v>
      </c>
      <c r="H212">
        <v>546.35805313203002</v>
      </c>
      <c r="I212">
        <v>2658111.7718750611</v>
      </c>
      <c r="M212" s="2">
        <v>100000</v>
      </c>
      <c r="N212" s="1">
        <v>2172202</v>
      </c>
      <c r="O212" s="1">
        <v>10596038</v>
      </c>
      <c r="Q212">
        <f t="shared" ref="Q212:Q220" si="0">STDEV(F212:O212)</f>
        <v>5752864.6760545364</v>
      </c>
      <c r="R212">
        <v>3880168.7426574058</v>
      </c>
    </row>
    <row r="213" spans="2:18" x14ac:dyDescent="0.45">
      <c r="B213">
        <v>2</v>
      </c>
      <c r="C213" s="2" t="s">
        <v>16</v>
      </c>
      <c r="D213" s="2">
        <v>250000</v>
      </c>
      <c r="E213" s="1">
        <v>10169645</v>
      </c>
      <c r="F213" s="1">
        <v>44557467</v>
      </c>
      <c r="H213">
        <v>1079.4886443744249</v>
      </c>
      <c r="I213">
        <v>2064838.8841492801</v>
      </c>
      <c r="M213" s="2">
        <v>250000</v>
      </c>
      <c r="N213" s="1">
        <v>5858835.4000000004</v>
      </c>
      <c r="O213" s="1">
        <v>26173927</v>
      </c>
      <c r="Q213">
        <f t="shared" si="0"/>
        <v>18283312.830889504</v>
      </c>
      <c r="R213">
        <v>1551013.3870383655</v>
      </c>
    </row>
    <row r="214" spans="2:18" x14ac:dyDescent="0.45">
      <c r="B214">
        <v>3</v>
      </c>
      <c r="C214" s="2" t="s">
        <v>16</v>
      </c>
      <c r="D214" s="2">
        <v>500000</v>
      </c>
      <c r="E214" s="1">
        <v>21583782</v>
      </c>
      <c r="F214" s="1">
        <v>82546634</v>
      </c>
      <c r="H214">
        <v>861.54567171128224</v>
      </c>
      <c r="I214">
        <v>10804570.424969694</v>
      </c>
      <c r="M214" s="2">
        <v>500000</v>
      </c>
      <c r="N214" s="1">
        <v>12438704.199999999</v>
      </c>
      <c r="O214" s="1">
        <v>58835325.600000001</v>
      </c>
      <c r="Q214">
        <f t="shared" si="0"/>
        <v>34649139.991533086</v>
      </c>
      <c r="R214">
        <v>3180819.0572879952</v>
      </c>
    </row>
    <row r="215" spans="2:18" x14ac:dyDescent="0.45">
      <c r="B215">
        <v>4</v>
      </c>
      <c r="C215" s="2" t="s">
        <v>16</v>
      </c>
      <c r="D215" s="2">
        <v>750000</v>
      </c>
      <c r="E215" s="1">
        <v>33481169</v>
      </c>
      <c r="F215" s="1">
        <v>169539690</v>
      </c>
      <c r="H215">
        <v>2414.0815967061999</v>
      </c>
      <c r="I215">
        <v>9863632.6717972513</v>
      </c>
      <c r="M215" s="2">
        <v>750000</v>
      </c>
      <c r="N215" s="1">
        <v>19338520</v>
      </c>
      <c r="O215" s="1">
        <v>87897432.200000003</v>
      </c>
      <c r="Q215">
        <f t="shared" si="0"/>
        <v>68082058.38619253</v>
      </c>
      <c r="R215">
        <v>6039256.8224413516</v>
      </c>
    </row>
    <row r="216" spans="2:18" x14ac:dyDescent="0.45">
      <c r="B216">
        <v>5</v>
      </c>
      <c r="C216" s="2" t="s">
        <v>16</v>
      </c>
      <c r="D216" s="2">
        <v>1000000</v>
      </c>
      <c r="E216" s="1">
        <v>45666447</v>
      </c>
      <c r="F216" s="1">
        <v>197860107</v>
      </c>
      <c r="H216">
        <v>2234.1686597032012</v>
      </c>
      <c r="I216">
        <v>7222167.139214118</v>
      </c>
      <c r="M216" s="2">
        <v>1000000</v>
      </c>
      <c r="N216" s="1">
        <v>26913105</v>
      </c>
      <c r="O216" s="1">
        <v>115993059.40000001</v>
      </c>
      <c r="Q216">
        <f t="shared" si="0"/>
        <v>81340525.064398587</v>
      </c>
      <c r="R216">
        <v>6000376.6075799726</v>
      </c>
    </row>
    <row r="217" spans="2:18" x14ac:dyDescent="0.45">
      <c r="B217">
        <v>6</v>
      </c>
      <c r="C217" s="2" t="s">
        <v>16</v>
      </c>
      <c r="D217" s="2">
        <v>2500000</v>
      </c>
      <c r="E217" s="1">
        <v>58086032</v>
      </c>
      <c r="F217" s="1">
        <v>274368217</v>
      </c>
      <c r="H217">
        <v>2020.020046655203</v>
      </c>
      <c r="I217">
        <v>39732275.830001183</v>
      </c>
      <c r="M217" s="2">
        <v>2500000</v>
      </c>
      <c r="N217" s="1">
        <v>33560739.399999999</v>
      </c>
      <c r="O217" s="1">
        <v>145916243.59999999</v>
      </c>
      <c r="Q217">
        <f t="shared" si="0"/>
        <v>107948955.14832357</v>
      </c>
      <c r="R217">
        <v>6195561.433869021</v>
      </c>
    </row>
    <row r="218" spans="2:18" x14ac:dyDescent="0.45">
      <c r="B218">
        <v>7</v>
      </c>
      <c r="C218" s="2" t="s">
        <v>16</v>
      </c>
      <c r="D218" s="2">
        <v>5000000</v>
      </c>
      <c r="E218" s="1">
        <v>257347223</v>
      </c>
      <c r="F218" s="1">
        <v>1451018233</v>
      </c>
      <c r="H218">
        <v>4074.0182798368055</v>
      </c>
      <c r="I218">
        <v>96736405.99482362</v>
      </c>
      <c r="M218" s="2">
        <v>5000000</v>
      </c>
      <c r="N218" s="1">
        <v>149641449.40000001</v>
      </c>
      <c r="O218" s="1">
        <v>635865667.89999998</v>
      </c>
      <c r="Q218">
        <f t="shared" si="0"/>
        <v>571017811.78593302</v>
      </c>
      <c r="R218">
        <v>23756545.567834117</v>
      </c>
    </row>
    <row r="219" spans="2:18" x14ac:dyDescent="0.45">
      <c r="B219">
        <v>8</v>
      </c>
      <c r="C219" s="2" t="s">
        <v>16</v>
      </c>
      <c r="D219" s="2">
        <v>7500000</v>
      </c>
      <c r="E219" s="1">
        <v>397025982</v>
      </c>
      <c r="F219" s="1">
        <v>2397486536</v>
      </c>
      <c r="H219">
        <v>5229.5858865157234</v>
      </c>
      <c r="I219">
        <v>21659934.817869373</v>
      </c>
      <c r="M219" s="2">
        <v>7500000</v>
      </c>
      <c r="N219" s="1">
        <v>234780951.40000001</v>
      </c>
      <c r="O219" s="1">
        <v>970369240.79999995</v>
      </c>
      <c r="Q219">
        <f t="shared" si="0"/>
        <v>953611537.32002378</v>
      </c>
      <c r="R219">
        <v>16374684.030775895</v>
      </c>
    </row>
    <row r="220" spans="2:18" x14ac:dyDescent="0.45">
      <c r="B220">
        <v>9</v>
      </c>
      <c r="C220" s="2" t="s">
        <v>16</v>
      </c>
      <c r="D220" s="2">
        <v>10000000</v>
      </c>
      <c r="E220" s="1">
        <v>539694787</v>
      </c>
      <c r="F220" s="1">
        <v>3383363463</v>
      </c>
      <c r="H220">
        <v>4173.921705063477</v>
      </c>
      <c r="I220">
        <v>38964042.602864735</v>
      </c>
      <c r="M220" s="2">
        <v>10000000</v>
      </c>
      <c r="N220" s="1">
        <v>315276799.80000001</v>
      </c>
      <c r="O220" s="1">
        <v>1314040781.7</v>
      </c>
      <c r="Q220">
        <f t="shared" si="0"/>
        <v>1342000021.0323777</v>
      </c>
      <c r="R220">
        <v>22251734.801833536</v>
      </c>
    </row>
    <row r="270" spans="4:15" ht="23.25" x14ac:dyDescent="0.7">
      <c r="D270" s="3" t="s">
        <v>18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4:15" ht="23.25" x14ac:dyDescent="0.7">
      <c r="D271" s="4" t="s">
        <v>6</v>
      </c>
      <c r="E271" s="4" t="s">
        <v>15</v>
      </c>
      <c r="F271" s="4" t="s">
        <v>14</v>
      </c>
      <c r="G271" s="4" t="s">
        <v>13</v>
      </c>
      <c r="H271" s="4" t="s">
        <v>12</v>
      </c>
      <c r="I271" s="4" t="s">
        <v>11</v>
      </c>
      <c r="J271" s="4" t="s">
        <v>10</v>
      </c>
      <c r="K271" s="4" t="s">
        <v>9</v>
      </c>
      <c r="L271" s="4" t="s">
        <v>8</v>
      </c>
      <c r="M271" s="4" t="s">
        <v>7</v>
      </c>
      <c r="N271" s="4" t="s">
        <v>19</v>
      </c>
      <c r="O271" s="4" t="s">
        <v>20</v>
      </c>
    </row>
    <row r="272" spans="4:15" x14ac:dyDescent="0.45">
      <c r="D272" s="1">
        <v>3737810</v>
      </c>
      <c r="E272" s="1">
        <v>3738643</v>
      </c>
      <c r="F272" s="1">
        <v>3738095</v>
      </c>
      <c r="G272" s="1">
        <v>3738683</v>
      </c>
      <c r="H272" s="1">
        <v>3737530</v>
      </c>
      <c r="I272" s="1">
        <v>3739117</v>
      </c>
      <c r="J272" s="1">
        <v>3737928</v>
      </c>
      <c r="K272" s="1">
        <v>3738478</v>
      </c>
      <c r="L272" s="1">
        <v>3738126</v>
      </c>
      <c r="M272" s="1">
        <v>3737393</v>
      </c>
      <c r="N272">
        <f>AVERAGE(D272:M272)</f>
        <v>3738180.3</v>
      </c>
      <c r="O272">
        <f>STDEV(D272:M272)</f>
        <v>546.35805313203002</v>
      </c>
    </row>
    <row r="273" spans="4:15" x14ac:dyDescent="0.45">
      <c r="D273" s="1">
        <v>10167489</v>
      </c>
      <c r="E273" s="1">
        <v>10165895</v>
      </c>
      <c r="F273" s="1">
        <v>10167019</v>
      </c>
      <c r="G273" s="1">
        <v>10168343</v>
      </c>
      <c r="H273" s="1">
        <v>10166947</v>
      </c>
      <c r="I273" s="1">
        <v>10167675</v>
      </c>
      <c r="J273" s="1">
        <v>10166273</v>
      </c>
      <c r="K273" s="1">
        <v>10167036</v>
      </c>
      <c r="L273" s="1">
        <v>10166650</v>
      </c>
      <c r="M273" s="1">
        <v>10169645</v>
      </c>
      <c r="N273">
        <f t="shared" ref="N273:N315" si="1">AVERAGE(D273:M273)</f>
        <v>10167297.199999999</v>
      </c>
      <c r="O273">
        <f t="shared" ref="O273:O315" si="2">STDEV(D273:M273)</f>
        <v>1079.4886443744249</v>
      </c>
    </row>
    <row r="274" spans="4:15" x14ac:dyDescent="0.45">
      <c r="D274" s="1">
        <v>21582946</v>
      </c>
      <c r="E274" s="1">
        <v>21582726</v>
      </c>
      <c r="F274" s="1">
        <v>21583100</v>
      </c>
      <c r="G274" s="1">
        <v>21583945</v>
      </c>
      <c r="H274" s="1">
        <v>21583398</v>
      </c>
      <c r="I274" s="1">
        <v>21584331</v>
      </c>
      <c r="J274" s="1">
        <v>21582094</v>
      </c>
      <c r="K274" s="1">
        <v>21585128</v>
      </c>
      <c r="L274" s="1">
        <v>21583395</v>
      </c>
      <c r="M274" s="1">
        <v>21583782</v>
      </c>
      <c r="N274">
        <f t="shared" si="1"/>
        <v>21583484.5</v>
      </c>
      <c r="O274">
        <f t="shared" si="2"/>
        <v>861.54567171128224</v>
      </c>
    </row>
    <row r="275" spans="4:15" x14ac:dyDescent="0.45">
      <c r="D275" s="1">
        <v>33479291</v>
      </c>
      <c r="E275" s="1">
        <v>33476879</v>
      </c>
      <c r="F275" s="1">
        <v>33477807</v>
      </c>
      <c r="G275" s="1">
        <v>33480070</v>
      </c>
      <c r="H275" s="1">
        <v>33480643</v>
      </c>
      <c r="I275" s="1">
        <v>33481345</v>
      </c>
      <c r="J275" s="1">
        <v>33479597</v>
      </c>
      <c r="K275" s="1">
        <v>33479911</v>
      </c>
      <c r="L275" s="1">
        <v>33485856</v>
      </c>
      <c r="M275" s="1">
        <v>33481169</v>
      </c>
      <c r="N275">
        <f t="shared" si="1"/>
        <v>33480256.800000001</v>
      </c>
      <c r="O275">
        <f t="shared" si="2"/>
        <v>2414.0815967061999</v>
      </c>
    </row>
    <row r="276" spans="4:15" x14ac:dyDescent="0.45">
      <c r="D276" s="1">
        <v>45668779</v>
      </c>
      <c r="E276" s="1">
        <v>45667289</v>
      </c>
      <c r="F276" s="1">
        <v>45666436</v>
      </c>
      <c r="G276" s="1">
        <v>45672418</v>
      </c>
      <c r="H276" s="1">
        <v>45670125</v>
      </c>
      <c r="I276" s="1">
        <v>45665263</v>
      </c>
      <c r="J276" s="1">
        <v>45665835</v>
      </c>
      <c r="K276" s="1">
        <v>45668744</v>
      </c>
      <c r="L276" s="1">
        <v>45666350</v>
      </c>
      <c r="M276" s="1">
        <v>45666447</v>
      </c>
      <c r="N276">
        <f t="shared" si="1"/>
        <v>45667768.600000001</v>
      </c>
      <c r="O276">
        <f t="shared" si="2"/>
        <v>2234.1686597032012</v>
      </c>
    </row>
    <row r="277" spans="4:15" x14ac:dyDescent="0.45">
      <c r="D277" s="1">
        <v>58085948</v>
      </c>
      <c r="E277" s="1">
        <v>58087796</v>
      </c>
      <c r="F277" s="1">
        <v>58087943</v>
      </c>
      <c r="G277" s="1">
        <v>58086430</v>
      </c>
      <c r="H277" s="1">
        <v>58090485</v>
      </c>
      <c r="I277" s="1">
        <v>58088827</v>
      </c>
      <c r="J277" s="1">
        <v>58091965</v>
      </c>
      <c r="K277" s="1">
        <v>58086694</v>
      </c>
      <c r="L277" s="1">
        <v>58086581</v>
      </c>
      <c r="M277" s="1">
        <v>58086032</v>
      </c>
      <c r="N277">
        <f t="shared" si="1"/>
        <v>58087870.100000001</v>
      </c>
      <c r="O277">
        <f t="shared" si="2"/>
        <v>2020.020046655203</v>
      </c>
    </row>
    <row r="278" spans="4:15" x14ac:dyDescent="0.45">
      <c r="D278" s="1">
        <v>257347631</v>
      </c>
      <c r="E278" s="1">
        <v>257340377</v>
      </c>
      <c r="F278" s="1">
        <v>257344127</v>
      </c>
      <c r="G278" s="1">
        <v>257351073</v>
      </c>
      <c r="H278" s="1">
        <v>257347961</v>
      </c>
      <c r="I278" s="1">
        <v>257351032</v>
      </c>
      <c r="J278" s="1">
        <v>257354540</v>
      </c>
      <c r="K278" s="1">
        <v>257345079</v>
      </c>
      <c r="L278" s="1">
        <v>257344972</v>
      </c>
      <c r="M278" s="1">
        <v>257347223</v>
      </c>
      <c r="N278">
        <f t="shared" si="1"/>
        <v>257347401.5</v>
      </c>
      <c r="O278">
        <f t="shared" si="2"/>
        <v>4074.0182798368055</v>
      </c>
    </row>
    <row r="279" spans="4:15" x14ac:dyDescent="0.45">
      <c r="D279" s="1">
        <v>397022294</v>
      </c>
      <c r="E279" s="1">
        <v>397010875</v>
      </c>
      <c r="F279" s="1">
        <v>397014519</v>
      </c>
      <c r="G279" s="1">
        <v>397018484</v>
      </c>
      <c r="H279" s="1">
        <v>397023972</v>
      </c>
      <c r="I279" s="1">
        <v>397022217</v>
      </c>
      <c r="J279" s="1">
        <v>397014605</v>
      </c>
      <c r="K279" s="1">
        <v>397020786</v>
      </c>
      <c r="L279" s="1">
        <v>397012357</v>
      </c>
      <c r="M279" s="1">
        <v>397025982</v>
      </c>
      <c r="N279">
        <f t="shared" si="1"/>
        <v>397018609.10000002</v>
      </c>
      <c r="O279">
        <f t="shared" si="2"/>
        <v>5229.5858865157234</v>
      </c>
    </row>
    <row r="280" spans="4:15" x14ac:dyDescent="0.45">
      <c r="D280" s="1">
        <v>539683949</v>
      </c>
      <c r="E280" s="1">
        <v>539693128</v>
      </c>
      <c r="F280" s="1">
        <v>539691669</v>
      </c>
      <c r="G280" s="1">
        <v>539692250</v>
      </c>
      <c r="H280" s="1">
        <v>539685290</v>
      </c>
      <c r="I280" s="1">
        <v>539687410</v>
      </c>
      <c r="J280" s="1">
        <v>539696664</v>
      </c>
      <c r="K280" s="1">
        <v>539691905</v>
      </c>
      <c r="L280" s="1">
        <v>539687760</v>
      </c>
      <c r="M280" s="1">
        <v>539694787</v>
      </c>
      <c r="N280">
        <f t="shared" si="1"/>
        <v>539690481.20000005</v>
      </c>
      <c r="O280">
        <f t="shared" si="2"/>
        <v>4173.921705063477</v>
      </c>
    </row>
    <row r="281" spans="4:15" x14ac:dyDescent="0.45">
      <c r="N281" t="e">
        <f t="shared" si="1"/>
        <v>#DIV/0!</v>
      </c>
      <c r="O281" t="e">
        <f t="shared" si="2"/>
        <v>#DIV/0!</v>
      </c>
    </row>
    <row r="282" spans="4:15" x14ac:dyDescent="0.45">
      <c r="N282" t="e">
        <f t="shared" si="1"/>
        <v>#DIV/0!</v>
      </c>
      <c r="O282" t="e">
        <f t="shared" si="2"/>
        <v>#DIV/0!</v>
      </c>
    </row>
    <row r="283" spans="4:15" x14ac:dyDescent="0.45">
      <c r="D283" s="1">
        <v>2063368</v>
      </c>
      <c r="E283" s="1">
        <v>2110250</v>
      </c>
      <c r="F283" s="1">
        <v>2199900</v>
      </c>
      <c r="G283" s="1">
        <v>2148860</v>
      </c>
      <c r="H283" s="1">
        <v>2040248</v>
      </c>
      <c r="I283" s="1">
        <v>2318640</v>
      </c>
      <c r="J283" s="1">
        <v>2293596</v>
      </c>
      <c r="K283" s="1">
        <v>2193998</v>
      </c>
      <c r="L283" s="1">
        <v>2147312</v>
      </c>
      <c r="M283" s="1">
        <v>2205848</v>
      </c>
      <c r="N283">
        <f t="shared" si="1"/>
        <v>2172202</v>
      </c>
      <c r="O283">
        <f t="shared" si="2"/>
        <v>89946.896837337685</v>
      </c>
    </row>
    <row r="284" spans="4:15" x14ac:dyDescent="0.45">
      <c r="D284" s="1">
        <v>5865992</v>
      </c>
      <c r="E284" s="1">
        <v>5811028</v>
      </c>
      <c r="F284" s="1">
        <v>5870950</v>
      </c>
      <c r="G284" s="1">
        <v>6364748</v>
      </c>
      <c r="H284" s="1">
        <v>5911998</v>
      </c>
      <c r="I284" s="1">
        <v>5620412</v>
      </c>
      <c r="J284" s="1">
        <v>5905976</v>
      </c>
      <c r="K284" s="1">
        <v>5612696</v>
      </c>
      <c r="L284" s="1">
        <v>6010416</v>
      </c>
      <c r="M284" s="1">
        <v>5614138</v>
      </c>
      <c r="N284">
        <f t="shared" si="1"/>
        <v>5858835.4000000004</v>
      </c>
      <c r="O284">
        <f t="shared" si="2"/>
        <v>227000.58804632595</v>
      </c>
    </row>
    <row r="285" spans="4:15" x14ac:dyDescent="0.45">
      <c r="D285" s="1">
        <v>12338408</v>
      </c>
      <c r="E285" s="1">
        <v>12048974</v>
      </c>
      <c r="F285" s="1">
        <v>12721276</v>
      </c>
      <c r="G285" s="1">
        <v>11790752</v>
      </c>
      <c r="H285" s="1">
        <v>12584130</v>
      </c>
      <c r="I285" s="1">
        <v>12715780</v>
      </c>
      <c r="J285" s="1">
        <v>12796666</v>
      </c>
      <c r="K285" s="1">
        <v>12605076</v>
      </c>
      <c r="L285" s="1">
        <v>12376918</v>
      </c>
      <c r="M285" s="1">
        <v>12409062</v>
      </c>
      <c r="N285">
        <f t="shared" si="1"/>
        <v>12438704.199999999</v>
      </c>
      <c r="O285">
        <f t="shared" si="2"/>
        <v>319734.24990200845</v>
      </c>
    </row>
    <row r="286" spans="4:15" x14ac:dyDescent="0.45">
      <c r="D286" s="1">
        <v>19790732</v>
      </c>
      <c r="E286" s="1">
        <v>19809154</v>
      </c>
      <c r="F286" s="1">
        <v>19657786</v>
      </c>
      <c r="G286" s="1">
        <v>20170940</v>
      </c>
      <c r="H286" s="1">
        <v>19170848</v>
      </c>
      <c r="I286" s="1">
        <v>19987438</v>
      </c>
      <c r="J286" s="1">
        <v>18388150</v>
      </c>
      <c r="K286" s="1">
        <v>18396584</v>
      </c>
      <c r="L286" s="1">
        <v>18757862</v>
      </c>
      <c r="M286" s="1">
        <v>19255706</v>
      </c>
      <c r="N286">
        <f t="shared" si="1"/>
        <v>19338520</v>
      </c>
      <c r="O286">
        <f t="shared" si="2"/>
        <v>650172.86563908006</v>
      </c>
    </row>
    <row r="287" spans="4:15" x14ac:dyDescent="0.45">
      <c r="D287" s="1">
        <v>26194610</v>
      </c>
      <c r="E287" s="1">
        <v>28911098</v>
      </c>
      <c r="F287" s="1">
        <v>24798084</v>
      </c>
      <c r="G287" s="1">
        <v>25212602</v>
      </c>
      <c r="H287" s="1">
        <v>26841462</v>
      </c>
      <c r="I287" s="1">
        <v>31414680</v>
      </c>
      <c r="J287" s="1">
        <v>26100336</v>
      </c>
      <c r="K287" s="1">
        <v>28666480</v>
      </c>
      <c r="L287" s="1">
        <v>25049058</v>
      </c>
      <c r="M287" s="1">
        <v>25942640</v>
      </c>
      <c r="N287">
        <f t="shared" si="1"/>
        <v>26913105</v>
      </c>
      <c r="O287">
        <f t="shared" si="2"/>
        <v>2115916.8343512202</v>
      </c>
    </row>
    <row r="288" spans="4:15" x14ac:dyDescent="0.45">
      <c r="D288" s="1">
        <v>33671780</v>
      </c>
      <c r="E288" s="1">
        <v>36958954</v>
      </c>
      <c r="F288" s="1">
        <v>33638600</v>
      </c>
      <c r="G288" s="1">
        <v>33229556</v>
      </c>
      <c r="H288" s="1">
        <v>32474318</v>
      </c>
      <c r="I288" s="1">
        <v>32712750</v>
      </c>
      <c r="J288" s="1">
        <v>32357884</v>
      </c>
      <c r="K288" s="1">
        <v>33846450</v>
      </c>
      <c r="L288" s="1">
        <v>33899306</v>
      </c>
      <c r="M288" s="1">
        <v>32817796</v>
      </c>
      <c r="N288">
        <f t="shared" si="1"/>
        <v>33560739.399999999</v>
      </c>
      <c r="O288">
        <f t="shared" si="2"/>
        <v>1323732.8775247838</v>
      </c>
    </row>
    <row r="289" spans="4:15" x14ac:dyDescent="0.45">
      <c r="D289" s="1">
        <v>156094406</v>
      </c>
      <c r="E289" s="1">
        <v>145517598</v>
      </c>
      <c r="F289" s="1">
        <v>149459124</v>
      </c>
      <c r="G289" s="1">
        <v>149538100</v>
      </c>
      <c r="H289" s="1">
        <v>150239714</v>
      </c>
      <c r="I289" s="1">
        <v>151036502</v>
      </c>
      <c r="J289" s="1">
        <v>137522088</v>
      </c>
      <c r="K289" s="1">
        <v>156569752</v>
      </c>
      <c r="L289" s="1">
        <v>149899340</v>
      </c>
      <c r="M289" s="1">
        <v>150537870</v>
      </c>
      <c r="N289">
        <f t="shared" si="1"/>
        <v>149641449.40000001</v>
      </c>
      <c r="O289">
        <f t="shared" si="2"/>
        <v>5341090.0916465065</v>
      </c>
    </row>
    <row r="290" spans="4:15" x14ac:dyDescent="0.45">
      <c r="D290" s="1">
        <v>245798900</v>
      </c>
      <c r="E290" s="1">
        <v>225319504</v>
      </c>
      <c r="F290" s="1">
        <v>227095638</v>
      </c>
      <c r="G290" s="1">
        <v>219151102</v>
      </c>
      <c r="H290" s="1">
        <v>234052536</v>
      </c>
      <c r="I290" s="1">
        <v>236849006</v>
      </c>
      <c r="J290" s="1">
        <v>249467784</v>
      </c>
      <c r="K290" s="1">
        <v>217914306</v>
      </c>
      <c r="L290" s="1">
        <v>233722112</v>
      </c>
      <c r="M290" s="1">
        <v>258438626</v>
      </c>
      <c r="N290">
        <f t="shared" si="1"/>
        <v>234780951.40000001</v>
      </c>
      <c r="O290">
        <f t="shared" si="2"/>
        <v>13250037.059176218</v>
      </c>
    </row>
    <row r="291" spans="4:15" x14ac:dyDescent="0.45">
      <c r="D291" s="1">
        <v>301340474</v>
      </c>
      <c r="E291" s="1">
        <v>314470930</v>
      </c>
      <c r="F291" s="1">
        <v>307904860</v>
      </c>
      <c r="G291" s="1">
        <v>308496396</v>
      </c>
      <c r="H291" s="1">
        <v>314429366</v>
      </c>
      <c r="I291" s="1">
        <v>320059874</v>
      </c>
      <c r="J291" s="1">
        <v>329807734</v>
      </c>
      <c r="K291" s="1">
        <v>336136120</v>
      </c>
      <c r="L291" s="1">
        <v>318013196</v>
      </c>
      <c r="M291" s="1">
        <v>302109048</v>
      </c>
      <c r="N291">
        <f t="shared" si="1"/>
        <v>315276799.80000001</v>
      </c>
      <c r="O291">
        <f t="shared" si="2"/>
        <v>11283826.958443664</v>
      </c>
    </row>
    <row r="292" spans="4:15" x14ac:dyDescent="0.45">
      <c r="N292" t="e">
        <f t="shared" si="1"/>
        <v>#DIV/0!</v>
      </c>
      <c r="O292" t="e">
        <f t="shared" si="2"/>
        <v>#DIV/0!</v>
      </c>
    </row>
    <row r="293" spans="4:15" x14ac:dyDescent="0.45">
      <c r="N293" t="e">
        <f t="shared" si="1"/>
        <v>#DIV/0!</v>
      </c>
      <c r="O293" t="e">
        <f t="shared" si="2"/>
        <v>#DIV/0!</v>
      </c>
    </row>
    <row r="294" spans="4:15" x14ac:dyDescent="0.45">
      <c r="N294" t="e">
        <f t="shared" si="1"/>
        <v>#DIV/0!</v>
      </c>
      <c r="O294" t="e">
        <f t="shared" si="2"/>
        <v>#DIV/0!</v>
      </c>
    </row>
    <row r="295" spans="4:15" x14ac:dyDescent="0.45">
      <c r="D295" s="1">
        <v>21694042</v>
      </c>
      <c r="E295" s="1">
        <v>13380356</v>
      </c>
      <c r="F295" s="1">
        <v>13347566</v>
      </c>
      <c r="G295" s="1">
        <v>14208406</v>
      </c>
      <c r="H295" s="1">
        <v>15153790</v>
      </c>
      <c r="I295" s="1">
        <v>16502136</v>
      </c>
      <c r="J295" s="1">
        <v>16970680</v>
      </c>
      <c r="K295" s="1">
        <v>13342035</v>
      </c>
      <c r="L295" s="1">
        <v>13637147</v>
      </c>
      <c r="M295" s="1">
        <v>13475961</v>
      </c>
      <c r="N295">
        <f t="shared" si="1"/>
        <v>15171211.9</v>
      </c>
      <c r="O295">
        <f t="shared" si="2"/>
        <v>2658111.7718750611</v>
      </c>
    </row>
    <row r="296" spans="4:15" x14ac:dyDescent="0.45">
      <c r="D296" s="1">
        <v>47623939</v>
      </c>
      <c r="E296" s="1">
        <v>44384430</v>
      </c>
      <c r="F296" s="1">
        <v>45120036</v>
      </c>
      <c r="G296" s="1">
        <v>45684185</v>
      </c>
      <c r="H296" s="1">
        <v>45327838</v>
      </c>
      <c r="I296" s="1">
        <v>42777713</v>
      </c>
      <c r="J296" s="1">
        <v>41771490</v>
      </c>
      <c r="K296" s="1">
        <v>47429568</v>
      </c>
      <c r="L296" s="1">
        <v>41789662</v>
      </c>
      <c r="M296" s="1">
        <v>44557467</v>
      </c>
      <c r="N296">
        <f t="shared" si="1"/>
        <v>44646632.799999997</v>
      </c>
      <c r="O296">
        <f t="shared" si="2"/>
        <v>2064838.8841492801</v>
      </c>
    </row>
    <row r="297" spans="4:15" x14ac:dyDescent="0.45">
      <c r="D297" s="1">
        <v>120219354</v>
      </c>
      <c r="E297" s="1">
        <v>88749107</v>
      </c>
      <c r="F297" s="1">
        <v>91886295</v>
      </c>
      <c r="G297" s="1">
        <v>83166486</v>
      </c>
      <c r="H297" s="1">
        <v>91459628</v>
      </c>
      <c r="I297" s="1">
        <v>87351773</v>
      </c>
      <c r="J297" s="1">
        <v>84540906</v>
      </c>
      <c r="K297" s="1">
        <v>89816960</v>
      </c>
      <c r="L297" s="1">
        <v>89739133</v>
      </c>
      <c r="M297" s="1">
        <v>82546634</v>
      </c>
      <c r="N297">
        <f t="shared" si="1"/>
        <v>90947627.599999994</v>
      </c>
      <c r="O297">
        <f t="shared" si="2"/>
        <v>10804570.424969694</v>
      </c>
    </row>
    <row r="298" spans="4:15" x14ac:dyDescent="0.45">
      <c r="D298" s="1">
        <v>197384057</v>
      </c>
      <c r="E298" s="1">
        <v>167755589</v>
      </c>
      <c r="F298" s="1">
        <v>178378017</v>
      </c>
      <c r="G298" s="1">
        <v>168850306</v>
      </c>
      <c r="H298" s="1">
        <v>167011292</v>
      </c>
      <c r="I298" s="1">
        <v>169967542</v>
      </c>
      <c r="J298" s="1">
        <v>173715890</v>
      </c>
      <c r="K298" s="1">
        <v>162899091</v>
      </c>
      <c r="L298" s="1">
        <v>165525464</v>
      </c>
      <c r="M298" s="1">
        <v>169539690</v>
      </c>
      <c r="N298">
        <f t="shared" si="1"/>
        <v>172102693.80000001</v>
      </c>
      <c r="O298">
        <f t="shared" si="2"/>
        <v>9863632.6717972513</v>
      </c>
    </row>
    <row r="299" spans="4:15" x14ac:dyDescent="0.45">
      <c r="D299" s="1">
        <v>206994731</v>
      </c>
      <c r="E299" s="1">
        <v>201714332</v>
      </c>
      <c r="F299" s="1">
        <v>188697433</v>
      </c>
      <c r="G299" s="1">
        <v>190768743</v>
      </c>
      <c r="H299" s="1">
        <v>204620408</v>
      </c>
      <c r="I299" s="1">
        <v>193445289</v>
      </c>
      <c r="J299" s="1">
        <v>211593648</v>
      </c>
      <c r="K299" s="1">
        <v>199862677</v>
      </c>
      <c r="L299" s="1">
        <v>201472159</v>
      </c>
      <c r="M299" s="1">
        <v>197860107</v>
      </c>
      <c r="N299">
        <f t="shared" si="1"/>
        <v>199702952.69999999</v>
      </c>
      <c r="O299">
        <f t="shared" si="2"/>
        <v>7222167.139214118</v>
      </c>
    </row>
    <row r="300" spans="4:15" x14ac:dyDescent="0.45">
      <c r="D300" s="1">
        <v>393251076</v>
      </c>
      <c r="E300" s="1">
        <v>273053451</v>
      </c>
      <c r="F300" s="1">
        <v>270001201</v>
      </c>
      <c r="G300" s="1">
        <v>272031820</v>
      </c>
      <c r="H300" s="1">
        <v>266713890</v>
      </c>
      <c r="I300" s="1">
        <v>264117147</v>
      </c>
      <c r="J300" s="1">
        <v>262887714</v>
      </c>
      <c r="K300" s="1">
        <v>260634675</v>
      </c>
      <c r="L300" s="1">
        <v>272806932</v>
      </c>
      <c r="M300" s="1">
        <v>274368217</v>
      </c>
      <c r="N300">
        <f t="shared" si="1"/>
        <v>280986612.30000001</v>
      </c>
      <c r="O300">
        <f t="shared" si="2"/>
        <v>39732275.830001183</v>
      </c>
    </row>
    <row r="301" spans="4:15" x14ac:dyDescent="0.45">
      <c r="D301" s="1">
        <v>1762768800</v>
      </c>
      <c r="E301" s="1">
        <v>1453053592</v>
      </c>
      <c r="F301" s="1">
        <v>1469131432</v>
      </c>
      <c r="G301" s="1">
        <v>1477226254</v>
      </c>
      <c r="H301" s="1">
        <v>1465899825</v>
      </c>
      <c r="I301" s="1">
        <v>1451177048</v>
      </c>
      <c r="J301" s="1">
        <v>1487666953</v>
      </c>
      <c r="K301" s="1">
        <v>1448221983</v>
      </c>
      <c r="L301" s="1">
        <v>1439997977</v>
      </c>
      <c r="M301" s="1">
        <v>1451018233</v>
      </c>
      <c r="N301">
        <f t="shared" si="1"/>
        <v>1490616209.7</v>
      </c>
      <c r="O301">
        <f t="shared" si="2"/>
        <v>96736405.99482362</v>
      </c>
    </row>
    <row r="302" spans="4:15" x14ac:dyDescent="0.45">
      <c r="D302" s="1">
        <v>2410263633</v>
      </c>
      <c r="E302" s="1">
        <v>2407394692</v>
      </c>
      <c r="F302" s="1">
        <v>2362039200</v>
      </c>
      <c r="G302" s="1">
        <v>2377059853</v>
      </c>
      <c r="H302" s="1">
        <v>2368406019</v>
      </c>
      <c r="I302" s="1">
        <v>2399715477</v>
      </c>
      <c r="J302" s="1">
        <v>2350268721</v>
      </c>
      <c r="K302" s="1">
        <v>2391935125</v>
      </c>
      <c r="L302" s="1">
        <v>2410560324</v>
      </c>
      <c r="M302" s="1">
        <v>2397486536</v>
      </c>
      <c r="N302">
        <f t="shared" si="1"/>
        <v>2387512958</v>
      </c>
      <c r="O302">
        <f t="shared" si="2"/>
        <v>21659934.817869373</v>
      </c>
    </row>
    <row r="303" spans="4:15" x14ac:dyDescent="0.45">
      <c r="D303" s="1">
        <v>3379701239</v>
      </c>
      <c r="E303" s="1">
        <v>3383616303</v>
      </c>
      <c r="F303" s="1">
        <v>3321661094</v>
      </c>
      <c r="G303" s="1">
        <v>3359718605</v>
      </c>
      <c r="H303" s="1">
        <v>3291762404</v>
      </c>
      <c r="I303" s="1">
        <v>3284011286</v>
      </c>
      <c r="J303" s="1">
        <v>3368688093</v>
      </c>
      <c r="K303" s="1">
        <v>3379510818</v>
      </c>
      <c r="L303" s="1">
        <v>3377613730</v>
      </c>
      <c r="M303" s="1">
        <v>3383363463</v>
      </c>
      <c r="N303">
        <f t="shared" si="1"/>
        <v>3352964703.5</v>
      </c>
      <c r="O303">
        <f t="shared" si="2"/>
        <v>38964042.602864735</v>
      </c>
    </row>
    <row r="304" spans="4:15" x14ac:dyDescent="0.45">
      <c r="N304" t="e">
        <f t="shared" si="1"/>
        <v>#DIV/0!</v>
      </c>
      <c r="O304" t="e">
        <f t="shared" si="2"/>
        <v>#DIV/0!</v>
      </c>
    </row>
    <row r="305" spans="4:15" x14ac:dyDescent="0.45">
      <c r="N305" t="e">
        <f t="shared" si="1"/>
        <v>#DIV/0!</v>
      </c>
      <c r="O305" t="e">
        <f t="shared" si="2"/>
        <v>#DIV/0!</v>
      </c>
    </row>
    <row r="306" spans="4:15" x14ac:dyDescent="0.45">
      <c r="N306" t="e">
        <f t="shared" si="1"/>
        <v>#DIV/0!</v>
      </c>
      <c r="O306" t="e">
        <f t="shared" si="2"/>
        <v>#DIV/0!</v>
      </c>
    </row>
    <row r="307" spans="4:15" x14ac:dyDescent="0.45">
      <c r="D307" s="1">
        <v>21445548</v>
      </c>
      <c r="E307" s="1">
        <v>9909736</v>
      </c>
      <c r="F307" s="1">
        <v>8913784</v>
      </c>
      <c r="G307" s="1">
        <v>9046131</v>
      </c>
      <c r="H307" s="1">
        <v>8899958</v>
      </c>
      <c r="I307" s="1">
        <v>11057391</v>
      </c>
      <c r="J307" s="1">
        <v>9784502</v>
      </c>
      <c r="K307" s="1">
        <v>9471217</v>
      </c>
      <c r="L307" s="1">
        <v>8669637</v>
      </c>
      <c r="M307" s="1">
        <v>8762476</v>
      </c>
      <c r="N307">
        <f t="shared" si="1"/>
        <v>10596038</v>
      </c>
      <c r="O307">
        <f t="shared" si="2"/>
        <v>3880168.7426574058</v>
      </c>
    </row>
    <row r="308" spans="4:15" x14ac:dyDescent="0.45">
      <c r="D308" s="1">
        <v>28190047</v>
      </c>
      <c r="E308" s="1">
        <v>24946982</v>
      </c>
      <c r="F308" s="1">
        <v>25492959</v>
      </c>
      <c r="G308" s="1">
        <v>29349159</v>
      </c>
      <c r="H308" s="1">
        <v>24849007</v>
      </c>
      <c r="I308" s="1">
        <v>26353799</v>
      </c>
      <c r="J308" s="1">
        <v>24305007</v>
      </c>
      <c r="K308" s="1">
        <v>26409503</v>
      </c>
      <c r="L308" s="1">
        <v>25732761</v>
      </c>
      <c r="M308" s="1">
        <v>26110046</v>
      </c>
      <c r="N308">
        <f t="shared" si="1"/>
        <v>26173927</v>
      </c>
      <c r="O308">
        <f t="shared" si="2"/>
        <v>1551013.3870383655</v>
      </c>
    </row>
    <row r="309" spans="4:15" x14ac:dyDescent="0.45">
      <c r="D309" s="1">
        <v>65997089</v>
      </c>
      <c r="E309" s="1">
        <v>58178417</v>
      </c>
      <c r="F309" s="1">
        <v>60557480</v>
      </c>
      <c r="G309" s="1">
        <v>59697430</v>
      </c>
      <c r="H309" s="1">
        <v>58225824</v>
      </c>
      <c r="I309" s="1">
        <v>54679747</v>
      </c>
      <c r="J309" s="1">
        <v>60077084</v>
      </c>
      <c r="K309" s="1">
        <v>57932688</v>
      </c>
      <c r="L309" s="1">
        <v>58046071</v>
      </c>
      <c r="M309" s="1">
        <v>54961426</v>
      </c>
      <c r="N309">
        <f t="shared" si="1"/>
        <v>58835325.600000001</v>
      </c>
      <c r="O309">
        <f t="shared" si="2"/>
        <v>3180819.0572879952</v>
      </c>
    </row>
    <row r="310" spans="4:15" x14ac:dyDescent="0.45">
      <c r="D310" s="1">
        <v>94691630</v>
      </c>
      <c r="E310" s="1">
        <v>83967671</v>
      </c>
      <c r="F310" s="1">
        <v>87943576</v>
      </c>
      <c r="G310" s="1">
        <v>88644810</v>
      </c>
      <c r="H310" s="1">
        <v>85067524</v>
      </c>
      <c r="I310" s="1">
        <v>81474435</v>
      </c>
      <c r="J310" s="1">
        <v>80765693</v>
      </c>
      <c r="K310" s="1">
        <v>90729553</v>
      </c>
      <c r="L310" s="1">
        <v>85462586</v>
      </c>
      <c r="M310" s="1">
        <v>100226844</v>
      </c>
      <c r="N310">
        <f t="shared" si="1"/>
        <v>87897432.200000003</v>
      </c>
      <c r="O310">
        <f t="shared" si="2"/>
        <v>6039256.8224413516</v>
      </c>
    </row>
    <row r="311" spans="4:15" x14ac:dyDescent="0.45">
      <c r="D311" s="1">
        <v>129539262</v>
      </c>
      <c r="E311" s="1">
        <v>114798708</v>
      </c>
      <c r="F311" s="1">
        <v>110657667</v>
      </c>
      <c r="G311" s="1">
        <v>113794065</v>
      </c>
      <c r="H311" s="1">
        <v>112903200</v>
      </c>
      <c r="I311" s="1">
        <v>123313085</v>
      </c>
      <c r="J311" s="1">
        <v>115792289</v>
      </c>
      <c r="K311" s="1">
        <v>112702114</v>
      </c>
      <c r="L311" s="1">
        <v>110353470</v>
      </c>
      <c r="M311" s="1">
        <v>116076734</v>
      </c>
      <c r="N311">
        <f t="shared" si="1"/>
        <v>115993059.40000001</v>
      </c>
      <c r="O311">
        <f t="shared" si="2"/>
        <v>6000376.6075799726</v>
      </c>
    </row>
    <row r="312" spans="4:15" x14ac:dyDescent="0.45">
      <c r="D312" s="1">
        <v>158067483</v>
      </c>
      <c r="E312" s="1">
        <v>144375028</v>
      </c>
      <c r="F312" s="1">
        <v>152879528</v>
      </c>
      <c r="G312" s="1">
        <v>138321492</v>
      </c>
      <c r="H312" s="1">
        <v>149436167</v>
      </c>
      <c r="I312" s="1">
        <v>146248411</v>
      </c>
      <c r="J312" s="1">
        <v>142172952</v>
      </c>
      <c r="K312" s="1">
        <v>143236854</v>
      </c>
      <c r="L312" s="1">
        <v>145963177</v>
      </c>
      <c r="M312" s="1">
        <v>138461344</v>
      </c>
      <c r="N312">
        <f t="shared" si="1"/>
        <v>145916243.59999999</v>
      </c>
      <c r="O312">
        <f t="shared" si="2"/>
        <v>6195561.433869021</v>
      </c>
    </row>
    <row r="313" spans="4:15" x14ac:dyDescent="0.45">
      <c r="D313" s="1">
        <v>695031857</v>
      </c>
      <c r="E313" s="1">
        <v>617447994</v>
      </c>
      <c r="F313" s="1">
        <v>615867351</v>
      </c>
      <c r="G313" s="1">
        <v>633718229</v>
      </c>
      <c r="H313" s="1">
        <v>652547281</v>
      </c>
      <c r="I313" s="1">
        <v>634338082</v>
      </c>
      <c r="J313" s="1">
        <v>623921086</v>
      </c>
      <c r="K313" s="1">
        <v>638508356</v>
      </c>
      <c r="L313" s="1">
        <v>616369080</v>
      </c>
      <c r="M313" s="1">
        <v>630907363</v>
      </c>
      <c r="N313">
        <f t="shared" si="1"/>
        <v>635865667.89999998</v>
      </c>
      <c r="O313">
        <f t="shared" si="2"/>
        <v>23756545.567834117</v>
      </c>
    </row>
    <row r="314" spans="4:15" x14ac:dyDescent="0.45">
      <c r="D314" s="1">
        <v>998654814</v>
      </c>
      <c r="E314" s="1">
        <v>962287772</v>
      </c>
      <c r="F314" s="1">
        <v>953787618</v>
      </c>
      <c r="G314" s="1">
        <v>960001944</v>
      </c>
      <c r="H314" s="1">
        <v>953817248</v>
      </c>
      <c r="I314" s="1">
        <v>973790794</v>
      </c>
      <c r="J314" s="1">
        <v>959580412</v>
      </c>
      <c r="K314" s="1">
        <v>966260911</v>
      </c>
      <c r="L314" s="1">
        <v>979333910</v>
      </c>
      <c r="M314" s="1">
        <v>996176985</v>
      </c>
      <c r="N314">
        <f t="shared" si="1"/>
        <v>970369240.79999995</v>
      </c>
      <c r="O314">
        <f t="shared" si="2"/>
        <v>16374684.030775895</v>
      </c>
    </row>
    <row r="315" spans="4:15" x14ac:dyDescent="0.45">
      <c r="D315" s="1">
        <v>1325466727</v>
      </c>
      <c r="E315" s="1">
        <v>1310706419</v>
      </c>
      <c r="F315" s="1">
        <v>1285049510</v>
      </c>
      <c r="G315" s="1">
        <v>1310609233</v>
      </c>
      <c r="H315" s="1">
        <v>1308464442</v>
      </c>
      <c r="I315" s="1">
        <v>1306712341</v>
      </c>
      <c r="J315" s="1">
        <v>1339852910</v>
      </c>
      <c r="K315" s="1">
        <v>1358154950</v>
      </c>
      <c r="L315" s="1">
        <v>1308439552</v>
      </c>
      <c r="M315" s="1">
        <v>1286951733</v>
      </c>
      <c r="N315">
        <f t="shared" si="1"/>
        <v>1314040781.7</v>
      </c>
      <c r="O315">
        <f t="shared" si="2"/>
        <v>22251734.801833536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Gohan</dc:creator>
  <cp:lastModifiedBy>Son Gohan</cp:lastModifiedBy>
  <dcterms:created xsi:type="dcterms:W3CDTF">2019-03-11T15:20:08Z</dcterms:created>
  <dcterms:modified xsi:type="dcterms:W3CDTF">2019-03-17T02:42:20Z</dcterms:modified>
</cp:coreProperties>
</file>